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hpenv\www\zexam\public\uploads\"/>
    </mc:Choice>
  </mc:AlternateContent>
  <bookViews>
    <workbookView xWindow="0" yWindow="0" windowWidth="24345" windowHeight="12465" firstSheet="1" activeTab="4"/>
  </bookViews>
  <sheets>
    <sheet name="外资油厂分布" sheetId="1" r:id="rId1"/>
    <sheet name="油厂监测" sheetId="2" r:id="rId2"/>
    <sheet name="基差、油厂利润与成交量" sheetId="14" r:id="rId3"/>
    <sheet name="Sheet1" sheetId="15" r:id="rId4"/>
    <sheet name="现货每日成交汇总" sheetId="6" r:id="rId5"/>
    <sheet name="Sheet4" sheetId="10" state="hidden" r:id="rId6"/>
    <sheet name="Sheet2" sheetId="16" r:id="rId7"/>
    <sheet name="基差成交汇总" sheetId="12" r:id="rId8"/>
    <sheet name="总结" sheetId="5" r:id="rId9"/>
  </sheets>
  <externalReferences>
    <externalReference r:id="rId10"/>
  </externalReferences>
  <definedNames>
    <definedName name="_xlnm._FilterDatabase" localSheetId="3" hidden="1">Sheet1!$C$1:$C$53</definedName>
    <definedName name="_xlnm._FilterDatabase" localSheetId="6" hidden="1">Sheet2!$C$1:$C$53</definedName>
    <definedName name="_xlnm._FilterDatabase" localSheetId="7" hidden="1">基差成交汇总!$A$1:$AE$120</definedName>
    <definedName name="_xlnm._FilterDatabase" localSheetId="0" hidden="1">外资油厂分布!#REF!</definedName>
    <definedName name="_xlnm._FilterDatabase" localSheetId="4" hidden="1">现货每日成交汇总!$A$1:$AL$119</definedName>
  </definedNames>
  <calcPr calcId="162913"/>
  <pivotCaches>
    <pivotCache cacheId="2" r:id="rId11"/>
    <pivotCache cacheId="3" r:id="rId12"/>
  </pivotCaches>
</workbook>
</file>

<file path=xl/calcChain.xml><?xml version="1.0" encoding="utf-8"?>
<calcChain xmlns="http://schemas.openxmlformats.org/spreadsheetml/2006/main">
  <c r="K21" i="5" l="1"/>
  <c r="H53" i="10"/>
  <c r="H52" i="10"/>
  <c r="H51" i="10"/>
  <c r="H50" i="10"/>
  <c r="H49" i="10"/>
  <c r="H48" i="10"/>
  <c r="H47" i="10"/>
  <c r="H46" i="10"/>
  <c r="H45" i="10"/>
  <c r="H44" i="10"/>
  <c r="H43" i="10"/>
  <c r="T42" i="10"/>
  <c r="H42" i="10"/>
  <c r="T41" i="10"/>
  <c r="H41" i="10"/>
  <c r="H40" i="10"/>
  <c r="T39" i="10"/>
  <c r="H39" i="10"/>
  <c r="T38" i="10"/>
  <c r="T37" i="10"/>
  <c r="T35" i="10"/>
  <c r="H35" i="10"/>
  <c r="T34" i="10"/>
  <c r="H34" i="10"/>
  <c r="T33" i="10"/>
  <c r="H33" i="10"/>
  <c r="H32" i="10"/>
  <c r="T31" i="10"/>
  <c r="H31" i="10"/>
  <c r="T30" i="10"/>
  <c r="T29" i="10"/>
  <c r="T28" i="10"/>
  <c r="H28" i="10"/>
  <c r="H27" i="10"/>
  <c r="T26" i="10"/>
  <c r="H26" i="10"/>
  <c r="T25" i="10"/>
  <c r="H25" i="10"/>
  <c r="T24" i="10"/>
  <c r="H24" i="10"/>
  <c r="T22" i="10"/>
  <c r="T21" i="10"/>
  <c r="G21" i="10"/>
  <c r="F21" i="10"/>
  <c r="E21" i="10"/>
  <c r="D21" i="10"/>
  <c r="C21" i="10"/>
  <c r="T20" i="10"/>
  <c r="H20" i="10"/>
  <c r="T19" i="10"/>
  <c r="H19" i="10"/>
  <c r="T18" i="10"/>
  <c r="H18" i="10"/>
  <c r="T17" i="10"/>
  <c r="H17" i="10"/>
  <c r="T16" i="10"/>
  <c r="H16" i="10"/>
  <c r="H21" i="10" s="1"/>
  <c r="T14" i="10"/>
  <c r="T13" i="10"/>
  <c r="H13" i="10"/>
  <c r="T12" i="10"/>
  <c r="H12" i="10"/>
  <c r="H11" i="10"/>
  <c r="T10" i="10"/>
  <c r="H10" i="10"/>
  <c r="T9" i="10"/>
  <c r="H9" i="10"/>
  <c r="T8" i="10"/>
  <c r="H8" i="10"/>
  <c r="T7" i="10"/>
  <c r="H7" i="10"/>
  <c r="H6" i="10"/>
  <c r="T5" i="10"/>
  <c r="H5" i="10"/>
  <c r="T4" i="10"/>
  <c r="H4" i="10"/>
  <c r="T3" i="10"/>
  <c r="H3" i="10"/>
  <c r="C22" i="14"/>
  <c r="C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D22" i="2"/>
</calcChain>
</file>

<file path=xl/comments1.xml><?xml version="1.0" encoding="utf-8"?>
<comments xmlns="http://schemas.openxmlformats.org/spreadsheetml/2006/main">
  <authors>
    <author>Administrator</author>
  </authors>
  <commentList>
    <comment ref="U7" authorId="0" shapeId="0">
      <text>
        <r>
          <rPr>
            <sz val="9"/>
            <rFont val="宋体"/>
            <family val="3"/>
            <charset val="134"/>
          </rPr>
          <t>成都</t>
        </r>
      </text>
    </comment>
    <comment ref="R9" authorId="0" shapeId="0">
      <text>
        <r>
          <rPr>
            <sz val="9"/>
            <rFont val="宋体"/>
            <family val="3"/>
            <charset val="134"/>
          </rPr>
          <t>合资，中粮，山东日照</t>
        </r>
      </text>
    </comment>
    <comment ref="F15" authorId="0" shapeId="0">
      <text>
        <r>
          <rPr>
            <sz val="9"/>
            <rFont val="宋体"/>
            <family val="3"/>
            <charset val="134"/>
          </rPr>
          <t>益海与中国粮油食品进出口合资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15" authorId="0" shapeId="0">
      <text>
        <r>
          <rPr>
            <sz val="9"/>
            <rFont val="宋体"/>
            <family val="3"/>
            <charset val="134"/>
          </rPr>
          <t>天邦：2-3报05+150,4-5报05+100,6-9报09+50
振华现货报05+160,2-3报05+150,4-5报05+100,6-9报09+50</t>
        </r>
      </text>
    </comment>
    <comment ref="L15" authorId="0" shapeId="0">
      <text>
        <r>
          <rPr>
            <sz val="9"/>
            <rFont val="宋体"/>
            <family val="3"/>
            <charset val="134"/>
          </rPr>
          <t>南通现货报05+180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2" authorId="0" shapeId="0">
      <text>
        <r>
          <rPr>
            <sz val="9"/>
            <rFont val="宋体"/>
            <family val="3"/>
            <charset val="134"/>
          </rPr>
          <t>华北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34" authorId="0" shapeId="0">
      <text>
        <r>
          <rPr>
            <sz val="9"/>
            <rFont val="宋体"/>
            <family val="3"/>
            <charset val="134"/>
          </rPr>
          <t>合资</t>
        </r>
      </text>
    </comment>
    <comment ref="B36" authorId="0" shapeId="0">
      <text>
        <r>
          <rPr>
            <sz val="9"/>
            <rFont val="宋体"/>
            <family val="3"/>
            <charset val="134"/>
          </rPr>
          <t>山东光大日月油脂股份有限公司</t>
        </r>
      </text>
    </comment>
    <comment ref="B55" authorId="0" shapeId="0">
      <text>
        <r>
          <rPr>
            <sz val="9"/>
            <rFont val="宋体"/>
            <family val="3"/>
            <charset val="134"/>
          </rPr>
          <t>上海东辰</t>
        </r>
      </text>
    </comment>
    <comment ref="B70" authorId="0" shapeId="0">
      <text>
        <r>
          <rPr>
            <sz val="9"/>
            <rFont val="宋体"/>
            <family val="3"/>
            <charset val="134"/>
          </rPr>
          <t>上海东辰</t>
        </r>
      </text>
    </comment>
    <comment ref="C89" authorId="0" shapeId="0">
      <text>
        <r>
          <rPr>
            <sz val="9"/>
            <rFont val="宋体"/>
            <family val="3"/>
            <charset val="134"/>
          </rPr>
          <t>台港澳法人独资</t>
        </r>
      </text>
    </comment>
    <comment ref="C91" authorId="0" shapeId="0">
      <text>
        <r>
          <rPr>
            <sz val="9"/>
            <rFont val="宋体"/>
            <family val="3"/>
            <charset val="134"/>
          </rPr>
          <t>合资</t>
        </r>
      </text>
    </comment>
    <comment ref="C97" authorId="0" shapeId="0">
      <text>
        <r>
          <rPr>
            <sz val="9"/>
            <rFont val="宋体"/>
            <family val="3"/>
            <charset val="134"/>
          </rPr>
          <t>合资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B34" authorId="0" shapeId="0">
      <text>
        <r>
          <rPr>
            <sz val="9"/>
            <rFont val="宋体"/>
            <family val="3"/>
            <charset val="134"/>
          </rPr>
          <t>合资</t>
        </r>
      </text>
    </comment>
    <comment ref="B36" authorId="0" shapeId="0">
      <text>
        <r>
          <rPr>
            <sz val="9"/>
            <rFont val="宋体"/>
            <family val="3"/>
            <charset val="134"/>
          </rPr>
          <t>山东光大日月油脂股份有限公司</t>
        </r>
      </text>
    </comment>
    <comment ref="B55" authorId="0" shapeId="0">
      <text>
        <r>
          <rPr>
            <sz val="9"/>
            <rFont val="宋体"/>
            <family val="3"/>
            <charset val="134"/>
          </rPr>
          <t>上海东辰</t>
        </r>
      </text>
    </comment>
    <comment ref="B70" authorId="0" shapeId="0">
      <text>
        <r>
          <rPr>
            <sz val="9"/>
            <rFont val="宋体"/>
            <family val="3"/>
            <charset val="134"/>
          </rPr>
          <t>上海东辰</t>
        </r>
      </text>
    </comment>
    <comment ref="C89" authorId="0" shapeId="0">
      <text>
        <r>
          <rPr>
            <sz val="9"/>
            <rFont val="宋体"/>
            <family val="3"/>
            <charset val="134"/>
          </rPr>
          <t>台港澳法人独资</t>
        </r>
      </text>
    </comment>
    <comment ref="C91" authorId="0" shapeId="0">
      <text>
        <r>
          <rPr>
            <sz val="9"/>
            <rFont val="宋体"/>
            <family val="3"/>
            <charset val="134"/>
          </rPr>
          <t>合资</t>
        </r>
      </text>
    </comment>
    <comment ref="C97" authorId="0" shapeId="0">
      <text>
        <r>
          <rPr>
            <sz val="9"/>
            <rFont val="宋体"/>
            <family val="3"/>
            <charset val="134"/>
          </rPr>
          <t>合资</t>
        </r>
      </text>
    </comment>
  </commentList>
</comments>
</file>

<file path=xl/sharedStrings.xml><?xml version="1.0" encoding="utf-8"?>
<sst xmlns="http://schemas.openxmlformats.org/spreadsheetml/2006/main" count="1726" uniqueCount="491">
  <si>
    <t>达孚</t>
  </si>
  <si>
    <t>益海</t>
  </si>
  <si>
    <t>邦基</t>
  </si>
  <si>
    <t>嘉吉</t>
  </si>
  <si>
    <t>九三</t>
  </si>
  <si>
    <t>中粮</t>
  </si>
  <si>
    <t>中储粮</t>
  </si>
  <si>
    <t>霸州达孚</t>
  </si>
  <si>
    <t>广汉益海</t>
  </si>
  <si>
    <t>南京邦基</t>
  </si>
  <si>
    <t>广东嘉吉</t>
  </si>
  <si>
    <t>大连九三</t>
  </si>
  <si>
    <t>东莞中粮</t>
  </si>
  <si>
    <t>东莞中储粮</t>
  </si>
  <si>
    <t>东莞达孚</t>
  </si>
  <si>
    <t>连云港益海</t>
  </si>
  <si>
    <t>日照邦基</t>
  </si>
  <si>
    <t>南通嘉吉</t>
  </si>
  <si>
    <t>防城港九三</t>
  </si>
  <si>
    <t>公安中粮</t>
  </si>
  <si>
    <t>盘锦中储粮</t>
  </si>
  <si>
    <t>日照达孚</t>
  </si>
  <si>
    <t>泰州益海</t>
  </si>
  <si>
    <t>天津邦基</t>
  </si>
  <si>
    <t>沧州嘉好</t>
  </si>
  <si>
    <t>天津九三</t>
  </si>
  <si>
    <t>黄冈中粮</t>
  </si>
  <si>
    <t>唐山中储粮</t>
  </si>
  <si>
    <t>天津达孚（金光）</t>
  </si>
  <si>
    <t>武汉益海</t>
  </si>
  <si>
    <t>泰兴振华</t>
  </si>
  <si>
    <t>阳江嘉吉</t>
  </si>
  <si>
    <t>铁岭九三</t>
  </si>
  <si>
    <t>钦州中粮</t>
  </si>
  <si>
    <t>新津中储粮</t>
  </si>
  <si>
    <t>张家港达孚</t>
  </si>
  <si>
    <t>烟台益海</t>
  </si>
  <si>
    <t>长春九三</t>
  </si>
  <si>
    <t>天津中粮</t>
  </si>
  <si>
    <t>新郑中储粮</t>
  </si>
  <si>
    <t>岳阳益海</t>
  </si>
  <si>
    <t>中粮黄海</t>
  </si>
  <si>
    <t>镇江中储粮</t>
  </si>
  <si>
    <t>周口益海</t>
  </si>
  <si>
    <t>中粮祥瑞</t>
  </si>
  <si>
    <t>秦皇岛金海</t>
  </si>
  <si>
    <t>大连日清</t>
  </si>
  <si>
    <t>东莞富之源</t>
  </si>
  <si>
    <t>巢湖中粮</t>
  </si>
  <si>
    <t>泉州福海</t>
  </si>
  <si>
    <t>中纺</t>
  </si>
  <si>
    <t>深圳南天</t>
  </si>
  <si>
    <t>东莞中纺</t>
  </si>
  <si>
    <t>张家港东海</t>
  </si>
  <si>
    <t>广元中纺</t>
  </si>
  <si>
    <t>营口嘉里</t>
  </si>
  <si>
    <t>彭山中纺</t>
  </si>
  <si>
    <t>日照中纺</t>
  </si>
  <si>
    <t>沈阳中纺</t>
  </si>
  <si>
    <t>湛江中纺</t>
  </si>
  <si>
    <t>漳州中纺</t>
  </si>
  <si>
    <t>中纺连王</t>
  </si>
  <si>
    <t>内外资油厂监测</t>
  </si>
  <si>
    <t>星期</t>
  </si>
  <si>
    <t>日期</t>
  </si>
  <si>
    <r>
      <rPr>
        <b/>
        <sz val="11"/>
        <color theme="1"/>
        <rFont val="宋体"/>
        <family val="3"/>
        <charset val="134"/>
      </rPr>
      <t>主力价</t>
    </r>
  </si>
  <si>
    <t>成交量</t>
  </si>
  <si>
    <t>市场情绪监测</t>
  </si>
  <si>
    <t>油厂策略与成交</t>
  </si>
  <si>
    <t>外   资</t>
  </si>
  <si>
    <t>内  资</t>
  </si>
  <si>
    <t>民  营</t>
  </si>
  <si>
    <t>总</t>
  </si>
  <si>
    <t>现货</t>
  </si>
  <si>
    <t>基差</t>
  </si>
  <si>
    <t>中粮
（并购中纺）</t>
  </si>
  <si>
    <t>京粮</t>
  </si>
  <si>
    <t>龙江福</t>
  </si>
  <si>
    <t>渤海</t>
  </si>
  <si>
    <t>汇福</t>
  </si>
  <si>
    <t>凌云海</t>
  </si>
  <si>
    <t>香驰</t>
  </si>
  <si>
    <t>植之元</t>
  </si>
  <si>
    <t>广西港青</t>
  </si>
  <si>
    <r>
      <rPr>
        <b/>
        <sz val="11"/>
        <color theme="1"/>
        <rFont val="宋体"/>
        <family val="3"/>
        <charset val="134"/>
        <scheme val="minor"/>
      </rPr>
      <t xml:space="preserve">扬中中海
</t>
    </r>
    <r>
      <rPr>
        <sz val="10"/>
        <color theme="1"/>
        <rFont val="宋体"/>
        <family val="3"/>
        <charset val="134"/>
        <scheme val="minor"/>
      </rPr>
      <t>（华东，集体企业）</t>
    </r>
  </si>
  <si>
    <t>价格偏弱，市场采购情绪不高</t>
  </si>
  <si>
    <t>南通01+210成交5千</t>
  </si>
  <si>
    <t>青岛2820/30成交6千</t>
  </si>
  <si>
    <t>连粕偏强刺激下游补货好转（贸易商）</t>
  </si>
  <si>
    <r>
      <rPr>
        <sz val="11"/>
        <color rgb="FFFF0000"/>
        <rFont val="宋体"/>
        <family val="3"/>
        <charset val="134"/>
        <scheme val="minor"/>
      </rPr>
      <t>挺价，</t>
    </r>
    <r>
      <rPr>
        <sz val="11"/>
        <color theme="1"/>
        <rFont val="宋体"/>
        <family val="3"/>
        <charset val="134"/>
        <scheme val="minor"/>
      </rPr>
      <t>比其他品牌高100左右</t>
    </r>
  </si>
  <si>
    <t>天津现货05+200成交1.5万；
泰兴振华05+180成交1.5万</t>
  </si>
  <si>
    <r>
      <rPr>
        <sz val="11"/>
        <color rgb="FF008000"/>
        <rFont val="宋体"/>
        <family val="3"/>
        <charset val="134"/>
        <scheme val="minor"/>
      </rPr>
      <t xml:space="preserve">基差低20现货放量成交
</t>
    </r>
    <r>
      <rPr>
        <sz val="11"/>
        <rFont val="宋体"/>
        <family val="3"/>
        <charset val="134"/>
        <scheme val="minor"/>
      </rPr>
      <t>广东05+</t>
    </r>
    <r>
      <rPr>
        <sz val="11"/>
        <color rgb="FF008000"/>
        <rFont val="宋体"/>
        <family val="3"/>
        <charset val="134"/>
        <scheme val="minor"/>
      </rPr>
      <t>160</t>
    </r>
    <r>
      <rPr>
        <sz val="11"/>
        <rFont val="宋体"/>
        <family val="3"/>
        <charset val="134"/>
        <scheme val="minor"/>
      </rPr>
      <t>成交3万；
南通05+180成交1.5万；</t>
    </r>
  </si>
  <si>
    <r>
      <rPr>
        <sz val="11"/>
        <color theme="1"/>
        <rFont val="宋体"/>
        <family val="3"/>
        <charset val="134"/>
        <scheme val="minor"/>
      </rPr>
      <t>天津2820成交1万；</t>
    </r>
    <r>
      <rPr>
        <sz val="11"/>
        <color rgb="FF008000"/>
        <rFont val="宋体"/>
        <family val="3"/>
        <charset val="134"/>
        <scheme val="minor"/>
      </rPr>
      <t>（基差180，低20）</t>
    </r>
  </si>
  <si>
    <r>
      <rPr>
        <sz val="11"/>
        <color theme="1"/>
        <rFont val="宋体"/>
        <family val="3"/>
        <charset val="134"/>
        <scheme val="minor"/>
      </rPr>
      <t xml:space="preserve">唐山现货2830成交1万
</t>
    </r>
    <r>
      <rPr>
        <sz val="11"/>
        <color rgb="FF008000"/>
        <rFont val="宋体"/>
        <family val="3"/>
        <charset val="134"/>
        <scheme val="minor"/>
      </rPr>
      <t>（基差低10）</t>
    </r>
  </si>
  <si>
    <r>
      <rPr>
        <sz val="11"/>
        <color theme="1"/>
        <rFont val="宋体"/>
        <family val="3"/>
        <charset val="134"/>
        <scheme val="minor"/>
      </rPr>
      <t>天津现货05+190成交1万</t>
    </r>
    <r>
      <rPr>
        <sz val="11"/>
        <color rgb="FF008000"/>
        <rFont val="宋体"/>
        <family val="3"/>
        <charset val="134"/>
        <scheme val="minor"/>
      </rPr>
      <t>（基差低10）</t>
    </r>
  </si>
  <si>
    <t>连粕徘徊，采购谨慎</t>
  </si>
  <si>
    <r>
      <rPr>
        <sz val="11"/>
        <color theme="1"/>
        <rFont val="宋体"/>
        <family val="3"/>
        <charset val="134"/>
        <scheme val="minor"/>
      </rPr>
      <t>连云港现货2960成交5千</t>
    </r>
    <r>
      <rPr>
        <sz val="11"/>
        <color rgb="FFFF0000"/>
        <rFont val="宋体"/>
        <family val="3"/>
        <charset val="134"/>
        <scheme val="minor"/>
      </rPr>
      <t>（基差300）</t>
    </r>
  </si>
  <si>
    <t>广东05+160成交1.8万；
南通现货05+180成交5千；</t>
  </si>
  <si>
    <r>
      <rPr>
        <sz val="11"/>
        <color theme="1"/>
        <rFont val="宋体"/>
        <family val="3"/>
        <charset val="134"/>
        <scheme val="minor"/>
      </rPr>
      <t>跟随嘉吉</t>
    </r>
    <r>
      <rPr>
        <sz val="11"/>
        <color rgb="FF008000"/>
        <rFont val="宋体"/>
        <family val="3"/>
        <charset val="134"/>
        <scheme val="minor"/>
      </rPr>
      <t>降基差</t>
    </r>
    <r>
      <rPr>
        <sz val="11"/>
        <color theme="1"/>
        <rFont val="宋体"/>
        <family val="3"/>
        <charset val="134"/>
        <scheme val="minor"/>
      </rPr>
      <t xml:space="preserve">
（东莞05+160成交1.5万，黄海05+250成交8千）</t>
    </r>
  </si>
  <si>
    <r>
      <rPr>
        <sz val="11"/>
        <color theme="1"/>
        <rFont val="宋体"/>
        <family val="3"/>
        <charset val="134"/>
        <scheme val="minor"/>
      </rPr>
      <t xml:space="preserve">青岛现货2860成交1.3万
</t>
    </r>
    <r>
      <rPr>
        <sz val="11"/>
        <color rgb="FF008000"/>
        <rFont val="宋体"/>
        <family val="3"/>
        <charset val="134"/>
        <scheme val="minor"/>
      </rPr>
      <t>（基差200）</t>
    </r>
    <r>
      <rPr>
        <sz val="11"/>
        <color theme="1"/>
        <rFont val="宋体"/>
        <family val="3"/>
        <charset val="134"/>
        <scheme val="minor"/>
      </rPr>
      <t>；</t>
    </r>
  </si>
  <si>
    <t>盘锦汇福2880成交5千（基差220）</t>
  </si>
  <si>
    <t>连粕偏强刺激下游采购情绪上涨</t>
  </si>
  <si>
    <r>
      <rPr>
        <sz val="11"/>
        <color theme="1"/>
        <rFont val="宋体"/>
        <family val="3"/>
        <charset val="134"/>
        <scheme val="minor"/>
      </rPr>
      <t>天津2860成交7千（</t>
    </r>
    <r>
      <rPr>
        <sz val="11"/>
        <color rgb="FF008000"/>
        <rFont val="宋体"/>
        <family val="3"/>
        <charset val="134"/>
        <scheme val="minor"/>
      </rPr>
      <t>基差160</t>
    </r>
    <r>
      <rPr>
        <sz val="11"/>
        <color theme="1"/>
        <rFont val="宋体"/>
        <family val="3"/>
        <charset val="134"/>
        <scheme val="minor"/>
      </rPr>
      <t>）</t>
    </r>
  </si>
  <si>
    <r>
      <rPr>
        <sz val="11"/>
        <color theme="1"/>
        <rFont val="宋体"/>
        <family val="3"/>
        <charset val="134"/>
        <scheme val="minor"/>
      </rPr>
      <t>东莞05+</t>
    </r>
    <r>
      <rPr>
        <sz val="11"/>
        <color rgb="FF008000"/>
        <rFont val="宋体"/>
        <family val="3"/>
        <charset val="134"/>
        <scheme val="minor"/>
      </rPr>
      <t>150</t>
    </r>
    <r>
      <rPr>
        <sz val="11"/>
        <color theme="1"/>
        <rFont val="宋体"/>
        <family val="3"/>
        <charset val="134"/>
        <scheme val="minor"/>
      </rPr>
      <t>成交2万，
天津中粮</t>
    </r>
    <r>
      <rPr>
        <sz val="11"/>
        <color rgb="FF008000"/>
        <rFont val="宋体"/>
        <family val="3"/>
        <charset val="134"/>
        <scheme val="minor"/>
      </rPr>
      <t>2850</t>
    </r>
    <r>
      <rPr>
        <sz val="11"/>
        <color theme="1"/>
        <rFont val="宋体"/>
        <family val="3"/>
        <charset val="134"/>
        <scheme val="minor"/>
      </rPr>
      <t>成交8千；
大连日清现货2900成交1万；</t>
    </r>
  </si>
  <si>
    <t>防城港2850成交1.5万（基差150）</t>
  </si>
  <si>
    <r>
      <rPr>
        <sz val="11"/>
        <color theme="1"/>
        <rFont val="宋体"/>
        <family val="3"/>
        <charset val="134"/>
        <scheme val="minor"/>
      </rPr>
      <t>青岛2880成交9千</t>
    </r>
    <r>
      <rPr>
        <sz val="11"/>
        <color rgb="FF008000"/>
        <rFont val="宋体"/>
        <family val="3"/>
        <charset val="134"/>
        <scheme val="minor"/>
      </rPr>
      <t>（基差180）</t>
    </r>
  </si>
  <si>
    <r>
      <rPr>
        <sz val="11"/>
        <color theme="1"/>
        <rFont val="宋体"/>
        <family val="3"/>
        <charset val="134"/>
        <scheme val="minor"/>
      </rPr>
      <t>盘锦汇福2890成交8千</t>
    </r>
    <r>
      <rPr>
        <sz val="11"/>
        <color rgb="FF008000"/>
        <rFont val="宋体"/>
        <family val="3"/>
        <charset val="134"/>
        <scheme val="minor"/>
      </rPr>
      <t>（基差190）</t>
    </r>
  </si>
  <si>
    <r>
      <rPr>
        <sz val="11"/>
        <color theme="1"/>
        <rFont val="宋体"/>
        <family val="3"/>
        <charset val="134"/>
        <scheme val="minor"/>
      </rPr>
      <t>日照2840成交9千</t>
    </r>
    <r>
      <rPr>
        <sz val="11"/>
        <color rgb="FF008000"/>
        <rFont val="宋体"/>
        <family val="3"/>
        <charset val="134"/>
        <scheme val="minor"/>
      </rPr>
      <t>（基差140）</t>
    </r>
  </si>
  <si>
    <t>周末放空者回补，春节备货</t>
  </si>
  <si>
    <r>
      <rPr>
        <sz val="11"/>
        <color theme="1"/>
        <rFont val="宋体"/>
        <family val="3"/>
        <charset val="134"/>
        <scheme val="minor"/>
      </rPr>
      <t>天邦现货05+</t>
    </r>
    <r>
      <rPr>
        <sz val="11"/>
        <color rgb="FF008000"/>
        <rFont val="宋体"/>
        <family val="3"/>
        <charset val="134"/>
        <scheme val="minor"/>
      </rPr>
      <t>180</t>
    </r>
    <r>
      <rPr>
        <sz val="11"/>
        <color theme="1"/>
        <rFont val="宋体"/>
        <family val="3"/>
        <charset val="134"/>
        <scheme val="minor"/>
      </rPr>
      <t>成交2万；
泰兴振华现货05+</t>
    </r>
    <r>
      <rPr>
        <sz val="11"/>
        <color rgb="FF008000"/>
        <rFont val="宋体"/>
        <family val="3"/>
        <charset val="134"/>
        <scheme val="minor"/>
      </rPr>
      <t>170</t>
    </r>
    <r>
      <rPr>
        <sz val="11"/>
        <color theme="1"/>
        <rFont val="宋体"/>
        <family val="3"/>
        <charset val="134"/>
        <scheme val="minor"/>
      </rPr>
      <t>成交1万</t>
    </r>
  </si>
  <si>
    <r>
      <rPr>
        <sz val="11"/>
        <color theme="1"/>
        <rFont val="宋体"/>
        <family val="3"/>
        <charset val="134"/>
        <scheme val="minor"/>
      </rPr>
      <t>沧州05+</t>
    </r>
    <r>
      <rPr>
        <sz val="11"/>
        <color rgb="FF008000"/>
        <rFont val="宋体"/>
        <family val="3"/>
        <charset val="134"/>
        <scheme val="minor"/>
      </rPr>
      <t>160</t>
    </r>
    <r>
      <rPr>
        <sz val="11"/>
        <color theme="1"/>
        <rFont val="宋体"/>
        <family val="3"/>
        <charset val="134"/>
        <scheme val="minor"/>
      </rPr>
      <t>成交1.5万，
南通05+</t>
    </r>
    <r>
      <rPr>
        <sz val="11"/>
        <color rgb="FF008000"/>
        <rFont val="宋体"/>
        <family val="3"/>
        <charset val="134"/>
        <scheme val="minor"/>
      </rPr>
      <t>170</t>
    </r>
    <r>
      <rPr>
        <sz val="11"/>
        <color theme="1"/>
        <rFont val="宋体"/>
        <family val="3"/>
        <charset val="134"/>
        <scheme val="minor"/>
      </rPr>
      <t>现货成交1.8万</t>
    </r>
  </si>
  <si>
    <r>
      <rPr>
        <sz val="11"/>
        <color theme="1"/>
        <rFont val="宋体"/>
        <family val="3"/>
        <charset val="134"/>
        <scheme val="minor"/>
      </rPr>
      <t>天津2870成交1.6万（基差</t>
    </r>
    <r>
      <rPr>
        <sz val="11"/>
        <color rgb="FFFF0000"/>
        <rFont val="宋体"/>
        <family val="3"/>
        <charset val="134"/>
        <scheme val="minor"/>
      </rPr>
      <t>170</t>
    </r>
    <r>
      <rPr>
        <sz val="11"/>
        <color theme="1"/>
        <rFont val="宋体"/>
        <family val="3"/>
        <charset val="134"/>
        <scheme val="minor"/>
      </rPr>
      <t>）</t>
    </r>
  </si>
  <si>
    <t>盘锦05+190/200成1.3万</t>
  </si>
  <si>
    <t>长春05+290成交1万</t>
  </si>
  <si>
    <t>营口05+210成交1.8万</t>
  </si>
  <si>
    <t>青岛2880成交1万
（基差180）</t>
  </si>
  <si>
    <t>现货05+170成交1万</t>
  </si>
  <si>
    <t>连粕偏弱+前几日补货+中美谈判，市场才采购情绪降低</t>
  </si>
  <si>
    <t>张家港东海2910成1万</t>
  </si>
  <si>
    <t>广东现货05+150成交2.5万</t>
  </si>
  <si>
    <t>镇江05+160成2.8万</t>
  </si>
  <si>
    <t>防城港现货2860成交9千</t>
  </si>
  <si>
    <t>连粕偏弱+前几日补货+中美谈判，市场采购情绪降低</t>
  </si>
  <si>
    <t>东莞嘉吉现货05+150成交1.5万</t>
  </si>
  <si>
    <t>东莞现货05+150成交1万</t>
  </si>
  <si>
    <t>广州就是现货05+150成交1万，长春九三05+300成交1万</t>
  </si>
  <si>
    <t>连粕偏弱+前几日补货，市场采购情绪降低</t>
  </si>
  <si>
    <t>天邦05+180成交4.5万；
振华05+150成交2.5万</t>
  </si>
  <si>
    <t>采购情绪不高</t>
  </si>
  <si>
    <t>镇江05+150成1.3万</t>
  </si>
  <si>
    <t>青岛2810成交1.6万</t>
  </si>
  <si>
    <t>连粕开盘暴跌，市场偏观望，采购情绪不高</t>
  </si>
  <si>
    <t>内资、民营现货少量成交</t>
  </si>
  <si>
    <r>
      <rPr>
        <b/>
        <sz val="10"/>
        <rFont val="宋体"/>
        <family val="3"/>
        <charset val="134"/>
        <scheme val="minor"/>
      </rPr>
      <t>达孚</t>
    </r>
    <r>
      <rPr>
        <sz val="10"/>
        <rFont val="宋体"/>
        <family val="3"/>
        <charset val="134"/>
        <scheme val="minor"/>
      </rPr>
      <t xml:space="preserve">开卖远月基差；
</t>
    </r>
  </si>
  <si>
    <t>岳阳，2900成交5千</t>
  </si>
  <si>
    <t>广东现货05+150成交1.2万</t>
  </si>
  <si>
    <t>天津6-9,09+50成交5千</t>
  </si>
  <si>
    <t>天津2740成交5千</t>
  </si>
  <si>
    <t>青岛2760成交8千</t>
  </si>
  <si>
    <t>连粕小幅反弹，春节备货刺激采购情绪好转</t>
  </si>
  <si>
    <t>内资油厂加速出货（现货基差成交为主）</t>
  </si>
  <si>
    <t>东莞现货05+150成交1.1万；
天津现货05+170成交1万；</t>
  </si>
  <si>
    <t>唐山现货05+170成交1万；
镇江现货05+170成交2.1万</t>
  </si>
  <si>
    <t>天津现货05+180成交1万</t>
  </si>
  <si>
    <t>青岛2750成交1.5万</t>
  </si>
  <si>
    <t>龙口2740,成交1.2万</t>
  </si>
  <si>
    <t>盘面偏弱，备货接近尾声，成交一般</t>
  </si>
  <si>
    <t>外资油厂（嘉吉、益海）卖近远月基差；
中储粮跟卖6-9月基差；</t>
  </si>
  <si>
    <t>防城港3-5,05+80成交1万；</t>
  </si>
  <si>
    <r>
      <rPr>
        <sz val="10"/>
        <color rgb="FF008000"/>
        <rFont val="宋体"/>
        <family val="3"/>
        <charset val="134"/>
        <scheme val="minor"/>
      </rPr>
      <t xml:space="preserve">近月基差降低报价，2-3月05+150，4-5月05+100；
</t>
    </r>
    <r>
      <rPr>
        <sz val="10"/>
        <color rgb="FFFF0000"/>
        <rFont val="宋体"/>
        <family val="3"/>
        <charset val="134"/>
        <scheme val="minor"/>
      </rPr>
      <t>远月基差挺价,6-9月09+50</t>
    </r>
  </si>
  <si>
    <t>南通6-9,09+30成交1.2万；
广东4-9,09+30成交2万，</t>
  </si>
  <si>
    <t>镇江：1-2报05+180,6-9报09+70</t>
  </si>
  <si>
    <t>天津2700成交6千；
防城港2730成交1.5万</t>
  </si>
  <si>
    <t>盘面偏稳，成交好转</t>
  </si>
  <si>
    <r>
      <rPr>
        <sz val="10"/>
        <color rgb="FFFF0000"/>
        <rFont val="宋体"/>
        <family val="3"/>
        <charset val="134"/>
        <scheme val="minor"/>
      </rPr>
      <t xml:space="preserve">外资加速卖远月基差；
</t>
    </r>
    <r>
      <rPr>
        <sz val="10"/>
        <color rgb="FF008000"/>
        <rFont val="宋体"/>
        <family val="3"/>
        <charset val="134"/>
        <scheme val="minor"/>
      </rPr>
      <t>内资远月少有报价</t>
    </r>
  </si>
  <si>
    <t>防城港3-5,05+60成交1.5</t>
  </si>
  <si>
    <t>振华，05+140成交2万</t>
  </si>
  <si>
    <t>广东4-9，09+30成交1万，
南通4-9,05+30成交3万</t>
  </si>
  <si>
    <t>青岛2730成交1.5万</t>
  </si>
  <si>
    <t>备货基本完成，成交转淡</t>
  </si>
  <si>
    <t>以内资和民营的现货成交为主</t>
  </si>
  <si>
    <t>振华05+140成交1.2万</t>
  </si>
  <si>
    <t>盘锦1月05+180成交2.7万，</t>
  </si>
  <si>
    <t>青岛2730成交1.1万</t>
  </si>
  <si>
    <t>龙口2720/30成交0.8，</t>
  </si>
  <si>
    <t>广州05+150成交6千</t>
  </si>
  <si>
    <t>一</t>
  </si>
  <si>
    <r>
      <rPr>
        <sz val="10"/>
        <color rgb="FFFF0000"/>
        <rFont val="宋体"/>
        <family val="3"/>
        <charset val="134"/>
        <scheme val="minor"/>
      </rPr>
      <t xml:space="preserve">盘面偏强，成交放量
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山东＞华东＞东北</t>
    </r>
  </si>
  <si>
    <r>
      <rPr>
        <b/>
        <sz val="10"/>
        <rFont val="宋体"/>
        <family val="3"/>
        <charset val="134"/>
        <scheme val="minor"/>
      </rPr>
      <t>内资出现货为主，</t>
    </r>
    <r>
      <rPr>
        <b/>
        <sz val="10"/>
        <color rgb="FF00B050"/>
        <rFont val="宋体"/>
        <family val="3"/>
        <charset val="134"/>
        <scheme val="minor"/>
      </rPr>
      <t>现货基差调降；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内资＞民营＞外资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现货成交量万吨以上：
益海4.15万
中粮3.22万
九三2.4万
渤海2.3万
中储粮1.8万
邦基/香驰各1.5万
阳光1万</t>
    </r>
  </si>
  <si>
    <t>外资（达孚）卖现货及远月基差</t>
  </si>
  <si>
    <t>东莞现货05+150、6-9月09+50共成交1.1万</t>
  </si>
  <si>
    <r>
      <rPr>
        <sz val="10"/>
        <color theme="1"/>
        <rFont val="宋体"/>
        <family val="3"/>
        <charset val="134"/>
        <scheme val="minor"/>
      </rPr>
      <t>镇江现货05+</t>
    </r>
    <r>
      <rPr>
        <sz val="10"/>
        <color rgb="FF008000"/>
        <rFont val="宋体"/>
        <family val="3"/>
        <charset val="134"/>
        <scheme val="minor"/>
      </rPr>
      <t>130</t>
    </r>
    <r>
      <rPr>
        <sz val="10"/>
        <color theme="1"/>
        <rFont val="宋体"/>
        <family val="3"/>
        <charset val="134"/>
        <scheme val="minor"/>
      </rPr>
      <t>成交1万</t>
    </r>
  </si>
  <si>
    <t>大连2770成交1.4万，长春现货05+260成交1万</t>
  </si>
  <si>
    <r>
      <rPr>
        <sz val="10"/>
        <color theme="1"/>
        <rFont val="宋体"/>
        <family val="3"/>
        <charset val="134"/>
        <scheme val="minor"/>
      </rPr>
      <t>青岛</t>
    </r>
    <r>
      <rPr>
        <sz val="10"/>
        <color rgb="FFFF0000"/>
        <rFont val="宋体"/>
        <family val="3"/>
        <charset val="134"/>
        <scheme val="minor"/>
      </rPr>
      <t>2750/60</t>
    </r>
    <r>
      <rPr>
        <sz val="10"/>
        <color theme="1"/>
        <rFont val="宋体"/>
        <family val="3"/>
        <charset val="134"/>
        <scheme val="minor"/>
      </rPr>
      <t>成交1.5万</t>
    </r>
  </si>
  <si>
    <r>
      <rPr>
        <sz val="10"/>
        <color theme="1"/>
        <rFont val="宋体"/>
        <family val="3"/>
        <charset val="134"/>
        <scheme val="minor"/>
      </rPr>
      <t>龙口</t>
    </r>
    <r>
      <rPr>
        <sz val="10"/>
        <color rgb="FFFF0000"/>
        <rFont val="宋体"/>
        <family val="3"/>
        <charset val="134"/>
        <scheme val="minor"/>
      </rPr>
      <t>2740/50</t>
    </r>
    <r>
      <rPr>
        <sz val="10"/>
        <color theme="1"/>
        <rFont val="宋体"/>
        <family val="3"/>
        <charset val="134"/>
        <scheme val="minor"/>
      </rPr>
      <t>成交1.4万</t>
    </r>
  </si>
  <si>
    <t>二</t>
  </si>
  <si>
    <r>
      <rPr>
        <sz val="10"/>
        <color rgb="FF00B050"/>
        <rFont val="宋体"/>
        <family val="3"/>
        <charset val="134"/>
        <scheme val="minor"/>
      </rPr>
      <t>盘面震荡，成交转淡</t>
    </r>
    <r>
      <rPr>
        <sz val="10"/>
        <rFont val="宋体"/>
        <family val="3"/>
        <charset val="134"/>
        <scheme val="minor"/>
      </rPr>
      <t xml:space="preserve">
广东＞东北＞华北</t>
    </r>
  </si>
  <si>
    <r>
      <rPr>
        <b/>
        <sz val="10"/>
        <rFont val="宋体"/>
        <family val="3"/>
        <charset val="134"/>
        <scheme val="minor"/>
      </rPr>
      <t>内资出现货为主，</t>
    </r>
    <r>
      <rPr>
        <b/>
        <sz val="10"/>
        <color rgb="FFFF0000"/>
        <rFont val="宋体"/>
        <family val="3"/>
        <charset val="134"/>
        <scheme val="minor"/>
      </rPr>
      <t>挺价；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内资＞民营＞外资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现货成交万吨以上：
中储粮1.5万，
渤海1.1万
中粮1万</t>
    </r>
  </si>
  <si>
    <r>
      <rPr>
        <b/>
        <sz val="10"/>
        <rFont val="宋体"/>
        <family val="3"/>
        <charset val="134"/>
        <scheme val="minor"/>
      </rPr>
      <t>外资（嘉吉）卖现货及</t>
    </r>
    <r>
      <rPr>
        <b/>
        <sz val="10"/>
        <color rgb="FF00B050"/>
        <rFont val="宋体"/>
        <family val="3"/>
        <charset val="134"/>
        <scheme val="minor"/>
      </rPr>
      <t>近远月低基差；</t>
    </r>
  </si>
  <si>
    <r>
      <rPr>
        <sz val="11"/>
        <color theme="1"/>
        <rFont val="宋体"/>
        <family val="3"/>
        <charset val="134"/>
        <scheme val="minor"/>
      </rPr>
      <t>广东现货05+150,</t>
    </r>
    <r>
      <rPr>
        <sz val="11"/>
        <color rgb="FF00B050"/>
        <rFont val="宋体"/>
        <family val="3"/>
        <charset val="134"/>
        <scheme val="minor"/>
      </rPr>
      <t>3-9月09+30</t>
    </r>
    <r>
      <rPr>
        <sz val="11"/>
        <color theme="1"/>
        <rFont val="宋体"/>
        <family val="3"/>
        <charset val="134"/>
        <scheme val="minor"/>
      </rPr>
      <t>共成交7900</t>
    </r>
  </si>
  <si>
    <t>盘锦现货05+180成交1.2万</t>
  </si>
  <si>
    <t>天津现货05+160成交7千</t>
  </si>
  <si>
    <t>湛江2740成交5500</t>
  </si>
  <si>
    <t>三</t>
  </si>
  <si>
    <t>连盘窄幅震荡，成交一般
华东＞广西＞山东</t>
  </si>
  <si>
    <r>
      <rPr>
        <b/>
        <sz val="10"/>
        <rFont val="宋体"/>
        <family val="3"/>
        <charset val="134"/>
        <scheme val="minor"/>
      </rPr>
      <t xml:space="preserve">内资出现货为主，
</t>
    </r>
    <r>
      <rPr>
        <sz val="10"/>
        <rFont val="宋体"/>
        <family val="3"/>
        <charset val="134"/>
        <scheme val="minor"/>
      </rPr>
      <t>成交量万吨以上：
九三1.8万
渤海1.55万
中粮1.47万
益海1.4万</t>
    </r>
  </si>
  <si>
    <r>
      <rPr>
        <b/>
        <sz val="10"/>
        <rFont val="宋体"/>
        <family val="3"/>
        <charset val="134"/>
        <scheme val="minor"/>
      </rPr>
      <t xml:space="preserve">外资（益海）卖现货和近远月基差。
</t>
    </r>
    <r>
      <rPr>
        <b/>
        <sz val="10"/>
        <color rgb="FF00B050"/>
        <rFont val="宋体"/>
        <family val="3"/>
        <charset val="134"/>
        <scheme val="minor"/>
      </rPr>
      <t>益海降低3-5基差</t>
    </r>
  </si>
  <si>
    <r>
      <rPr>
        <sz val="11"/>
        <color theme="1"/>
        <rFont val="宋体"/>
        <family val="3"/>
        <charset val="134"/>
        <scheme val="minor"/>
      </rPr>
      <t>防城港现货2840、</t>
    </r>
    <r>
      <rPr>
        <sz val="11"/>
        <color rgb="FF00B050"/>
        <rFont val="宋体"/>
        <family val="3"/>
        <charset val="134"/>
        <scheme val="minor"/>
      </rPr>
      <t>3-5月05+90</t>
    </r>
    <r>
      <rPr>
        <sz val="11"/>
        <color theme="1"/>
        <rFont val="宋体"/>
        <family val="3"/>
        <charset val="134"/>
        <scheme val="minor"/>
      </rPr>
      <t>总成9千</t>
    </r>
  </si>
  <si>
    <t>东莞现货05+150成交9.5千</t>
  </si>
  <si>
    <t>镇江现货05+130成交9千</t>
  </si>
  <si>
    <t>大连2790成交1万
防城港2740成交8千</t>
  </si>
  <si>
    <t>青岛2740成交8千</t>
  </si>
  <si>
    <t>龙口2730/40成交8千</t>
  </si>
  <si>
    <t>四</t>
  </si>
  <si>
    <r>
      <rPr>
        <sz val="10"/>
        <color rgb="FFFF0000"/>
        <rFont val="宋体"/>
        <family val="3"/>
        <charset val="134"/>
        <scheme val="minor"/>
      </rPr>
      <t>盘面偏强震荡，成交好转；
以3月基差成交为主</t>
    </r>
    <r>
      <rPr>
        <sz val="10"/>
        <rFont val="宋体"/>
        <family val="3"/>
        <charset val="134"/>
        <scheme val="minor"/>
      </rPr>
      <t xml:space="preserve">
华北＞华东＞广东＞广西（现货）</t>
    </r>
  </si>
  <si>
    <r>
      <rPr>
        <b/>
        <sz val="10"/>
        <rFont val="宋体"/>
        <family val="3"/>
        <charset val="134"/>
        <scheme val="minor"/>
      </rPr>
      <t xml:space="preserve">内资和民营油厂现货为主。
</t>
    </r>
    <r>
      <rPr>
        <sz val="10"/>
        <rFont val="宋体"/>
        <family val="3"/>
        <charset val="134"/>
        <scheme val="minor"/>
      </rPr>
      <t>内资</t>
    </r>
    <r>
      <rPr>
        <sz val="9"/>
        <rFont val="宋体"/>
        <family val="3"/>
        <charset val="134"/>
        <scheme val="minor"/>
      </rPr>
      <t>（5.99万）</t>
    </r>
    <r>
      <rPr>
        <sz val="10"/>
        <rFont val="宋体"/>
        <family val="3"/>
        <charset val="134"/>
        <scheme val="minor"/>
      </rPr>
      <t>＞民营</t>
    </r>
    <r>
      <rPr>
        <sz val="9"/>
        <rFont val="宋体"/>
        <family val="3"/>
        <charset val="134"/>
        <scheme val="minor"/>
      </rPr>
      <t>（5.54万）</t>
    </r>
    <r>
      <rPr>
        <sz val="10"/>
        <rFont val="宋体"/>
        <family val="3"/>
        <charset val="134"/>
        <scheme val="minor"/>
      </rPr>
      <t>＞外资</t>
    </r>
    <r>
      <rPr>
        <sz val="9"/>
        <rFont val="宋体"/>
        <family val="3"/>
        <charset val="134"/>
        <scheme val="minor"/>
      </rPr>
      <t>（1.16万）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现货成交万吨以上：
九三3.59万，
渤海2.05万，
中储粮/港青各1.2万。</t>
    </r>
  </si>
  <si>
    <r>
      <rPr>
        <b/>
        <sz val="10"/>
        <rFont val="宋体"/>
        <family val="3"/>
        <charset val="134"/>
        <scheme val="minor"/>
      </rPr>
      <t>外资油厂：达孚、嘉吉、邦基3月</t>
    </r>
    <r>
      <rPr>
        <b/>
        <sz val="10"/>
        <color rgb="FF00B050"/>
        <rFont val="宋体"/>
        <family val="3"/>
        <charset val="134"/>
        <scheme val="minor"/>
      </rPr>
      <t>基差低价</t>
    </r>
    <r>
      <rPr>
        <b/>
        <sz val="10"/>
        <rFont val="宋体"/>
        <family val="3"/>
        <charset val="134"/>
        <scheme val="minor"/>
      </rPr>
      <t>放量成交；
内资中储粮</t>
    </r>
    <r>
      <rPr>
        <b/>
        <sz val="10"/>
        <color rgb="FF00B050"/>
        <rFont val="宋体"/>
        <family val="3"/>
        <charset val="134"/>
        <scheme val="minor"/>
      </rPr>
      <t>6-9月低基差</t>
    </r>
    <r>
      <rPr>
        <b/>
        <sz val="10"/>
        <rFont val="宋体"/>
        <family val="3"/>
        <charset val="134"/>
        <scheme val="minor"/>
      </rPr>
      <t xml:space="preserve">大量成交。
</t>
    </r>
    <r>
      <rPr>
        <sz val="10"/>
        <rFont val="宋体"/>
        <family val="3"/>
        <charset val="134"/>
        <scheme val="minor"/>
      </rPr>
      <t>达孚</t>
    </r>
    <r>
      <rPr>
        <sz val="8"/>
        <rFont val="宋体"/>
        <family val="3"/>
        <charset val="134"/>
        <scheme val="minor"/>
      </rPr>
      <t>（</t>
    </r>
    <r>
      <rPr>
        <sz val="8"/>
        <color rgb="FFFF0000"/>
        <rFont val="宋体"/>
        <family val="3"/>
        <charset val="134"/>
        <scheme val="minor"/>
      </rPr>
      <t>11万</t>
    </r>
    <r>
      <rPr>
        <sz val="8"/>
        <rFont val="宋体"/>
        <family val="3"/>
        <charset val="134"/>
        <scheme val="minor"/>
      </rPr>
      <t>）</t>
    </r>
    <r>
      <rPr>
        <sz val="10"/>
        <rFont val="宋体"/>
        <family val="3"/>
        <charset val="134"/>
        <scheme val="minor"/>
      </rPr>
      <t>＞嘉吉</t>
    </r>
    <r>
      <rPr>
        <sz val="8"/>
        <rFont val="宋体"/>
        <family val="3"/>
        <charset val="134"/>
        <scheme val="minor"/>
      </rPr>
      <t>（6.1万）</t>
    </r>
    <r>
      <rPr>
        <sz val="10"/>
        <rFont val="宋体"/>
        <family val="3"/>
        <charset val="134"/>
        <scheme val="minor"/>
      </rPr>
      <t>＞中储粮</t>
    </r>
    <r>
      <rPr>
        <sz val="8"/>
        <rFont val="宋体"/>
        <family val="3"/>
        <charset val="134"/>
        <scheme val="minor"/>
      </rPr>
      <t>（6万）</t>
    </r>
    <r>
      <rPr>
        <sz val="10"/>
        <rFont val="宋体"/>
        <family val="3"/>
        <charset val="134"/>
        <scheme val="minor"/>
      </rPr>
      <t>＞邦基</t>
    </r>
    <r>
      <rPr>
        <sz val="8"/>
        <rFont val="宋体"/>
        <family val="3"/>
        <charset val="134"/>
        <scheme val="minor"/>
      </rPr>
      <t>（4.2万）</t>
    </r>
  </si>
  <si>
    <t xml:space="preserve">天邦3月05+60成交3万；
振华3月05+60成交1.2万；
</t>
  </si>
  <si>
    <t>沧州3月05+50成交3万；
广东3月05+50成交3万；
南通3月05+80成交0.1万</t>
  </si>
  <si>
    <t>天津3月05+50成交5万；
东莞3-5月05+50成交4万；
华东达孚3-5月05+60/70成交1.5万
日照3月05+50成交0.5万</t>
  </si>
  <si>
    <r>
      <rPr>
        <sz val="10"/>
        <color theme="1"/>
        <rFont val="宋体"/>
        <family val="3"/>
        <charset val="134"/>
        <scheme val="minor"/>
      </rPr>
      <t>镇江6-9月</t>
    </r>
    <r>
      <rPr>
        <sz val="10"/>
        <color rgb="FF00B050"/>
        <rFont val="宋体"/>
        <family val="3"/>
        <charset val="134"/>
        <scheme val="minor"/>
      </rPr>
      <t>09+30</t>
    </r>
    <r>
      <rPr>
        <sz val="10"/>
        <color theme="1"/>
        <rFont val="宋体"/>
        <family val="3"/>
        <charset val="134"/>
        <scheme val="minor"/>
      </rPr>
      <t>成交6万；
新津（川）2月05+390成交0.6万</t>
    </r>
  </si>
  <si>
    <t>防城港2780成交3万</t>
  </si>
  <si>
    <t>青岛2月05+130成交1.5万</t>
  </si>
  <si>
    <t>日照3月05+50成交0.5万</t>
  </si>
  <si>
    <t>广西2750成交1.2万</t>
  </si>
  <si>
    <t>五</t>
  </si>
  <si>
    <r>
      <rPr>
        <sz val="11"/>
        <color rgb="FF00B050"/>
        <rFont val="宋体"/>
        <family val="3"/>
        <charset val="134"/>
        <scheme val="minor"/>
      </rPr>
      <t>盘面震荡，成交转淡</t>
    </r>
    <r>
      <rPr>
        <sz val="11"/>
        <color rgb="FF008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广东＞广西＞华东</t>
    </r>
  </si>
  <si>
    <r>
      <rPr>
        <b/>
        <sz val="10"/>
        <rFont val="宋体"/>
        <family val="3"/>
        <charset val="134"/>
        <scheme val="minor"/>
      </rPr>
      <t>内资</t>
    </r>
    <r>
      <rPr>
        <sz val="10"/>
        <rFont val="宋体"/>
        <family val="3"/>
        <charset val="134"/>
        <scheme val="minor"/>
      </rPr>
      <t>以现货销售为主
内资</t>
    </r>
    <r>
      <rPr>
        <sz val="8"/>
        <rFont val="宋体"/>
        <family val="3"/>
        <charset val="134"/>
        <scheme val="minor"/>
      </rPr>
      <t>（4.25万）</t>
    </r>
    <r>
      <rPr>
        <sz val="10"/>
        <rFont val="宋体"/>
        <family val="3"/>
        <charset val="134"/>
        <scheme val="minor"/>
      </rPr>
      <t>＞外资</t>
    </r>
    <r>
      <rPr>
        <sz val="8"/>
        <rFont val="宋体"/>
        <family val="3"/>
        <charset val="134"/>
        <scheme val="minor"/>
      </rPr>
      <t>（2.32万）</t>
    </r>
    <r>
      <rPr>
        <sz val="10"/>
        <rFont val="宋体"/>
        <family val="3"/>
        <charset val="134"/>
        <scheme val="minor"/>
      </rPr>
      <t>＞民营</t>
    </r>
    <r>
      <rPr>
        <sz val="8"/>
        <rFont val="宋体"/>
        <family val="3"/>
        <charset val="134"/>
        <scheme val="minor"/>
      </rPr>
      <t>（1.46万）</t>
    </r>
    <r>
      <rPr>
        <sz val="9"/>
        <rFont val="宋体"/>
        <family val="3"/>
        <charset val="134"/>
        <scheme val="minor"/>
      </rPr>
      <t xml:space="preserve">
九三3.31万
益海1.52万
中储粮0.8按</t>
    </r>
  </si>
  <si>
    <r>
      <rPr>
        <b/>
        <sz val="10"/>
        <rFont val="宋体"/>
        <family val="3"/>
        <charset val="134"/>
        <scheme val="minor"/>
      </rPr>
      <t>外资以销售</t>
    </r>
    <r>
      <rPr>
        <b/>
        <sz val="10"/>
        <color rgb="FF00B050"/>
        <rFont val="宋体"/>
        <family val="3"/>
        <charset val="134"/>
        <scheme val="minor"/>
      </rPr>
      <t>近月低基差</t>
    </r>
    <r>
      <rPr>
        <b/>
        <sz val="10"/>
        <rFont val="宋体"/>
        <family val="3"/>
        <charset val="134"/>
        <scheme val="minor"/>
      </rPr>
      <t xml:space="preserve">为主
</t>
    </r>
    <r>
      <rPr>
        <sz val="10"/>
        <rFont val="宋体"/>
        <family val="3"/>
        <charset val="134"/>
        <scheme val="minor"/>
      </rPr>
      <t>嘉吉</t>
    </r>
    <r>
      <rPr>
        <sz val="8"/>
        <rFont val="宋体"/>
        <family val="3"/>
        <charset val="134"/>
        <scheme val="minor"/>
      </rPr>
      <t>（1.5万）</t>
    </r>
    <r>
      <rPr>
        <sz val="10"/>
        <rFont val="宋体"/>
        <family val="3"/>
        <charset val="134"/>
        <scheme val="minor"/>
      </rPr>
      <t>＞邦基</t>
    </r>
    <r>
      <rPr>
        <sz val="8"/>
        <rFont val="宋体"/>
        <family val="3"/>
        <charset val="134"/>
        <scheme val="minor"/>
      </rPr>
      <t>（0.9万）</t>
    </r>
    <r>
      <rPr>
        <sz val="10"/>
        <rFont val="宋体"/>
        <family val="3"/>
        <charset val="134"/>
        <scheme val="minor"/>
      </rPr>
      <t>＞益海</t>
    </r>
    <r>
      <rPr>
        <sz val="8"/>
        <rFont val="宋体"/>
        <family val="3"/>
        <charset val="134"/>
        <scheme val="minor"/>
      </rPr>
      <t>（0.5万）</t>
    </r>
    <r>
      <rPr>
        <sz val="10"/>
        <rFont val="宋体"/>
        <family val="3"/>
        <charset val="134"/>
        <scheme val="minor"/>
      </rPr>
      <t>＞达孚</t>
    </r>
    <r>
      <rPr>
        <sz val="8"/>
        <rFont val="宋体"/>
        <family val="3"/>
        <charset val="134"/>
        <scheme val="minor"/>
      </rPr>
      <t xml:space="preserve">（0.3万）
</t>
    </r>
    <r>
      <rPr>
        <sz val="10"/>
        <rFont val="宋体"/>
        <family val="3"/>
        <charset val="134"/>
        <scheme val="minor"/>
      </rPr>
      <t>2月：05+120
3-5月：05+60</t>
    </r>
  </si>
  <si>
    <t>张家港东海2780成交0.6万</t>
  </si>
  <si>
    <t>振华3-5月05+60成交0.9万，</t>
  </si>
  <si>
    <t>广东2月05+120成交1.5万</t>
  </si>
  <si>
    <t>防城港2760成交2万；
植之元现货05+170成交0.6万</t>
  </si>
  <si>
    <r>
      <rPr>
        <sz val="11"/>
        <rFont val="宋体"/>
        <family val="3"/>
        <charset val="134"/>
        <scheme val="minor"/>
      </rPr>
      <t>盘面震荡，远月成交较好</t>
    </r>
    <r>
      <rPr>
        <sz val="11"/>
        <color rgb="FF00B05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华东＞山东＞广东</t>
    </r>
  </si>
  <si>
    <t>整体成交一般
民营＞外资＞内资
现货成交万吨以上：
中储粮1.8万，
香驰1.6万，
渤海1.5万，
益海1.03万</t>
  </si>
  <si>
    <r>
      <rPr>
        <b/>
        <sz val="10"/>
        <rFont val="宋体"/>
        <family val="3"/>
        <charset val="134"/>
        <scheme val="minor"/>
      </rPr>
      <t xml:space="preserve">外资以3-5月销售为主，中储粮卖1-2-3月基差较多
</t>
    </r>
    <r>
      <rPr>
        <sz val="10"/>
        <rFont val="宋体"/>
        <family val="3"/>
        <charset val="134"/>
        <scheme val="minor"/>
      </rPr>
      <t>益海</t>
    </r>
    <r>
      <rPr>
        <sz val="8"/>
        <rFont val="宋体"/>
        <family val="3"/>
        <charset val="134"/>
        <scheme val="minor"/>
      </rPr>
      <t>（</t>
    </r>
    <r>
      <rPr>
        <sz val="8"/>
        <color rgb="FFFF0000"/>
        <rFont val="宋体"/>
        <family val="3"/>
        <charset val="134"/>
        <scheme val="minor"/>
      </rPr>
      <t>5.8万</t>
    </r>
    <r>
      <rPr>
        <sz val="8"/>
        <rFont val="宋体"/>
        <family val="3"/>
        <charset val="134"/>
        <scheme val="minor"/>
      </rPr>
      <t>）</t>
    </r>
    <r>
      <rPr>
        <sz val="10"/>
        <rFont val="宋体"/>
        <family val="3"/>
        <charset val="134"/>
        <scheme val="minor"/>
      </rPr>
      <t>＞中储粮</t>
    </r>
    <r>
      <rPr>
        <sz val="8"/>
        <rFont val="宋体"/>
        <family val="3"/>
        <charset val="134"/>
        <scheme val="minor"/>
      </rPr>
      <t>（3.4万）</t>
    </r>
    <r>
      <rPr>
        <sz val="10"/>
        <rFont val="宋体"/>
        <family val="3"/>
        <charset val="134"/>
        <scheme val="minor"/>
      </rPr>
      <t>＞邦基</t>
    </r>
    <r>
      <rPr>
        <sz val="8"/>
        <rFont val="宋体"/>
        <family val="3"/>
        <charset val="134"/>
        <scheme val="minor"/>
      </rPr>
      <t>（2.7万）</t>
    </r>
    <r>
      <rPr>
        <sz val="10"/>
        <rFont val="宋体"/>
        <family val="3"/>
        <charset val="134"/>
        <scheme val="minor"/>
      </rPr>
      <t>＞中粮</t>
    </r>
    <r>
      <rPr>
        <sz val="8"/>
        <rFont val="宋体"/>
        <family val="3"/>
        <charset val="134"/>
        <scheme val="minor"/>
      </rPr>
      <t>（2万）</t>
    </r>
    <r>
      <rPr>
        <sz val="10"/>
        <rFont val="宋体"/>
        <family val="3"/>
        <charset val="134"/>
        <scheme val="minor"/>
      </rPr>
      <t>＞嘉吉</t>
    </r>
    <r>
      <rPr>
        <sz val="8"/>
        <rFont val="宋体"/>
        <family val="3"/>
        <charset val="134"/>
        <scheme val="minor"/>
      </rPr>
      <t>（0.9万）</t>
    </r>
    <r>
      <rPr>
        <sz val="10"/>
        <rFont val="宋体"/>
        <family val="3"/>
        <charset val="134"/>
        <scheme val="minor"/>
      </rPr>
      <t>＞中纺</t>
    </r>
    <r>
      <rPr>
        <sz val="8"/>
        <rFont val="宋体"/>
        <family val="3"/>
        <charset val="134"/>
        <scheme val="minor"/>
      </rPr>
      <t xml:space="preserve">（0.8万）
</t>
    </r>
    <r>
      <rPr>
        <sz val="10"/>
        <rFont val="宋体"/>
        <family val="3"/>
        <charset val="134"/>
        <scheme val="minor"/>
      </rPr>
      <t>2月：05+120
3-5月：05+（50-70）</t>
    </r>
  </si>
  <si>
    <t>张家港东海3-5月05+60成3.5万</t>
  </si>
  <si>
    <t>振华现货05+140成0.5万，3月05+60成2万</t>
  </si>
  <si>
    <t>镇江1-2月05+120成1.5万，3月05+50成0.5万，唐山2月05+110成交0.2万，3月05+60成1.2万</t>
  </si>
  <si>
    <r>
      <rPr>
        <sz val="11"/>
        <color rgb="FF00B050"/>
        <rFont val="宋体"/>
        <family val="3"/>
        <charset val="134"/>
        <scheme val="minor"/>
      </rPr>
      <t xml:space="preserve">盘面偏弱，春节备货近尾声，现货成交惨淡。
</t>
    </r>
    <r>
      <rPr>
        <sz val="11"/>
        <color rgb="FFFF0000"/>
        <rFont val="宋体"/>
        <family val="3"/>
        <charset val="134"/>
        <scheme val="minor"/>
      </rPr>
      <t>远月成交相对较好</t>
    </r>
    <r>
      <rPr>
        <sz val="11"/>
        <color rgb="FF00B05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华北＞广东＞华东</t>
    </r>
  </si>
  <si>
    <t>整体成交惨淡</t>
  </si>
  <si>
    <r>
      <rPr>
        <b/>
        <sz val="10"/>
        <rFont val="宋体"/>
        <family val="3"/>
        <charset val="134"/>
        <scheme val="minor"/>
      </rPr>
      <t>内资以2-3月销售为主，</t>
    </r>
    <r>
      <rPr>
        <sz val="10"/>
        <rFont val="宋体"/>
        <family val="3"/>
        <charset val="134"/>
        <scheme val="minor"/>
      </rPr>
      <t>外资除邦基外稍有成交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中储粮</t>
    </r>
    <r>
      <rPr>
        <sz val="8"/>
        <color rgb="FFFF0000"/>
        <rFont val="宋体"/>
        <family val="3"/>
        <charset val="134"/>
        <scheme val="minor"/>
      </rPr>
      <t>（4.7万含6-9月2万）</t>
    </r>
    <r>
      <rPr>
        <sz val="10"/>
        <rFont val="宋体"/>
        <family val="3"/>
        <charset val="134"/>
        <scheme val="minor"/>
      </rPr>
      <t>＞中粮</t>
    </r>
    <r>
      <rPr>
        <sz val="8"/>
        <rFont val="宋体"/>
        <family val="3"/>
        <charset val="134"/>
        <scheme val="minor"/>
      </rPr>
      <t>（3.1万）</t>
    </r>
    <r>
      <rPr>
        <sz val="10"/>
        <rFont val="宋体"/>
        <family val="3"/>
        <charset val="134"/>
        <scheme val="minor"/>
      </rPr>
      <t>＞京粮</t>
    </r>
    <r>
      <rPr>
        <sz val="8"/>
        <rFont val="宋体"/>
        <family val="3"/>
        <charset val="134"/>
        <scheme val="minor"/>
      </rPr>
      <t>（1万）</t>
    </r>
    <r>
      <rPr>
        <sz val="10"/>
        <rFont val="宋体"/>
        <family val="3"/>
        <charset val="134"/>
        <scheme val="minor"/>
      </rPr>
      <t>＞嘉吉</t>
    </r>
    <r>
      <rPr>
        <sz val="8"/>
        <rFont val="宋体"/>
        <family val="3"/>
        <charset val="134"/>
        <scheme val="minor"/>
      </rPr>
      <t xml:space="preserve">（0.4万）
</t>
    </r>
    <r>
      <rPr>
        <sz val="10"/>
        <rFont val="宋体"/>
        <family val="3"/>
        <charset val="134"/>
        <scheme val="minor"/>
      </rPr>
      <t>2月：05+120/110
3月：05+50
6-9月：09+30</t>
    </r>
  </si>
  <si>
    <r>
      <rPr>
        <sz val="11"/>
        <color rgb="FF00B050"/>
        <rFont val="宋体"/>
        <family val="3"/>
        <charset val="134"/>
        <scheme val="minor"/>
      </rPr>
      <t xml:space="preserve">盘面偏弱，春节备货近尾声，整体成交惨淡。
</t>
    </r>
    <r>
      <rPr>
        <sz val="11"/>
        <rFont val="宋体"/>
        <family val="3"/>
        <charset val="134"/>
        <scheme val="minor"/>
      </rPr>
      <t>山东＞广东＞广西</t>
    </r>
  </si>
  <si>
    <r>
      <rPr>
        <sz val="10"/>
        <color rgb="FF00B050"/>
        <rFont val="宋体"/>
        <family val="3"/>
        <charset val="134"/>
        <scheme val="minor"/>
      </rPr>
      <t xml:space="preserve">整体成交惨淡
</t>
    </r>
    <r>
      <rPr>
        <sz val="10"/>
        <rFont val="宋体"/>
        <family val="3"/>
        <charset val="134"/>
        <scheme val="minor"/>
      </rPr>
      <t>民营和外资少量成交</t>
    </r>
    <r>
      <rPr>
        <sz val="10"/>
        <color rgb="FF00B05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香驰0.6万
港青0.5万
益海0.41万</t>
    </r>
  </si>
  <si>
    <r>
      <rPr>
        <b/>
        <sz val="10"/>
        <rFont val="宋体"/>
        <family val="3"/>
        <charset val="134"/>
        <scheme val="minor"/>
      </rPr>
      <t>整体成交清淡，以2-3月为主，民营成交相对较多，</t>
    </r>
    <r>
      <rPr>
        <sz val="10"/>
        <rFont val="宋体"/>
        <family val="3"/>
        <charset val="134"/>
        <scheme val="minor"/>
      </rPr>
      <t xml:space="preserve">外资仅达孚稍有成交
</t>
    </r>
    <r>
      <rPr>
        <sz val="10"/>
        <color rgb="FF00B050"/>
        <rFont val="宋体"/>
        <family val="3"/>
        <charset val="134"/>
        <scheme val="minor"/>
      </rPr>
      <t>基差呈缩小态势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香驰</t>
    </r>
    <r>
      <rPr>
        <sz val="9"/>
        <rFont val="宋体"/>
        <family val="3"/>
        <charset val="134"/>
        <scheme val="minor"/>
      </rPr>
      <t>（0.8万）</t>
    </r>
    <r>
      <rPr>
        <sz val="10"/>
        <rFont val="宋体"/>
        <family val="3"/>
        <charset val="134"/>
        <scheme val="minor"/>
      </rPr>
      <t>＞中储粮</t>
    </r>
    <r>
      <rPr>
        <sz val="9"/>
        <rFont val="宋体"/>
        <family val="3"/>
        <charset val="134"/>
        <scheme val="minor"/>
      </rPr>
      <t>（0.6万）</t>
    </r>
    <r>
      <rPr>
        <sz val="10"/>
        <rFont val="宋体"/>
        <family val="3"/>
        <charset val="134"/>
        <scheme val="minor"/>
      </rPr>
      <t>＞达孚</t>
    </r>
    <r>
      <rPr>
        <sz val="9"/>
        <rFont val="宋体"/>
        <family val="3"/>
        <charset val="134"/>
        <scheme val="minor"/>
      </rPr>
      <t>（0.5万）</t>
    </r>
    <r>
      <rPr>
        <sz val="10"/>
        <rFont val="宋体"/>
        <family val="3"/>
        <charset val="134"/>
        <scheme val="minor"/>
      </rPr>
      <t>＞中粮</t>
    </r>
    <r>
      <rPr>
        <sz val="9"/>
        <rFont val="宋体"/>
        <family val="3"/>
        <charset val="134"/>
        <scheme val="minor"/>
      </rPr>
      <t xml:space="preserve">（0.48万）
</t>
    </r>
    <r>
      <rPr>
        <sz val="10"/>
        <rFont val="宋体"/>
        <family val="3"/>
        <charset val="134"/>
        <scheme val="minor"/>
      </rPr>
      <t>2月：05+120/110
3月：05+50
4-5月:05+40</t>
    </r>
  </si>
  <si>
    <r>
      <rPr>
        <sz val="11"/>
        <color rgb="FFFF0000"/>
        <rFont val="宋体"/>
        <family val="3"/>
        <charset val="134"/>
        <scheme val="minor"/>
      </rPr>
      <t>连粕减仓上行，</t>
    </r>
    <r>
      <rPr>
        <sz val="11"/>
        <rFont val="宋体"/>
        <family val="3"/>
        <charset val="134"/>
        <scheme val="minor"/>
      </rPr>
      <t>春节备货基本结束，</t>
    </r>
    <r>
      <rPr>
        <sz val="11"/>
        <color rgb="FF00B050"/>
        <rFont val="宋体"/>
        <family val="3"/>
        <charset val="134"/>
        <scheme val="minor"/>
      </rPr>
      <t xml:space="preserve">市场成交惨淡。
</t>
    </r>
    <r>
      <rPr>
        <sz val="11"/>
        <rFont val="宋体"/>
        <family val="3"/>
        <charset val="134"/>
        <scheme val="minor"/>
      </rPr>
      <t>华北＞华东＞广东</t>
    </r>
  </si>
  <si>
    <r>
      <rPr>
        <sz val="10"/>
        <rFont val="宋体"/>
        <family val="3"/>
        <charset val="134"/>
        <scheme val="minor"/>
      </rPr>
      <t xml:space="preserve">零星成交
</t>
    </r>
    <r>
      <rPr>
        <b/>
        <sz val="10"/>
        <rFont val="宋体"/>
        <family val="3"/>
        <charset val="134"/>
        <scheme val="minor"/>
      </rPr>
      <t>以内资（中储粮、中粮）为主</t>
    </r>
    <r>
      <rPr>
        <sz val="10"/>
        <rFont val="宋体"/>
        <family val="3"/>
        <charset val="134"/>
        <scheme val="minor"/>
      </rPr>
      <t>，外资仅益海成交700吨</t>
    </r>
  </si>
  <si>
    <r>
      <rPr>
        <b/>
        <sz val="10"/>
        <rFont val="宋体"/>
        <family val="3"/>
        <charset val="134"/>
        <scheme val="minor"/>
      </rPr>
      <t xml:space="preserve">整体成交清淡，以内资（中储粮）为主
</t>
    </r>
    <r>
      <rPr>
        <sz val="10"/>
        <rFont val="宋体"/>
        <family val="3"/>
        <charset val="134"/>
        <scheme val="minor"/>
      </rPr>
      <t>中储粮</t>
    </r>
    <r>
      <rPr>
        <sz val="9"/>
        <rFont val="宋体"/>
        <family val="3"/>
        <charset val="134"/>
        <scheme val="minor"/>
      </rPr>
      <t>（1.5万）</t>
    </r>
    <r>
      <rPr>
        <sz val="10"/>
        <rFont val="宋体"/>
        <family val="3"/>
        <charset val="134"/>
        <scheme val="minor"/>
      </rPr>
      <t>＞中粮</t>
    </r>
    <r>
      <rPr>
        <sz val="9"/>
        <rFont val="宋体"/>
        <family val="3"/>
        <charset val="134"/>
        <scheme val="minor"/>
      </rPr>
      <t>（0.14万）</t>
    </r>
    <r>
      <rPr>
        <sz val="10"/>
        <rFont val="宋体"/>
        <family val="3"/>
        <charset val="134"/>
        <scheme val="minor"/>
      </rPr>
      <t>＞达孚</t>
    </r>
    <r>
      <rPr>
        <sz val="9"/>
        <rFont val="宋体"/>
        <family val="3"/>
        <charset val="134"/>
        <scheme val="minor"/>
      </rPr>
      <t>（0.1万）
2月：05+120
3月：05+50</t>
    </r>
  </si>
  <si>
    <r>
      <rPr>
        <sz val="11"/>
        <color rgb="FFFF0000"/>
        <rFont val="宋体"/>
        <family val="3"/>
        <charset val="134"/>
        <scheme val="minor"/>
      </rPr>
      <t>连粕增仓上行，</t>
    </r>
    <r>
      <rPr>
        <sz val="11"/>
        <rFont val="宋体"/>
        <family val="3"/>
        <charset val="134"/>
        <scheme val="minor"/>
      </rPr>
      <t>现货价格与节前持平；现货少量成交
山东＞广西＞华东</t>
    </r>
  </si>
  <si>
    <r>
      <rPr>
        <sz val="10"/>
        <rFont val="宋体"/>
        <family val="3"/>
        <charset val="134"/>
        <scheme val="minor"/>
      </rPr>
      <t>少量成交，以内资（渤海系）成交为主
渤海</t>
    </r>
    <r>
      <rPr>
        <sz val="8"/>
        <rFont val="宋体"/>
        <family val="3"/>
        <charset val="134"/>
        <scheme val="minor"/>
      </rPr>
      <t>（1.8万）</t>
    </r>
    <r>
      <rPr>
        <sz val="10"/>
        <rFont val="宋体"/>
        <family val="3"/>
        <charset val="134"/>
        <scheme val="minor"/>
      </rPr>
      <t>＞中储粮</t>
    </r>
    <r>
      <rPr>
        <sz val="8"/>
        <rFont val="宋体"/>
        <family val="3"/>
        <charset val="134"/>
        <scheme val="minor"/>
      </rPr>
      <t>（0.4万）</t>
    </r>
    <r>
      <rPr>
        <sz val="10"/>
        <rFont val="宋体"/>
        <family val="3"/>
        <charset val="134"/>
        <scheme val="minor"/>
      </rPr>
      <t>＞益海</t>
    </r>
    <r>
      <rPr>
        <sz val="8"/>
        <rFont val="宋体"/>
        <family val="3"/>
        <charset val="134"/>
        <scheme val="minor"/>
      </rPr>
      <t>（0.33万）</t>
    </r>
  </si>
  <si>
    <r>
      <rPr>
        <b/>
        <sz val="10"/>
        <rFont val="宋体"/>
        <family val="3"/>
        <charset val="134"/>
        <scheme val="minor"/>
      </rPr>
      <t>仅烟台益海少量成交
:</t>
    </r>
    <r>
      <rPr>
        <sz val="10"/>
        <rFont val="宋体"/>
        <family val="3"/>
        <charset val="134"/>
        <scheme val="minor"/>
      </rPr>
      <t>3月05+70成交0.6万吨</t>
    </r>
  </si>
  <si>
    <t>烟台，3月05+70</t>
  </si>
  <si>
    <t>青岛2700成交1万
北海2730成交0.7万</t>
  </si>
  <si>
    <r>
      <rPr>
        <sz val="11"/>
        <color rgb="FFFF0000"/>
        <rFont val="宋体"/>
        <family val="3"/>
        <charset val="134"/>
        <scheme val="minor"/>
      </rPr>
      <t>连粕增仓上行，</t>
    </r>
    <r>
      <rPr>
        <sz val="11"/>
        <rFont val="宋体"/>
        <family val="3"/>
        <charset val="134"/>
        <scheme val="minor"/>
      </rPr>
      <t>现货价格与节前持平；远月基差放量成交
广东＞山东＞广西</t>
    </r>
  </si>
  <si>
    <r>
      <rPr>
        <sz val="10"/>
        <rFont val="宋体"/>
        <family val="3"/>
        <charset val="134"/>
        <scheme val="minor"/>
      </rPr>
      <t>少量成交，以民营（渤海系+香驰）和内资（中粮+中储粮）油厂为主
渤海</t>
    </r>
    <r>
      <rPr>
        <sz val="8"/>
        <rFont val="宋体"/>
        <family val="3"/>
        <charset val="134"/>
        <scheme val="minor"/>
      </rPr>
      <t>（1.25万）</t>
    </r>
    <r>
      <rPr>
        <sz val="10"/>
        <rFont val="宋体"/>
        <family val="3"/>
        <charset val="134"/>
        <scheme val="minor"/>
      </rPr>
      <t>＞香驰</t>
    </r>
    <r>
      <rPr>
        <sz val="8"/>
        <rFont val="宋体"/>
        <family val="3"/>
        <charset val="134"/>
        <scheme val="minor"/>
      </rPr>
      <t>（0.8万）</t>
    </r>
    <r>
      <rPr>
        <sz val="10"/>
        <rFont val="宋体"/>
        <family val="3"/>
        <charset val="134"/>
        <scheme val="minor"/>
      </rPr>
      <t>＞中粮</t>
    </r>
    <r>
      <rPr>
        <sz val="8"/>
        <rFont val="宋体"/>
        <family val="3"/>
        <charset val="134"/>
        <scheme val="minor"/>
      </rPr>
      <t>（0.54万）</t>
    </r>
  </si>
  <si>
    <r>
      <rPr>
        <b/>
        <sz val="10"/>
        <color rgb="FFFF0000"/>
        <rFont val="宋体"/>
        <family val="3"/>
        <charset val="134"/>
        <scheme val="minor"/>
      </rPr>
      <t>远月基差放量成交，以外资（益海+嘉吉）为主</t>
    </r>
    <r>
      <rPr>
        <b/>
        <sz val="10"/>
        <rFont val="宋体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益海</t>
    </r>
    <r>
      <rPr>
        <sz val="8"/>
        <color rgb="FFFF0000"/>
        <rFont val="宋体"/>
        <family val="3"/>
        <charset val="134"/>
        <scheme val="minor"/>
      </rPr>
      <t>（6.5万）</t>
    </r>
    <r>
      <rPr>
        <sz val="10"/>
        <rFont val="宋体"/>
        <family val="3"/>
        <charset val="134"/>
        <scheme val="minor"/>
      </rPr>
      <t>＞嘉吉</t>
    </r>
    <r>
      <rPr>
        <sz val="8"/>
        <rFont val="宋体"/>
        <family val="3"/>
        <charset val="134"/>
        <scheme val="minor"/>
      </rPr>
      <t>（2.3万）</t>
    </r>
    <r>
      <rPr>
        <sz val="10"/>
        <rFont val="宋体"/>
        <family val="3"/>
        <charset val="134"/>
        <scheme val="minor"/>
      </rPr>
      <t>＞中储粮</t>
    </r>
    <r>
      <rPr>
        <sz val="8"/>
        <rFont val="宋体"/>
        <family val="3"/>
        <charset val="134"/>
        <scheme val="minor"/>
      </rPr>
      <t xml:space="preserve">（0.6万）
</t>
    </r>
    <r>
      <rPr>
        <sz val="9"/>
        <color rgb="FF1117F9"/>
        <rFont val="宋体"/>
        <family val="3"/>
        <charset val="134"/>
        <scheme val="minor"/>
      </rPr>
      <t>节后3月基差部分上调，8-9月基差单独报价</t>
    </r>
    <r>
      <rPr>
        <sz val="8"/>
        <rFont val="宋体"/>
        <family val="3"/>
        <charset val="134"/>
        <scheme val="minor"/>
      </rPr>
      <t xml:space="preserve">
</t>
    </r>
    <r>
      <rPr>
        <sz val="9"/>
        <rFont val="宋体"/>
        <family val="3"/>
        <charset val="134"/>
        <scheme val="minor"/>
      </rPr>
      <t>3月：05+（70-90）
3-5月：05+50（广东嘉吉）
4-5月：05+（40-50）
6-7月：09+40
8月：09+80
9月：09+110</t>
    </r>
  </si>
  <si>
    <t>外资成交量、价格（基差）、成交排名，内资成交量、价格（基差）、成交排名，内外资对比（量、价）</t>
  </si>
  <si>
    <t>基差、油厂利润与成交量</t>
  </si>
  <si>
    <t>现货基差</t>
  </si>
  <si>
    <t>05基差</t>
  </si>
  <si>
    <t>09基差</t>
  </si>
  <si>
    <t>现点现卖利润</t>
  </si>
  <si>
    <t>05利润</t>
  </si>
  <si>
    <t>09利润</t>
  </si>
  <si>
    <t>现货成交量</t>
  </si>
  <si>
    <t>M1905成交量</t>
  </si>
  <si>
    <t>M1909成交量</t>
  </si>
  <si>
    <t>性质</t>
  </si>
  <si>
    <t>品牌</t>
  </si>
  <si>
    <t>求和项:成交量2-13</t>
  </si>
  <si>
    <t>外资</t>
  </si>
  <si>
    <t>来宝</t>
  </si>
  <si>
    <t>金光</t>
  </si>
  <si>
    <t>国企</t>
  </si>
  <si>
    <t>华美</t>
  </si>
  <si>
    <t>民营</t>
  </si>
  <si>
    <t>山东嘉冠</t>
  </si>
  <si>
    <t>阳光</t>
  </si>
  <si>
    <t>澳加</t>
  </si>
  <si>
    <t>康宏</t>
  </si>
  <si>
    <t>东辰</t>
  </si>
  <si>
    <t>一德</t>
  </si>
  <si>
    <t>港青</t>
  </si>
  <si>
    <t>舟山良海</t>
  </si>
  <si>
    <t>中盛</t>
  </si>
  <si>
    <t>中禾</t>
  </si>
  <si>
    <t>漳州鸣一</t>
  </si>
  <si>
    <t>银祥</t>
  </si>
  <si>
    <t>新春油脂</t>
  </si>
  <si>
    <t>山东中阳</t>
  </si>
  <si>
    <t>山东玉林</t>
  </si>
  <si>
    <t>山东三维</t>
  </si>
  <si>
    <t>南通一海</t>
  </si>
  <si>
    <t>集佳</t>
  </si>
  <si>
    <t>华港农牧</t>
  </si>
  <si>
    <t>恒隆</t>
  </si>
  <si>
    <t>光大</t>
  </si>
  <si>
    <t>枫叶</t>
  </si>
  <si>
    <t>丹东老东北</t>
  </si>
  <si>
    <t>合资</t>
  </si>
  <si>
    <t>元成</t>
  </si>
  <si>
    <t>集体</t>
  </si>
  <si>
    <t>中海</t>
  </si>
  <si>
    <t>(空白)</t>
  </si>
  <si>
    <t>总计</t>
  </si>
  <si>
    <t>地区</t>
  </si>
  <si>
    <t>油厂</t>
  </si>
  <si>
    <t>成交价7</t>
  </si>
  <si>
    <t>成交量7</t>
  </si>
  <si>
    <t>成交价8</t>
  </si>
  <si>
    <t>成交量8</t>
  </si>
  <si>
    <t>成交价9</t>
  </si>
  <si>
    <t>成交量9</t>
  </si>
  <si>
    <t>成交价10</t>
  </si>
  <si>
    <t>成交量10</t>
  </si>
  <si>
    <t>成交价11</t>
  </si>
  <si>
    <t>成交量11</t>
  </si>
  <si>
    <t>成交价14</t>
  </si>
  <si>
    <t>成交量14</t>
  </si>
  <si>
    <t>成交价15</t>
  </si>
  <si>
    <t>成交量15</t>
  </si>
  <si>
    <t>成交价21</t>
  </si>
  <si>
    <t>成交量21</t>
  </si>
  <si>
    <t>成交价22</t>
  </si>
  <si>
    <t>成交量22</t>
  </si>
  <si>
    <t>成交价23</t>
  </si>
  <si>
    <t>成交量23</t>
  </si>
  <si>
    <t>成交价24</t>
  </si>
  <si>
    <t>成交量24</t>
  </si>
  <si>
    <t>成交价25</t>
  </si>
  <si>
    <t>成交量25</t>
  </si>
  <si>
    <t>成交价28</t>
  </si>
  <si>
    <t>成交量28</t>
  </si>
  <si>
    <t>成交价29</t>
  </si>
  <si>
    <t>成交量29</t>
  </si>
  <si>
    <t>成交价31</t>
  </si>
  <si>
    <t>成交量31</t>
  </si>
  <si>
    <t>成交价2-11</t>
  </si>
  <si>
    <t>成交量2-11</t>
  </si>
  <si>
    <t>成交价2-12</t>
  </si>
  <si>
    <t>成交量2-12</t>
  </si>
  <si>
    <t>东北地区</t>
  </si>
  <si>
    <t>营口龙江福</t>
  </si>
  <si>
    <t>盘锦汇福</t>
  </si>
  <si>
    <t>均价/成交量</t>
  </si>
  <si>
    <t>华北地区</t>
  </si>
  <si>
    <t>天津京粮</t>
  </si>
  <si>
    <t>05+100</t>
  </si>
  <si>
    <t>北京汇福</t>
  </si>
  <si>
    <t>山东地区</t>
  </si>
  <si>
    <t>青岛渤海</t>
  </si>
  <si>
    <t>2710/20</t>
  </si>
  <si>
    <t>日照凌云海</t>
  </si>
  <si>
    <t>05+110</t>
  </si>
  <si>
    <t>05+120</t>
  </si>
  <si>
    <t>日照恒隆</t>
  </si>
  <si>
    <t>龙口来宝</t>
  </si>
  <si>
    <t>2700/20</t>
  </si>
  <si>
    <t>龙口香驰</t>
  </si>
  <si>
    <t>2730/40</t>
  </si>
  <si>
    <t>博兴香驰</t>
  </si>
  <si>
    <t>2760/80</t>
  </si>
  <si>
    <t>博兴口福</t>
  </si>
  <si>
    <t>泰安光大</t>
  </si>
  <si>
    <t>济宁嘉冠</t>
  </si>
  <si>
    <t>临沂三维</t>
  </si>
  <si>
    <t>临沂中阳</t>
  </si>
  <si>
    <t>临沂玉林</t>
  </si>
  <si>
    <t>高密新春</t>
  </si>
  <si>
    <t>艾地盟</t>
  </si>
  <si>
    <t>河南地区</t>
  </si>
  <si>
    <t>河南开封阳光</t>
  </si>
  <si>
    <t>河南许昌阳光</t>
  </si>
  <si>
    <t>河南信阳阳光</t>
  </si>
  <si>
    <t>河南南阳阳光</t>
  </si>
  <si>
    <t>河南安阳阳光</t>
  </si>
  <si>
    <t>河南郑州阳光</t>
  </si>
  <si>
    <t>华东地区</t>
  </si>
  <si>
    <t>东海粮油</t>
  </si>
  <si>
    <t>东辰粮油</t>
  </si>
  <si>
    <t>泰州汇福</t>
  </si>
  <si>
    <t>南通来宝</t>
  </si>
  <si>
    <t>05+130</t>
  </si>
  <si>
    <t>05+50</t>
  </si>
  <si>
    <t>南通一德</t>
  </si>
  <si>
    <t>浙江金光</t>
  </si>
  <si>
    <t>舟山中海</t>
  </si>
  <si>
    <t>上海东辰</t>
  </si>
  <si>
    <t>宁波金光</t>
  </si>
  <si>
    <t>扬中中海</t>
  </si>
  <si>
    <t>05+140</t>
  </si>
  <si>
    <t xml:space="preserve">巢湖中粮 </t>
  </si>
  <si>
    <t>广东地区</t>
  </si>
  <si>
    <t>汕头华美</t>
  </si>
  <si>
    <t>广州植之元</t>
  </si>
  <si>
    <t>湛江渤海</t>
  </si>
  <si>
    <t>广西地区</t>
  </si>
  <si>
    <t>钦州大洋</t>
  </si>
  <si>
    <t>北海渤海</t>
  </si>
  <si>
    <t>防城港大海</t>
  </si>
  <si>
    <t>防城港澳加</t>
  </si>
  <si>
    <t>防城港枫叶</t>
  </si>
  <si>
    <t>福建地区</t>
  </si>
  <si>
    <t xml:space="preserve">漳州鸣一 </t>
  </si>
  <si>
    <t>莆田华港</t>
  </si>
  <si>
    <t>福清康宏</t>
  </si>
  <si>
    <t>厦门中盛</t>
  </si>
  <si>
    <t>福州集佳</t>
  </si>
  <si>
    <t>厦门银祥</t>
  </si>
  <si>
    <t>厦门中禾</t>
  </si>
  <si>
    <t>长乐元成</t>
  </si>
  <si>
    <t>西南地区</t>
  </si>
  <si>
    <t>重庆新涪</t>
  </si>
  <si>
    <t>两湖油厂</t>
  </si>
  <si>
    <t>武汉中海</t>
  </si>
  <si>
    <t>1月7-11日周成交总结</t>
  </si>
  <si>
    <t>7日</t>
  </si>
  <si>
    <t>8日</t>
  </si>
  <si>
    <t>9日</t>
  </si>
  <si>
    <t>10日</t>
  </si>
  <si>
    <t>11日</t>
  </si>
  <si>
    <t>地区周成交</t>
  </si>
  <si>
    <t>日总成交</t>
  </si>
  <si>
    <t>周成交</t>
  </si>
  <si>
    <t>外资品牌</t>
  </si>
  <si>
    <t>国企品牌</t>
  </si>
  <si>
    <t>民营品牌</t>
  </si>
  <si>
    <t>求和项:2-13成交量</t>
  </si>
  <si>
    <t>24成交量</t>
  </si>
  <si>
    <t>24交货月</t>
  </si>
  <si>
    <t>24成交价</t>
  </si>
  <si>
    <t>25成交量</t>
  </si>
  <si>
    <t>25交货月</t>
  </si>
  <si>
    <t>25成交价</t>
  </si>
  <si>
    <t>28成交量</t>
  </si>
  <si>
    <t>28交货月</t>
  </si>
  <si>
    <t>28成交价</t>
  </si>
  <si>
    <t>29成交量</t>
  </si>
  <si>
    <t>29交货月</t>
  </si>
  <si>
    <t>29成交价</t>
  </si>
  <si>
    <t>30成交量</t>
  </si>
  <si>
    <t>30交货月</t>
  </si>
  <si>
    <t>30成交价</t>
  </si>
  <si>
    <t>31成交量</t>
  </si>
  <si>
    <t>31交货月</t>
  </si>
  <si>
    <t>31成交价</t>
  </si>
  <si>
    <t>2-11成交量</t>
  </si>
  <si>
    <t>2-11交货月</t>
  </si>
  <si>
    <t>2-11成交价</t>
  </si>
  <si>
    <t>2-12成交量</t>
  </si>
  <si>
    <t>2-12交货月</t>
  </si>
  <si>
    <t>2-12成交价</t>
  </si>
  <si>
    <t>2-13成交量</t>
  </si>
  <si>
    <t>2-13交货月</t>
  </si>
  <si>
    <t>2-13成交价</t>
  </si>
  <si>
    <t>3-9</t>
  </si>
  <si>
    <t>3:05+90
4-5:05+40
6-7:09+40
8:09+80
9:9+110</t>
  </si>
  <si>
    <t>4-5</t>
  </si>
  <si>
    <t>05+40</t>
  </si>
  <si>
    <t>05+60</t>
  </si>
  <si>
    <t>05+70</t>
  </si>
  <si>
    <t>6-9</t>
  </si>
  <si>
    <t>09+40</t>
  </si>
  <si>
    <t>2
3</t>
  </si>
  <si>
    <t>05+110
05+50</t>
  </si>
  <si>
    <r>
      <rPr>
        <b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 xml:space="preserve">
3
</t>
    </r>
  </si>
  <si>
    <t>05+100
05+50</t>
  </si>
  <si>
    <t>2</t>
  </si>
  <si>
    <t>3:05+90 
4-5:05+40 
6-7:09+40 
8:09+80 
9:9+110</t>
  </si>
  <si>
    <t>3</t>
  </si>
  <si>
    <t>05+110
05+60</t>
  </si>
  <si>
    <t>09+30</t>
  </si>
  <si>
    <t>沧州嘉好（吉）</t>
  </si>
  <si>
    <t>3-5</t>
  </si>
  <si>
    <t>05+130
05+50</t>
  </si>
  <si>
    <t>05+160
05+80</t>
  </si>
  <si>
    <t>2-3</t>
  </si>
  <si>
    <t>05+90</t>
  </si>
  <si>
    <t>05+80</t>
  </si>
  <si>
    <t>05+180</t>
  </si>
  <si>
    <t>05+150</t>
  </si>
  <si>
    <t>05+65</t>
  </si>
  <si>
    <t>05+60/70</t>
  </si>
  <si>
    <t>3:05+70
4-5:05+40</t>
  </si>
  <si>
    <t>1-2
3</t>
  </si>
  <si>
    <t>15000
5000</t>
  </si>
  <si>
    <t>05+120
05+50</t>
  </si>
  <si>
    <t>05+110/120</t>
  </si>
  <si>
    <t>3:05+90
4-5:05+40</t>
  </si>
  <si>
    <t>3
4-5
6-7</t>
  </si>
  <si>
    <t>05+90
05+50
09+50</t>
  </si>
  <si>
    <t>4-5
6-9</t>
  </si>
  <si>
    <t>05+50
09+50</t>
  </si>
  <si>
    <t>3-7</t>
  </si>
  <si>
    <t>05+390</t>
  </si>
  <si>
    <t>05+270</t>
  </si>
  <si>
    <t>05+280</t>
  </si>
  <si>
    <t>时间</t>
  </si>
  <si>
    <t>市场情绪</t>
  </si>
  <si>
    <t>外资油厂</t>
  </si>
  <si>
    <t>内资油厂</t>
  </si>
  <si>
    <t>民营油厂</t>
  </si>
  <si>
    <t>1/7-1/11</t>
  </si>
  <si>
    <t>策略</t>
  </si>
  <si>
    <t>益海挺价；
嘉吉、邦基出货为主。</t>
  </si>
  <si>
    <t>跟随嘉吉放低基差</t>
  </si>
  <si>
    <t>M1905</t>
  </si>
  <si>
    <t>成交情况</t>
  </si>
  <si>
    <t>以现货基差成交为主，主要成交地区：
华北＞华东＞广东</t>
  </si>
  <si>
    <t>中储粮和九三以现货基差成交为主；
中粮少量成交（广东）</t>
  </si>
  <si>
    <t>1/7-1/12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</si>
</sst>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2"/>
      <color rgb="FFFF0000"/>
      <name val="Times New Roman"/>
      <family val="1"/>
    </font>
    <font>
      <sz val="12"/>
      <color rgb="FF008000"/>
      <name val="Times New Roman"/>
      <family val="1"/>
    </font>
    <font>
      <sz val="11"/>
      <color rgb="FF008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宋体"/>
      <family val="3"/>
      <charset val="134"/>
      <scheme val="minor"/>
    </font>
    <font>
      <sz val="11"/>
      <color rgb="FF00B050"/>
      <name val="Times New Roman"/>
      <family val="1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2"/>
      <color rgb="FFFF0000"/>
      <name val="宋体"/>
      <family val="3"/>
      <charset val="134"/>
    </font>
    <font>
      <sz val="12"/>
      <color rgb="FF008000"/>
      <name val="宋体"/>
      <family val="3"/>
      <charset val="134"/>
    </font>
    <font>
      <sz val="11"/>
      <color rgb="FF008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rgb="FF008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9"/>
      <color rgb="FF1117F9"/>
      <name val="宋体"/>
      <family val="3"/>
      <charset val="134"/>
      <scheme val="minor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58" fontId="0" fillId="0" borderId="4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58" fontId="0" fillId="0" borderId="5" xfId="0" applyNumberForma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58" fontId="0" fillId="0" borderId="10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58" fontId="0" fillId="0" borderId="14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58" fontId="8" fillId="0" borderId="1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58" fontId="8" fillId="0" borderId="1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58" fontId="8" fillId="0" borderId="4" xfId="0" applyNumberFormat="1" applyFont="1" applyBorder="1" applyAlignment="1">
      <alignment horizontal="center" vertical="center"/>
    </xf>
    <xf numFmtId="58" fontId="8" fillId="0" borderId="15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0" fillId="3" borderId="0" xfId="0" applyFill="1" applyAlignment="1"/>
    <xf numFmtId="0" fontId="11" fillId="2" borderId="0" xfId="0" applyFont="1" applyFill="1" applyAlignment="1">
      <alignment horizontal="center" vertical="center"/>
    </xf>
    <xf numFmtId="0" fontId="0" fillId="6" borderId="0" xfId="0" applyFill="1" applyAlignment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6" fillId="0" borderId="19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16" fillId="3" borderId="22" xfId="0" applyFont="1" applyFill="1" applyBorder="1" applyAlignment="1">
      <alignment vertical="center"/>
    </xf>
    <xf numFmtId="0" fontId="16" fillId="3" borderId="23" xfId="0" applyFont="1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58" fontId="0" fillId="0" borderId="1" xfId="0" applyNumberFormat="1" applyBorder="1">
      <alignment vertical="center"/>
    </xf>
    <xf numFmtId="58" fontId="0" fillId="0" borderId="3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 wrapText="1"/>
    </xf>
    <xf numFmtId="0" fontId="24" fillId="0" borderId="26" xfId="0" applyFont="1" applyBorder="1" applyAlignment="1">
      <alignment vertical="center" wrapText="1"/>
    </xf>
    <xf numFmtId="0" fontId="25" fillId="0" borderId="3" xfId="0" applyFont="1" applyBorder="1" applyAlignment="1">
      <alignment horizontal="left" vertical="center" wrapText="1"/>
    </xf>
    <xf numFmtId="0" fontId="26" fillId="0" borderId="3" xfId="0" applyFont="1" applyBorder="1" applyAlignment="1">
      <alignment vertical="top" wrapText="1"/>
    </xf>
    <xf numFmtId="0" fontId="27" fillId="0" borderId="2" xfId="0" applyFont="1" applyBorder="1" applyAlignment="1">
      <alignment horizontal="left" vertical="center" wrapText="1"/>
    </xf>
    <xf numFmtId="0" fontId="26" fillId="0" borderId="1" xfId="0" applyFont="1" applyBorder="1" applyAlignment="1">
      <alignment vertical="top" wrapText="1"/>
    </xf>
    <xf numFmtId="0" fontId="0" fillId="0" borderId="24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8" fillId="0" borderId="16" xfId="0" applyFont="1" applyBorder="1" applyAlignment="1">
      <alignment horizontal="left" vertical="center" wrapText="1"/>
    </xf>
    <xf numFmtId="0" fontId="26" fillId="0" borderId="16" xfId="0" applyFont="1" applyBorder="1" applyAlignment="1">
      <alignment horizontal="left" vertical="top" wrapText="1"/>
    </xf>
    <xf numFmtId="58" fontId="0" fillId="0" borderId="24" xfId="0" applyNumberForma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top" wrapText="1"/>
    </xf>
    <xf numFmtId="58" fontId="0" fillId="0" borderId="19" xfId="0" applyNumberFormat="1" applyBorder="1" applyAlignment="1">
      <alignment horizontal="center" vertical="center"/>
    </xf>
    <xf numFmtId="58" fontId="8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top" wrapText="1"/>
    </xf>
    <xf numFmtId="58" fontId="0" fillId="0" borderId="27" xfId="0" applyNumberFormat="1" applyBorder="1" applyAlignment="1">
      <alignment horizontal="center" vertical="center"/>
    </xf>
    <xf numFmtId="58" fontId="8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1" fillId="0" borderId="25" xfId="0" applyFont="1" applyFill="1" applyBorder="1" applyAlignment="1">
      <alignment horizontal="left" vertical="center" wrapText="1"/>
    </xf>
    <xf numFmtId="0" fontId="14" fillId="7" borderId="4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0" fillId="7" borderId="28" xfId="0" applyFont="1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22" fillId="0" borderId="25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0" fillId="4" borderId="13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16" xfId="0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4" borderId="30" xfId="0" applyFont="1" applyFill="1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left" vertical="center" wrapText="1"/>
    </xf>
    <xf numFmtId="0" fontId="0" fillId="7" borderId="31" xfId="0" applyFont="1" applyFill="1" applyBorder="1" applyAlignment="1">
      <alignment vertical="center" wrapText="1"/>
    </xf>
    <xf numFmtId="0" fontId="0" fillId="4" borderId="2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25" xfId="0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7" borderId="4" xfId="0" applyFill="1" applyBorder="1" applyAlignment="1">
      <alignment horizontal="center" vertical="center"/>
    </xf>
    <xf numFmtId="0" fontId="0" fillId="4" borderId="13" xfId="0" applyFill="1" applyBorder="1" applyAlignment="1">
      <alignment vertical="center" wrapText="1"/>
    </xf>
    <xf numFmtId="0" fontId="23" fillId="0" borderId="32" xfId="0" applyFont="1" applyBorder="1" applyAlignment="1">
      <alignment horizontal="left" vertical="center" wrapText="1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left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/>
    </xf>
    <xf numFmtId="0" fontId="0" fillId="4" borderId="36" xfId="0" applyFill="1" applyBorder="1">
      <alignment vertical="center"/>
    </xf>
    <xf numFmtId="0" fontId="0" fillId="4" borderId="34" xfId="0" applyFill="1" applyBorder="1" applyAlignment="1">
      <alignment vertical="center" wrapText="1"/>
    </xf>
    <xf numFmtId="0" fontId="26" fillId="0" borderId="37" xfId="0" applyFont="1" applyBorder="1" applyAlignment="1">
      <alignment horizontal="left" vertical="center" wrapText="1"/>
    </xf>
    <xf numFmtId="0" fontId="8" fillId="7" borderId="14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left" vertical="center" wrapText="1"/>
    </xf>
    <xf numFmtId="0" fontId="8" fillId="7" borderId="38" xfId="0" applyFont="1" applyFill="1" applyBorder="1" applyAlignment="1">
      <alignment horizontal="left" vertical="center" wrapText="1"/>
    </xf>
    <xf numFmtId="0" fontId="8" fillId="4" borderId="8" xfId="0" applyFont="1" applyFill="1" applyBorder="1">
      <alignment vertical="center"/>
    </xf>
    <xf numFmtId="0" fontId="8" fillId="4" borderId="9" xfId="0" applyFont="1" applyFill="1" applyBorder="1">
      <alignment vertical="center"/>
    </xf>
    <xf numFmtId="0" fontId="8" fillId="4" borderId="9" xfId="0" applyFont="1" applyFill="1" applyBorder="1" applyAlignment="1">
      <alignment vertical="center" wrapText="1"/>
    </xf>
    <xf numFmtId="0" fontId="25" fillId="0" borderId="25" xfId="0" applyFont="1" applyBorder="1" applyAlignment="1">
      <alignment horizontal="left" vertical="center" wrapText="1"/>
    </xf>
    <xf numFmtId="0" fontId="8" fillId="7" borderId="4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>
      <alignment vertical="center"/>
    </xf>
    <xf numFmtId="0" fontId="8" fillId="0" borderId="25" xfId="0" applyFont="1" applyBorder="1" applyAlignment="1">
      <alignment horizontal="left" vertical="center" wrapText="1"/>
    </xf>
    <xf numFmtId="0" fontId="8" fillId="7" borderId="17" xfId="0" applyFont="1" applyFill="1" applyBorder="1" applyAlignment="1">
      <alignment horizontal="left" vertical="center" wrapText="1"/>
    </xf>
    <xf numFmtId="0" fontId="29" fillId="7" borderId="3" xfId="0" applyFont="1" applyFill="1" applyBorder="1" applyAlignment="1">
      <alignment horizontal="left" vertical="center" wrapText="1"/>
    </xf>
    <xf numFmtId="58" fontId="8" fillId="7" borderId="3" xfId="0" applyNumberFormat="1" applyFont="1" applyFill="1" applyBorder="1" applyAlignment="1">
      <alignment horizontal="left" vertical="center" wrapText="1"/>
    </xf>
    <xf numFmtId="0" fontId="8" fillId="7" borderId="31" xfId="0" applyFont="1" applyFill="1" applyBorder="1" applyAlignment="1">
      <alignment horizontal="left" vertical="center" wrapText="1"/>
    </xf>
    <xf numFmtId="0" fontId="8" fillId="4" borderId="13" xfId="0" applyFont="1" applyFill="1" applyBorder="1">
      <alignment vertical="center"/>
    </xf>
    <xf numFmtId="0" fontId="8" fillId="7" borderId="4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24" fillId="0" borderId="39" xfId="0" applyFont="1" applyBorder="1" applyAlignment="1">
      <alignment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left" vertical="center" wrapText="1"/>
    </xf>
    <xf numFmtId="0" fontId="8" fillId="7" borderId="16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8" fillId="4" borderId="30" xfId="0" applyFont="1" applyFill="1" applyBorder="1">
      <alignment vertical="center"/>
    </xf>
    <xf numFmtId="0" fontId="8" fillId="4" borderId="16" xfId="0" applyFont="1" applyFill="1" applyBorder="1" applyAlignment="1">
      <alignment horizontal="left" vertical="center" wrapText="1"/>
    </xf>
    <xf numFmtId="0" fontId="8" fillId="4" borderId="16" xfId="0" applyFont="1" applyFill="1" applyBorder="1">
      <alignment vertical="center"/>
    </xf>
    <xf numFmtId="0" fontId="26" fillId="0" borderId="40" xfId="0" applyFont="1" applyBorder="1" applyAlignment="1">
      <alignment vertical="top" wrapText="1"/>
    </xf>
    <xf numFmtId="0" fontId="0" fillId="7" borderId="17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31" xfId="0" applyFill="1" applyBorder="1" applyAlignment="1">
      <alignment horizontal="left" vertical="center" wrapText="1"/>
    </xf>
    <xf numFmtId="0" fontId="8" fillId="4" borderId="23" xfId="0" applyFont="1" applyFill="1" applyBorder="1">
      <alignment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vertical="center" wrapText="1"/>
    </xf>
    <xf numFmtId="0" fontId="26" fillId="0" borderId="32" xfId="0" applyFont="1" applyBorder="1" applyAlignment="1">
      <alignment vertical="top" wrapText="1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41" xfId="0" applyFill="1" applyBorder="1" applyAlignment="1">
      <alignment horizontal="left" vertical="center" wrapText="1"/>
    </xf>
    <xf numFmtId="0" fontId="8" fillId="4" borderId="20" xfId="0" applyFont="1" applyFill="1" applyBorder="1">
      <alignment vertical="center"/>
    </xf>
    <xf numFmtId="0" fontId="8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vertical="center" wrapText="1"/>
    </xf>
    <xf numFmtId="0" fontId="26" fillId="0" borderId="25" xfId="0" applyFont="1" applyBorder="1" applyAlignment="1">
      <alignment vertical="top" wrapText="1"/>
    </xf>
    <xf numFmtId="0" fontId="8" fillId="4" borderId="1" xfId="0" applyFont="1" applyFill="1" applyBorder="1" applyAlignment="1">
      <alignment horizontal="left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left" vertical="center" wrapText="1"/>
    </xf>
    <xf numFmtId="0" fontId="26" fillId="0" borderId="29" xfId="0" applyFont="1" applyBorder="1" applyAlignment="1">
      <alignment horizontal="left" vertical="top" wrapText="1"/>
    </xf>
    <xf numFmtId="0" fontId="8" fillId="7" borderId="13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center" wrapText="1"/>
    </xf>
    <xf numFmtId="0" fontId="26" fillId="0" borderId="31" xfId="0" applyFont="1" applyBorder="1" applyAlignment="1">
      <alignment horizontal="left" vertical="top" wrapText="1"/>
    </xf>
    <xf numFmtId="0" fontId="26" fillId="0" borderId="28" xfId="0" applyFont="1" applyBorder="1" applyAlignment="1">
      <alignment horizontal="left" vertical="top" wrapText="1"/>
    </xf>
    <xf numFmtId="0" fontId="26" fillId="0" borderId="41" xfId="0" applyFont="1" applyBorder="1" applyAlignment="1">
      <alignment horizontal="left" vertical="top" wrapText="1"/>
    </xf>
    <xf numFmtId="0" fontId="8" fillId="7" borderId="20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41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left" vertical="center" wrapText="1"/>
    </xf>
    <xf numFmtId="0" fontId="26" fillId="0" borderId="27" xfId="0" applyFont="1" applyBorder="1" applyAlignment="1">
      <alignment horizontal="left" vertical="top" wrapText="1"/>
    </xf>
    <xf numFmtId="0" fontId="8" fillId="7" borderId="42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vertical="center" wrapText="1"/>
    </xf>
    <xf numFmtId="0" fontId="30" fillId="0" borderId="31" xfId="0" applyFont="1" applyBorder="1" applyAlignment="1">
      <alignment horizontal="left" vertical="top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4" borderId="2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4" borderId="24" xfId="0" applyFont="1" applyFill="1" applyBorder="1" applyAlignment="1">
      <alignment horizontal="left" vertical="center" wrapText="1"/>
    </xf>
    <xf numFmtId="0" fontId="0" fillId="4" borderId="24" xfId="0" applyFill="1" applyBorder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26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4" borderId="44" xfId="0" applyFill="1" applyBorder="1">
      <alignment vertical="center"/>
    </xf>
    <xf numFmtId="0" fontId="0" fillId="2" borderId="16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4" borderId="21" xfId="0" applyFill="1" applyBorder="1">
      <alignment vertical="center"/>
    </xf>
    <xf numFmtId="0" fontId="0" fillId="4" borderId="24" xfId="0" applyFill="1" applyBorder="1" applyAlignment="1">
      <alignment vertical="center" wrapText="1"/>
    </xf>
    <xf numFmtId="0" fontId="0" fillId="4" borderId="26" xfId="0" applyFill="1" applyBorder="1">
      <alignment vertical="center"/>
    </xf>
    <xf numFmtId="0" fontId="0" fillId="2" borderId="2" xfId="0" applyFill="1" applyBorder="1" applyAlignment="1">
      <alignment horizontal="left" vertical="center" wrapText="1"/>
    </xf>
    <xf numFmtId="0" fontId="0" fillId="2" borderId="32" xfId="0" applyFill="1" applyBorder="1" applyAlignment="1">
      <alignment horizontal="left" vertical="center" wrapText="1"/>
    </xf>
    <xf numFmtId="0" fontId="8" fillId="4" borderId="22" xfId="0" applyFont="1" applyFill="1" applyBorder="1">
      <alignment vertical="center"/>
    </xf>
    <xf numFmtId="0" fontId="8" fillId="2" borderId="17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4" borderId="19" xfId="0" applyFont="1" applyFill="1" applyBorder="1">
      <alignment vertical="center"/>
    </xf>
    <xf numFmtId="0" fontId="8" fillId="2" borderId="5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4" borderId="2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 wrapText="1"/>
    </xf>
    <xf numFmtId="0" fontId="8" fillId="0" borderId="7" xfId="0" applyFont="1" applyBorder="1">
      <alignment vertical="center"/>
    </xf>
    <xf numFmtId="0" fontId="8" fillId="0" borderId="7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8" fillId="0" borderId="3" xfId="0" applyFont="1" applyBorder="1">
      <alignment vertical="center"/>
    </xf>
    <xf numFmtId="0" fontId="8" fillId="0" borderId="3" xfId="0" applyFont="1" applyBorder="1" applyAlignment="1">
      <alignment horizontal="left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43" xfId="0" applyFill="1" applyBorder="1" applyAlignment="1">
      <alignment horizontal="left" vertical="center" wrapText="1"/>
    </xf>
    <xf numFmtId="0" fontId="0" fillId="2" borderId="45" xfId="0" applyFill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0" fillId="7" borderId="1" xfId="0" applyFill="1" applyBorder="1">
      <alignment vertical="center"/>
    </xf>
    <xf numFmtId="0" fontId="28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8000"/>
      <color rgb="FFFFFF00"/>
      <color rgb="FF00FC71"/>
      <color rgb="FF0CF067"/>
      <color rgb="FF00B852"/>
      <color rgb="FF0DD312"/>
      <color rgb="FF00B050"/>
      <color rgb="FF000000"/>
      <color rgb="FF1117F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基差、油厂利润与成交量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基差、油厂利润与成交量!$B$2</c:f>
              <c:strCache>
                <c:ptCount val="1"/>
                <c:pt idx="0">
                  <c:v>现货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基差、油厂利润与成交量!$B$3:$B$23</c:f>
            </c:numRef>
          </c:val>
          <c:extLst>
            <c:ext xmlns:c16="http://schemas.microsoft.com/office/drawing/2014/chart" uri="{C3380CC4-5D6E-409C-BE32-E72D297353CC}">
              <c16:uniqueId val="{00000000-C3C4-4ACF-BF99-43CABF30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7899317"/>
        <c:axId val="663337300"/>
      </c:barChart>
      <c:barChart>
        <c:barDir val="col"/>
        <c:grouping val="stacked"/>
        <c:varyColors val="0"/>
        <c:ser>
          <c:idx val="7"/>
          <c:order val="7"/>
          <c:tx>
            <c:strRef>
              <c:f>基差、油厂利润与成交量!$I$2</c:f>
              <c:strCache>
                <c:ptCount val="1"/>
                <c:pt idx="0">
                  <c:v>现货成交量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基差、油厂利润与成交量!$I$3:$I$23</c:f>
              <c:numCache>
                <c:formatCode>General</c:formatCode>
                <c:ptCount val="21"/>
                <c:pt idx="0">
                  <c:v>314600</c:v>
                </c:pt>
                <c:pt idx="1">
                  <c:v>181600</c:v>
                </c:pt>
                <c:pt idx="2">
                  <c:v>245900</c:v>
                </c:pt>
                <c:pt idx="3">
                  <c:v>218600</c:v>
                </c:pt>
                <c:pt idx="4">
                  <c:v>144800</c:v>
                </c:pt>
                <c:pt idx="5">
                  <c:v>111300</c:v>
                </c:pt>
                <c:pt idx="6">
                  <c:v>125200</c:v>
                </c:pt>
                <c:pt idx="7">
                  <c:v>104100</c:v>
                </c:pt>
                <c:pt idx="8">
                  <c:v>87600</c:v>
                </c:pt>
                <c:pt idx="9">
                  <c:v>176700</c:v>
                </c:pt>
                <c:pt idx="10">
                  <c:v>63000</c:v>
                </c:pt>
                <c:pt idx="11">
                  <c:v>92600</c:v>
                </c:pt>
                <c:pt idx="12">
                  <c:v>151500</c:v>
                </c:pt>
                <c:pt idx="13">
                  <c:v>242110</c:v>
                </c:pt>
                <c:pt idx="14">
                  <c:v>85800</c:v>
                </c:pt>
                <c:pt idx="15">
                  <c:v>115500</c:v>
                </c:pt>
                <c:pt idx="16">
                  <c:v>116400</c:v>
                </c:pt>
                <c:pt idx="17">
                  <c:v>75100</c:v>
                </c:pt>
                <c:pt idx="18">
                  <c:v>95000</c:v>
                </c:pt>
                <c:pt idx="19">
                  <c:v>16600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4-4ACF-BF99-43CABF30D491}"/>
            </c:ext>
          </c:extLst>
        </c:ser>
        <c:ser>
          <c:idx val="8"/>
          <c:order val="8"/>
          <c:tx>
            <c:strRef>
              <c:f>基差、油厂利润与成交量!$J$2</c:f>
              <c:strCache>
                <c:ptCount val="1"/>
                <c:pt idx="0">
                  <c:v>M1905成交量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基差、油厂利润与成交量!$J$3:$J$23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3000</c:v>
                </c:pt>
                <c:pt idx="6">
                  <c:v>0</c:v>
                </c:pt>
                <c:pt idx="7">
                  <c:v>3000</c:v>
                </c:pt>
                <c:pt idx="8">
                  <c:v>2600</c:v>
                </c:pt>
                <c:pt idx="9">
                  <c:v>35000</c:v>
                </c:pt>
                <c:pt idx="10">
                  <c:v>22000</c:v>
                </c:pt>
                <c:pt idx="11">
                  <c:v>81000</c:v>
                </c:pt>
                <c:pt idx="12">
                  <c:v>45000</c:v>
                </c:pt>
                <c:pt idx="13">
                  <c:v>16000</c:v>
                </c:pt>
                <c:pt idx="14">
                  <c:v>5900</c:v>
                </c:pt>
                <c:pt idx="15">
                  <c:v>15000</c:v>
                </c:pt>
                <c:pt idx="16">
                  <c:v>299000</c:v>
                </c:pt>
                <c:pt idx="17">
                  <c:v>37000</c:v>
                </c:pt>
                <c:pt idx="18">
                  <c:v>156500</c:v>
                </c:pt>
                <c:pt idx="19">
                  <c:v>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4-4ACF-BF99-43CABF30D491}"/>
            </c:ext>
          </c:extLst>
        </c:ser>
        <c:ser>
          <c:idx val="9"/>
          <c:order val="9"/>
          <c:tx>
            <c:strRef>
              <c:f>基差、油厂利润与成交量!$K$2</c:f>
              <c:strCache>
                <c:ptCount val="1"/>
                <c:pt idx="0">
                  <c:v>M1909成交量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基差、油厂利润与成交量!$K$3:$K$23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5000</c:v>
                </c:pt>
                <c:pt idx="9">
                  <c:v>0</c:v>
                </c:pt>
                <c:pt idx="10">
                  <c:v>32000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4-4ACF-BF99-43CABF30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837754"/>
        <c:axId val="89440339"/>
      </c:barChart>
      <c:lineChart>
        <c:grouping val="standard"/>
        <c:varyColors val="0"/>
        <c:ser>
          <c:idx val="1"/>
          <c:order val="1"/>
          <c:tx>
            <c:strRef>
              <c:f>基差、油厂利润与成交量!$C$2</c:f>
              <c:strCache>
                <c:ptCount val="1"/>
                <c:pt idx="0">
                  <c:v>现货基差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C4-4ACF-BF99-43CABF30D491}"/>
            </c:ext>
          </c:extLst>
        </c:ser>
        <c:ser>
          <c:idx val="2"/>
          <c:order val="2"/>
          <c:tx>
            <c:strRef>
              <c:f>基差、油厂利润与成交量!$D$2</c:f>
              <c:strCache>
                <c:ptCount val="1"/>
                <c:pt idx="0">
                  <c:v>05基差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基差、油厂利润与成交量!$D$3:$D$23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C4-4ACF-BF99-43CABF30D491}"/>
            </c:ext>
          </c:extLst>
        </c:ser>
        <c:ser>
          <c:idx val="3"/>
          <c:order val="3"/>
          <c:tx>
            <c:strRef>
              <c:f>基差、油厂利润与成交量!$E$2</c:f>
              <c:strCache>
                <c:ptCount val="1"/>
                <c:pt idx="0">
                  <c:v>09基差</c:v>
                </c:pt>
              </c:strCache>
            </c:strRef>
          </c:tx>
          <c:spPr>
            <a:ln w="22225" cap="rnd">
              <a:solidFill>
                <a:srgbClr val="0DD31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基差、油厂利润与成交量!$E$3:$E$23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C4-4ACF-BF99-43CABF30D491}"/>
            </c:ext>
          </c:extLst>
        </c:ser>
        <c:ser>
          <c:idx val="4"/>
          <c:order val="4"/>
          <c:tx>
            <c:strRef>
              <c:f>基差、油厂利润与成交量!$F$2</c:f>
              <c:strCache>
                <c:ptCount val="1"/>
                <c:pt idx="0">
                  <c:v>现点现卖利润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基差、油厂利润与成交量!$F$3:$F$23</c:f>
              <c:numCache>
                <c:formatCode>General</c:formatCode>
                <c:ptCount val="21"/>
                <c:pt idx="0">
                  <c:v>33</c:v>
                </c:pt>
                <c:pt idx="1">
                  <c:v>24</c:v>
                </c:pt>
                <c:pt idx="2">
                  <c:v>14</c:v>
                </c:pt>
                <c:pt idx="3">
                  <c:v>32</c:v>
                </c:pt>
                <c:pt idx="4">
                  <c:v>54</c:v>
                </c:pt>
                <c:pt idx="5">
                  <c:v>56</c:v>
                </c:pt>
                <c:pt idx="6">
                  <c:v>63</c:v>
                </c:pt>
                <c:pt idx="7">
                  <c:v>116</c:v>
                </c:pt>
                <c:pt idx="8">
                  <c:v>107</c:v>
                </c:pt>
                <c:pt idx="9">
                  <c:v>85</c:v>
                </c:pt>
                <c:pt idx="10">
                  <c:v>107</c:v>
                </c:pt>
                <c:pt idx="11">
                  <c:v>150</c:v>
                </c:pt>
                <c:pt idx="12">
                  <c:v>122</c:v>
                </c:pt>
                <c:pt idx="13">
                  <c:v>113</c:v>
                </c:pt>
                <c:pt idx="14">
                  <c:v>145</c:v>
                </c:pt>
                <c:pt idx="15">
                  <c:v>158</c:v>
                </c:pt>
                <c:pt idx="16">
                  <c:v>156</c:v>
                </c:pt>
                <c:pt idx="17">
                  <c:v>182</c:v>
                </c:pt>
                <c:pt idx="18">
                  <c:v>175</c:v>
                </c:pt>
                <c:pt idx="1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C4-4ACF-BF99-43CABF30D491}"/>
            </c:ext>
          </c:extLst>
        </c:ser>
        <c:ser>
          <c:idx val="5"/>
          <c:order val="5"/>
          <c:tx>
            <c:strRef>
              <c:f>基差、油厂利润与成交量!$G$2</c:f>
              <c:strCache>
                <c:ptCount val="1"/>
                <c:pt idx="0">
                  <c:v>05利润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基差、油厂利润与成交量!$G$3:$G$23</c:f>
              <c:numCache>
                <c:formatCode>General</c:formatCode>
                <c:ptCount val="21"/>
                <c:pt idx="0">
                  <c:v>14</c:v>
                </c:pt>
                <c:pt idx="1">
                  <c:v>5</c:v>
                </c:pt>
                <c:pt idx="2">
                  <c:v>34</c:v>
                </c:pt>
                <c:pt idx="3">
                  <c:v>19</c:v>
                </c:pt>
                <c:pt idx="4">
                  <c:v>-13</c:v>
                </c:pt>
                <c:pt idx="5">
                  <c:v>5</c:v>
                </c:pt>
                <c:pt idx="6">
                  <c:v>14</c:v>
                </c:pt>
                <c:pt idx="7">
                  <c:v>33</c:v>
                </c:pt>
                <c:pt idx="8">
                  <c:v>26</c:v>
                </c:pt>
                <c:pt idx="9">
                  <c:v>30</c:v>
                </c:pt>
                <c:pt idx="10">
                  <c:v>24</c:v>
                </c:pt>
                <c:pt idx="11">
                  <c:v>111</c:v>
                </c:pt>
                <c:pt idx="12">
                  <c:v>86</c:v>
                </c:pt>
                <c:pt idx="13">
                  <c:v>73</c:v>
                </c:pt>
                <c:pt idx="14">
                  <c:v>73</c:v>
                </c:pt>
                <c:pt idx="15">
                  <c:v>97</c:v>
                </c:pt>
                <c:pt idx="16">
                  <c:v>98</c:v>
                </c:pt>
                <c:pt idx="17">
                  <c:v>12</c:v>
                </c:pt>
                <c:pt idx="18">
                  <c:v>13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C4-4ACF-BF99-43CABF30D491}"/>
            </c:ext>
          </c:extLst>
        </c:ser>
        <c:ser>
          <c:idx val="6"/>
          <c:order val="6"/>
          <c:tx>
            <c:strRef>
              <c:f>基差、油厂利润与成交量!$H$2</c:f>
              <c:strCache>
                <c:ptCount val="1"/>
                <c:pt idx="0">
                  <c:v>09利润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基差、油厂利润与成交量!$A$3:$A$23</c:f>
              <c:numCache>
                <c:formatCode>m"月"d"日"</c:formatCode>
                <c:ptCount val="2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</c:numCache>
            </c:numRef>
          </c:cat>
          <c:val>
            <c:numRef>
              <c:f>基差、油厂利润与成交量!$H$3:$H$23</c:f>
              <c:numCache>
                <c:formatCode>General</c:formatCode>
                <c:ptCount val="21"/>
                <c:pt idx="0">
                  <c:v>-110</c:v>
                </c:pt>
                <c:pt idx="1">
                  <c:v>-129</c:v>
                </c:pt>
                <c:pt idx="2">
                  <c:v>-112</c:v>
                </c:pt>
                <c:pt idx="3">
                  <c:v>-122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-99</c:v>
                </c:pt>
                <c:pt idx="8">
                  <c:v>-121</c:v>
                </c:pt>
                <c:pt idx="9">
                  <c:v>-121</c:v>
                </c:pt>
                <c:pt idx="10">
                  <c:v>-99</c:v>
                </c:pt>
                <c:pt idx="11">
                  <c:v>-81</c:v>
                </c:pt>
                <c:pt idx="12">
                  <c:v>-97</c:v>
                </c:pt>
                <c:pt idx="13">
                  <c:v>-64</c:v>
                </c:pt>
                <c:pt idx="14">
                  <c:v>-65</c:v>
                </c:pt>
                <c:pt idx="15">
                  <c:v>-48</c:v>
                </c:pt>
                <c:pt idx="16">
                  <c:v>-48</c:v>
                </c:pt>
                <c:pt idx="17">
                  <c:v>-56</c:v>
                </c:pt>
                <c:pt idx="18">
                  <c:v>-52</c:v>
                </c:pt>
                <c:pt idx="19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C4-4ACF-BF99-43CABF30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99317"/>
        <c:axId val="663337300"/>
      </c:lineChart>
      <c:catAx>
        <c:axId val="5078993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37300"/>
        <c:crosses val="autoZero"/>
        <c:auto val="0"/>
        <c:lblAlgn val="ctr"/>
        <c:lblOffset val="100"/>
        <c:noMultiLvlLbl val="0"/>
      </c:catAx>
      <c:valAx>
        <c:axId val="663337300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99317"/>
        <c:crosses val="autoZero"/>
        <c:crossBetween val="between"/>
        <c:majorUnit val="50"/>
      </c:valAx>
      <c:dateAx>
        <c:axId val="903837754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9440339"/>
        <c:crosses val="autoZero"/>
        <c:auto val="1"/>
        <c:lblOffset val="100"/>
        <c:baseTimeUnit val="days"/>
      </c:dateAx>
      <c:valAx>
        <c:axId val="89440339"/>
        <c:scaling>
          <c:orientation val="minMax"/>
          <c:max val="950000"/>
          <c:min val="500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837754"/>
        <c:crosses val="max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16921471994901"/>
          <c:y val="0.88742333688978803"/>
          <c:w val="0.56472925123067597"/>
          <c:h val="9.23409119776451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主力价格是市场成交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总结!$J$3</c:f>
              <c:strCache>
                <c:ptCount val="1"/>
                <c:pt idx="0">
                  <c:v>M1905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总结!$I$4:$I$25</c:f>
              <c:numCache>
                <c:formatCode>m"月"d"日"</c:formatCode>
                <c:ptCount val="2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</c:numCache>
            </c:numRef>
          </c:cat>
          <c:val>
            <c:numRef>
              <c:f>总结!$J$4:$J$25</c:f>
              <c:numCache>
                <c:formatCode>General</c:formatCode>
                <c:ptCount val="22"/>
                <c:pt idx="0">
                  <c:v>2646</c:v>
                </c:pt>
                <c:pt idx="1">
                  <c:v>2661</c:v>
                </c:pt>
                <c:pt idx="2">
                  <c:v>2698</c:v>
                </c:pt>
                <c:pt idx="3">
                  <c:v>2697</c:v>
                </c:pt>
                <c:pt idx="4">
                  <c:v>2677</c:v>
                </c:pt>
                <c:pt idx="5">
                  <c:v>2674</c:v>
                </c:pt>
                <c:pt idx="6">
                  <c:v>2670</c:v>
                </c:pt>
                <c:pt idx="7">
                  <c:v>2628</c:v>
                </c:pt>
                <c:pt idx="8">
                  <c:v>2566</c:v>
                </c:pt>
                <c:pt idx="9">
                  <c:v>2577</c:v>
                </c:pt>
                <c:pt idx="10">
                  <c:v>2535</c:v>
                </c:pt>
                <c:pt idx="11">
                  <c:v>2538</c:v>
                </c:pt>
                <c:pt idx="12">
                  <c:v>2560</c:v>
                </c:pt>
                <c:pt idx="13">
                  <c:v>2585</c:v>
                </c:pt>
                <c:pt idx="14">
                  <c:v>2580</c:v>
                </c:pt>
                <c:pt idx="15">
                  <c:v>2585</c:v>
                </c:pt>
                <c:pt idx="16">
                  <c:v>2599</c:v>
                </c:pt>
                <c:pt idx="17">
                  <c:v>2586</c:v>
                </c:pt>
                <c:pt idx="18">
                  <c:v>2582</c:v>
                </c:pt>
                <c:pt idx="19">
                  <c:v>2560</c:v>
                </c:pt>
                <c:pt idx="20">
                  <c:v>2552</c:v>
                </c:pt>
                <c:pt idx="21">
                  <c:v>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C-40FB-B666-8A628F56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09393"/>
        <c:axId val="918845765"/>
      </c:lineChart>
      <c:lineChart>
        <c:grouping val="standard"/>
        <c:varyColors val="0"/>
        <c:ser>
          <c:idx val="1"/>
          <c:order val="1"/>
          <c:tx>
            <c:strRef>
              <c:f>总结!$K$3</c:f>
              <c:strCache>
                <c:ptCount val="1"/>
                <c:pt idx="0">
                  <c:v>成交量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总结!$I$4:$I$25</c:f>
              <c:numCache>
                <c:formatCode>m"月"d"日"</c:formatCode>
                <c:ptCount val="2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</c:numCache>
            </c:numRef>
          </c:cat>
          <c:val>
            <c:numRef>
              <c:f>总结!$K$4:$K$25</c:f>
              <c:numCache>
                <c:formatCode>General</c:formatCode>
                <c:ptCount val="22"/>
                <c:pt idx="0">
                  <c:v>31.46</c:v>
                </c:pt>
                <c:pt idx="1">
                  <c:v>18.16</c:v>
                </c:pt>
                <c:pt idx="2">
                  <c:v>24.99</c:v>
                </c:pt>
                <c:pt idx="3">
                  <c:v>21.86</c:v>
                </c:pt>
                <c:pt idx="4">
                  <c:v>14.48</c:v>
                </c:pt>
                <c:pt idx="5">
                  <c:v>13.21</c:v>
                </c:pt>
                <c:pt idx="6">
                  <c:v>12.52</c:v>
                </c:pt>
                <c:pt idx="7">
                  <c:v>10.71</c:v>
                </c:pt>
                <c:pt idx="8">
                  <c:v>9.52</c:v>
                </c:pt>
                <c:pt idx="9">
                  <c:v>21.17</c:v>
                </c:pt>
                <c:pt idx="10">
                  <c:v>11.7</c:v>
                </c:pt>
                <c:pt idx="11">
                  <c:v>17.36</c:v>
                </c:pt>
                <c:pt idx="12">
                  <c:v>14.35</c:v>
                </c:pt>
                <c:pt idx="13">
                  <c:v>25.811</c:v>
                </c:pt>
                <c:pt idx="14">
                  <c:v>9.17</c:v>
                </c:pt>
                <c:pt idx="15">
                  <c:v>13.05</c:v>
                </c:pt>
                <c:pt idx="16">
                  <c:v>43.44</c:v>
                </c:pt>
                <c:pt idx="17">
                  <c:v>11.21</c:v>
                </c:pt>
                <c:pt idx="18">
                  <c:v>25.15</c:v>
                </c:pt>
                <c:pt idx="19">
                  <c:v>11.06</c:v>
                </c:pt>
                <c:pt idx="20">
                  <c:v>4.51</c:v>
                </c:pt>
                <c:pt idx="21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C-40FB-B666-8A628F56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00827"/>
        <c:axId val="97704655"/>
      </c:lineChart>
      <c:catAx>
        <c:axId val="240009393"/>
        <c:scaling>
          <c:orientation val="minMax"/>
        </c:scaling>
        <c:delete val="0"/>
        <c:axPos val="b"/>
        <c:numFmt formatCode="m&quot;月&quot;d&quot;日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845765"/>
        <c:crosses val="autoZero"/>
        <c:auto val="0"/>
        <c:lblAlgn val="ctr"/>
        <c:lblOffset val="100"/>
        <c:noMultiLvlLbl val="0"/>
      </c:catAx>
      <c:valAx>
        <c:axId val="918845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009393"/>
        <c:crosses val="autoZero"/>
        <c:crossBetween val="between"/>
      </c:valAx>
      <c:dateAx>
        <c:axId val="754100827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97704655"/>
        <c:crosses val="autoZero"/>
        <c:auto val="1"/>
        <c:lblOffset val="100"/>
        <c:baseTimeUnit val="days"/>
      </c:dateAx>
      <c:valAx>
        <c:axId val="9770465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0082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590550</xdr:colOff>
      <xdr:row>8</xdr:row>
      <xdr:rowOff>74295</xdr:rowOff>
    </xdr:from>
    <xdr:to>
      <xdr:col>31</xdr:col>
      <xdr:colOff>476885</xdr:colOff>
      <xdr:row>27</xdr:row>
      <xdr:rowOff>57150</xdr:rowOff>
    </xdr:to>
    <xdr:pic>
      <xdr:nvPicPr>
        <xdr:cNvPr id="6" name="图片 5" descr="M_{8%[VFZRHUS%7~VC%(5GU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3275" y="1445895"/>
          <a:ext cx="5372735" cy="3240405"/>
        </a:xfrm>
        <a:prstGeom prst="rect">
          <a:avLst/>
        </a:prstGeom>
      </xdr:spPr>
    </xdr:pic>
    <xdr:clientData/>
  </xdr:twoCellAnchor>
  <xdr:twoCellAnchor editAs="oneCell">
    <xdr:from>
      <xdr:col>0</xdr:col>
      <xdr:colOff>362585</xdr:colOff>
      <xdr:row>34</xdr:row>
      <xdr:rowOff>9525</xdr:rowOff>
    </xdr:from>
    <xdr:to>
      <xdr:col>11</xdr:col>
      <xdr:colOff>676910</xdr:colOff>
      <xdr:row>38</xdr:row>
      <xdr:rowOff>47625</xdr:rowOff>
    </xdr:to>
    <xdr:pic>
      <xdr:nvPicPr>
        <xdr:cNvPr id="7" name="图片 6" descr="D[HKRRG`138ONR~E3{[3}EH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585" y="5838825"/>
          <a:ext cx="5438775" cy="723900"/>
        </a:xfrm>
        <a:prstGeom prst="rect">
          <a:avLst/>
        </a:prstGeom>
      </xdr:spPr>
    </xdr:pic>
    <xdr:clientData/>
  </xdr:twoCellAnchor>
  <xdr:twoCellAnchor>
    <xdr:from>
      <xdr:col>8</xdr:col>
      <xdr:colOff>676275</xdr:colOff>
      <xdr:row>30</xdr:row>
      <xdr:rowOff>76200</xdr:rowOff>
    </xdr:from>
    <xdr:to>
      <xdr:col>24</xdr:col>
      <xdr:colOff>104775</xdr:colOff>
      <xdr:row>36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4375" y="5219700"/>
          <a:ext cx="6638925" cy="1114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32</xdr:row>
      <xdr:rowOff>28575</xdr:rowOff>
    </xdr:from>
    <xdr:to>
      <xdr:col>14</xdr:col>
      <xdr:colOff>609600</xdr:colOff>
      <xdr:row>38</xdr:row>
      <xdr:rowOff>133985</xdr:rowOff>
    </xdr:to>
    <xdr:pic>
      <xdr:nvPicPr>
        <xdr:cNvPr id="14" name="图片 13" descr="M_{8%[VFZRHUS%7~VC%(5GU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2025" y="27739975"/>
          <a:ext cx="5238750" cy="3077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478790</xdr:colOff>
      <xdr:row>23</xdr:row>
      <xdr:rowOff>41910</xdr:rowOff>
    </xdr:from>
    <xdr:to>
      <xdr:col>10</xdr:col>
      <xdr:colOff>735330</xdr:colOff>
      <xdr:row>49</xdr:row>
      <xdr:rowOff>97155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334645</xdr:colOff>
      <xdr:row>133</xdr:row>
      <xdr:rowOff>132080</xdr:rowOff>
    </xdr:from>
    <xdr:to>
      <xdr:col>47</xdr:col>
      <xdr:colOff>126365</xdr:colOff>
      <xdr:row>144</xdr:row>
      <xdr:rowOff>147955</xdr:rowOff>
    </xdr:to>
    <xdr:pic>
      <xdr:nvPicPr>
        <xdr:cNvPr id="2" name="图片 1" descr="U}Y4V6KKRV}N$V67TIM)_G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1075" y="7047230"/>
          <a:ext cx="8707120" cy="2635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505460</xdr:colOff>
      <xdr:row>10</xdr:row>
      <xdr:rowOff>0</xdr:rowOff>
    </xdr:from>
    <xdr:to>
      <xdr:col>8</xdr:col>
      <xdr:colOff>161925</xdr:colOff>
      <xdr:row>20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4352;&#20908;&#29141;\&#39640;&#31471;&#23458;&#25143;&#21512;&#20316;0905\&#39640;&#31471;&#23458;&#25143;&#22836;&#23544;&#19982;&#20215;&#26684;&#36208;&#21183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董吉森"/>
      <sheetName val="董总期权"/>
      <sheetName val="严总期权"/>
      <sheetName val="严玉芳"/>
      <sheetName val="严总周例会"/>
      <sheetName val="邬晓书"/>
      <sheetName val="张海霞"/>
      <sheetName val="王剑锋"/>
      <sheetName val="董总"/>
      <sheetName val="马总"/>
      <sheetName val="郝总"/>
      <sheetName val="贸易商汇总"/>
      <sheetName val="高端客户期权案例"/>
      <sheetName val="马素平"/>
      <sheetName val="郝建伟"/>
      <sheetName val="高端客户模拟数据"/>
      <sheetName val="期现结合（严总）"/>
      <sheetName val="高端客户月总结"/>
      <sheetName val="客户期货操作量预估"/>
      <sheetName val="客户总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日期</v>
          </cell>
          <cell r="D2" t="str">
            <v>华北价格</v>
          </cell>
          <cell r="H2" t="str">
            <v>现货基差</v>
          </cell>
        </row>
        <row r="3">
          <cell r="B3">
            <v>43467</v>
          </cell>
          <cell r="D3">
            <v>2840</v>
          </cell>
          <cell r="H3">
            <v>194</v>
          </cell>
        </row>
        <row r="4">
          <cell r="B4">
            <v>43468</v>
          </cell>
          <cell r="D4">
            <v>2840</v>
          </cell>
          <cell r="H4">
            <v>179</v>
          </cell>
        </row>
        <row r="5">
          <cell r="B5">
            <v>43469</v>
          </cell>
          <cell r="D5">
            <v>2860</v>
          </cell>
          <cell r="H5">
            <v>162</v>
          </cell>
        </row>
        <row r="6">
          <cell r="B6">
            <v>43470</v>
          </cell>
          <cell r="D6">
            <v>2890</v>
          </cell>
          <cell r="H6">
            <v>191</v>
          </cell>
        </row>
        <row r="7">
          <cell r="B7">
            <v>43471</v>
          </cell>
          <cell r="D7">
            <v>2890</v>
          </cell>
          <cell r="H7">
            <v>191</v>
          </cell>
        </row>
        <row r="8">
          <cell r="B8">
            <v>43472</v>
          </cell>
          <cell r="D8">
            <v>2880</v>
          </cell>
          <cell r="H8">
            <v>183</v>
          </cell>
        </row>
        <row r="9">
          <cell r="B9">
            <v>43473</v>
          </cell>
          <cell r="D9">
            <v>2860</v>
          </cell>
          <cell r="H9">
            <v>183</v>
          </cell>
        </row>
        <row r="10">
          <cell r="B10">
            <v>43474</v>
          </cell>
          <cell r="D10">
            <v>2860</v>
          </cell>
          <cell r="H10">
            <v>186</v>
          </cell>
        </row>
        <row r="11">
          <cell r="B11">
            <v>43475</v>
          </cell>
          <cell r="D11">
            <v>2860</v>
          </cell>
          <cell r="H11">
            <v>190</v>
          </cell>
        </row>
        <row r="12">
          <cell r="B12">
            <v>43476</v>
          </cell>
          <cell r="D12">
            <v>2820</v>
          </cell>
          <cell r="H12">
            <v>192</v>
          </cell>
        </row>
        <row r="13">
          <cell r="B13">
            <v>43479</v>
          </cell>
          <cell r="D13">
            <v>2770</v>
          </cell>
          <cell r="H13">
            <v>204</v>
          </cell>
        </row>
        <row r="14">
          <cell r="B14">
            <v>43480</v>
          </cell>
          <cell r="D14">
            <v>2770</v>
          </cell>
          <cell r="H14">
            <v>193</v>
          </cell>
        </row>
        <row r="15">
          <cell r="B15">
            <v>43481</v>
          </cell>
          <cell r="D15">
            <v>2730</v>
          </cell>
          <cell r="H15">
            <v>195</v>
          </cell>
        </row>
        <row r="16">
          <cell r="B16">
            <v>43482</v>
          </cell>
          <cell r="D16">
            <v>2730</v>
          </cell>
          <cell r="H16">
            <v>192</v>
          </cell>
        </row>
        <row r="17">
          <cell r="B17">
            <v>43483</v>
          </cell>
          <cell r="D17">
            <v>2760</v>
          </cell>
          <cell r="H17">
            <v>200</v>
          </cell>
        </row>
        <row r="18">
          <cell r="B18">
            <v>43484</v>
          </cell>
          <cell r="D18">
            <v>2760</v>
          </cell>
          <cell r="H18">
            <v>200</v>
          </cell>
        </row>
        <row r="19">
          <cell r="B19">
            <v>43485</v>
          </cell>
          <cell r="D19">
            <v>2760</v>
          </cell>
          <cell r="H19">
            <v>200</v>
          </cell>
        </row>
        <row r="20">
          <cell r="B20">
            <v>43486</v>
          </cell>
          <cell r="D20">
            <v>2770</v>
          </cell>
          <cell r="H20">
            <v>185</v>
          </cell>
        </row>
        <row r="21">
          <cell r="B21">
            <v>43487</v>
          </cell>
          <cell r="D21">
            <v>2770</v>
          </cell>
          <cell r="H21">
            <v>190</v>
          </cell>
        </row>
        <row r="22">
          <cell r="B22">
            <v>43488</v>
          </cell>
          <cell r="D22">
            <v>2770</v>
          </cell>
          <cell r="H22">
            <v>185</v>
          </cell>
        </row>
        <row r="23">
          <cell r="B23">
            <v>43489</v>
          </cell>
          <cell r="D23">
            <v>2800</v>
          </cell>
          <cell r="H23">
            <v>201</v>
          </cell>
        </row>
        <row r="24">
          <cell r="B24">
            <v>43490</v>
          </cell>
          <cell r="D24">
            <v>2790</v>
          </cell>
          <cell r="H24">
            <v>204</v>
          </cell>
        </row>
        <row r="25">
          <cell r="B25">
            <v>43491</v>
          </cell>
          <cell r="D25">
            <v>2820</v>
          </cell>
          <cell r="H25">
            <v>227</v>
          </cell>
        </row>
        <row r="26">
          <cell r="B26">
            <v>43493</v>
          </cell>
          <cell r="D26">
            <v>2810</v>
          </cell>
          <cell r="H26">
            <v>228</v>
          </cell>
        </row>
        <row r="27">
          <cell r="B27">
            <v>43494</v>
          </cell>
          <cell r="D27">
            <v>2800</v>
          </cell>
          <cell r="H27">
            <v>240</v>
          </cell>
        </row>
        <row r="28">
          <cell r="B28">
            <v>43495</v>
          </cell>
          <cell r="D28">
            <v>2760</v>
          </cell>
          <cell r="H28">
            <v>208</v>
          </cell>
        </row>
        <row r="29">
          <cell r="B29">
            <v>43496</v>
          </cell>
          <cell r="D29">
            <v>2760</v>
          </cell>
          <cell r="H29">
            <v>171</v>
          </cell>
        </row>
        <row r="30">
          <cell r="B30">
            <v>43497</v>
          </cell>
          <cell r="D30">
            <v>2760</v>
          </cell>
          <cell r="H30">
            <v>170</v>
          </cell>
        </row>
        <row r="31">
          <cell r="B31">
            <v>43507</v>
          </cell>
          <cell r="D31">
            <v>2730</v>
          </cell>
          <cell r="H31">
            <v>128</v>
          </cell>
        </row>
        <row r="32">
          <cell r="B32">
            <v>43508</v>
          </cell>
          <cell r="D32">
            <v>2790</v>
          </cell>
          <cell r="H32">
            <v>174</v>
          </cell>
        </row>
        <row r="33">
          <cell r="B33">
            <v>43509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ore" refreshedDate="43509.877303240697" createdVersion="5" refreshedVersion="5" minRefreshableVersion="3" recordCount="120">
  <cacheSource type="worksheet">
    <worksheetSource ref="A1:AL1048576" sheet="现货每日成交汇总"/>
  </cacheSource>
  <cacheFields count="40">
    <cacheField name="地区" numFmtId="0">
      <sharedItems containsBlank="1" count="11">
        <s v="东北地区"/>
        <m/>
        <s v="华北地区"/>
        <s v="山东地区"/>
        <s v="河南地区"/>
        <s v="华东地区"/>
        <s v="广东地区"/>
        <s v="广西地区"/>
        <s v="福建地区"/>
        <s v="西南地区"/>
        <s v="两湖油厂"/>
      </sharedItems>
    </cacheField>
    <cacheField name="品牌" numFmtId="0">
      <sharedItems containsBlank="1" count="43">
        <s v="中粮"/>
        <s v="益海"/>
        <s v="龙江福"/>
        <s v="汇福"/>
        <s v="丹东老东北"/>
        <s v="中纺"/>
        <s v="九三"/>
        <s v="中储粮"/>
        <m/>
        <s v="邦基"/>
        <s v="京粮"/>
        <s v="达孚"/>
        <s v="嘉吉"/>
        <s v="渤海"/>
        <s v="凌云海"/>
        <s v="恒隆"/>
        <s v="来宝"/>
        <s v="香驰"/>
        <s v="光大"/>
        <s v="山东嘉冠"/>
        <s v="山东三维"/>
        <s v="山东中阳"/>
        <s v="山东玉林"/>
        <s v="新春油脂"/>
        <s v="阳光"/>
        <s v="东辰"/>
        <s v="舟山良海"/>
        <s v="一德"/>
        <s v="金光"/>
        <s v="中海"/>
        <s v="南通一海"/>
        <s v="华美"/>
        <s v="澳加"/>
        <s v="枫叶"/>
        <s v="港青"/>
        <s v="漳州鸣一"/>
        <s v="华港农牧"/>
        <s v="康宏"/>
        <s v="中盛"/>
        <s v="集佳"/>
        <s v="银祥"/>
        <s v="中禾"/>
        <s v="元成"/>
      </sharedItems>
    </cacheField>
    <cacheField name="性质" numFmtId="0">
      <sharedItems containsBlank="1" count="6">
        <s v="国企"/>
        <s v="外资"/>
        <s v="民营"/>
        <m/>
        <s v="集体"/>
        <s v="合资"/>
      </sharedItems>
    </cacheField>
    <cacheField name="油厂" numFmtId="0">
      <sharedItems containsBlank="1" count="111">
        <s v="大连日清"/>
        <s v="营口嘉里"/>
        <s v="营口龙江福"/>
        <s v="盘锦汇福"/>
        <s v="丹东老东北"/>
        <s v="沈阳中纺"/>
        <s v="中纺连王"/>
        <s v="大连九三"/>
        <s v="铁岭九三"/>
        <s v="长春九三"/>
        <s v="盘锦中储粮"/>
        <s v="均价/成交量"/>
        <s v="天津九三"/>
        <s v="天津邦基"/>
        <s v="天津京粮"/>
        <s v="天津中粮"/>
        <s v="天津达孚（金光）"/>
        <s v="北京汇福"/>
        <s v="秦皇岛金海"/>
        <s v="唐山中储粮"/>
        <s v="沧州嘉好"/>
        <s v="霸州达孚"/>
        <s v="青岛渤海"/>
        <s v="日照凌云海"/>
        <s v="日照邦基"/>
        <s v="日照中纺"/>
        <s v="日照恒隆"/>
        <s v="中粮黄海"/>
        <s v="龙口来宝"/>
        <s v="龙口香驰"/>
        <s v="博兴香驰"/>
        <s v="博兴口福"/>
        <s v="烟台益海"/>
        <s v="泰安光大"/>
        <s v="济宁嘉冠"/>
        <s v="临沂三维"/>
        <s v="日照达孚"/>
        <s v="临沂中阳"/>
        <s v="临沂玉林"/>
        <s v="高密新春"/>
        <s v="艾地盟"/>
        <s v="周口益海"/>
        <s v="新郑中储粮"/>
        <s v="河南开封阳光"/>
        <s v="河南许昌阳光"/>
        <s v="河南信阳阳光"/>
        <s v="河南南阳阳光"/>
        <s v="河南安阳阳光"/>
        <s v="河南郑州阳光"/>
        <s v="东海粮油"/>
        <s v="东辰粮油"/>
        <s v="张家港东海"/>
        <s v="张家港达孚"/>
        <s v="泰州汇福"/>
        <s v="泰州益海"/>
        <s v="连云港益海"/>
        <s v="南通嘉吉"/>
        <s v="南通来宝"/>
        <s v="舟山良海"/>
        <s v="南京邦基"/>
        <s v="泰兴振华"/>
        <s v="镇江中储粮"/>
        <s v="南通一德"/>
        <s v="浙江金光"/>
        <s v="舟山中海"/>
        <s v="上海东辰"/>
        <s v="宁波金光"/>
        <s v="南通一海"/>
        <s v="扬中中海"/>
        <s v="巢湖中粮 "/>
        <s v="东莞中粮"/>
        <s v="东莞中纺"/>
        <s v="东莞中储粮"/>
        <s v="东莞富之源"/>
        <s v="东莞达孚"/>
        <s v="广东嘉吉"/>
        <s v="深圳南天"/>
        <s v="汕头华美"/>
        <s v="广州植之元"/>
        <s v="湛江渤海"/>
        <s v="湛江中纺"/>
        <s v="钦州中粮"/>
        <s v="钦州大洋"/>
        <s v="北海渤海"/>
        <s v="防城港大海"/>
        <s v="防城港九三"/>
        <s v="防城港澳加"/>
        <s v="防城港枫叶"/>
        <s v="广西港青"/>
        <s v="泉州福海"/>
        <s v="漳州鸣一 "/>
        <s v="莆田华港"/>
        <s v="福清康宏"/>
        <s v="厦门中盛"/>
        <s v="福州集佳"/>
        <s v="厦门银祥"/>
        <s v="厦门中禾"/>
        <s v="漳州中纺"/>
        <s v="长乐元成"/>
        <s v="广汉益海"/>
        <s v="彭山中纺"/>
        <s v="广元中纺"/>
        <s v="新津中储粮"/>
        <s v="重庆新涪"/>
        <s v="武汉益海"/>
        <s v="武汉中海"/>
        <s v="公安中粮"/>
        <s v="黄冈中粮"/>
        <s v="中粮祥瑞"/>
        <s v="岳阳益海"/>
        <m/>
      </sharedItems>
    </cacheField>
    <cacheField name="成交价7" numFmtId="0">
      <sharedItems containsString="0" containsBlank="1" containsNumber="1" containsInteger="1" minValue="2850" maxValue="3230" count="22">
        <n v="2930"/>
        <n v="2960"/>
        <m/>
        <n v="2920"/>
        <n v="2900"/>
        <n v="2870"/>
        <n v="2880"/>
        <n v="2890"/>
        <n v="2970"/>
        <n v="3060"/>
        <n v="2990"/>
        <n v="3040"/>
        <n v="2980"/>
        <n v="3000"/>
        <n v="2860"/>
        <n v="2850"/>
        <n v="3010"/>
        <n v="3180"/>
        <n v="3230"/>
        <n v="3030"/>
        <n v="3050"/>
        <n v="3080"/>
      </sharedItems>
    </cacheField>
    <cacheField name="成交量7" numFmtId="0">
      <sharedItems containsString="0" containsBlank="1" containsNumber="1" containsInteger="1" minValue="0" maxValue="65000" count="27">
        <n v="0"/>
        <n v="18000"/>
        <m/>
        <n v="3000"/>
        <n v="21000"/>
        <n v="20000"/>
        <n v="8000"/>
        <n v="16000"/>
        <n v="6000"/>
        <n v="15000"/>
        <n v="65000"/>
        <n v="10000"/>
        <n v="4000"/>
        <n v="2000"/>
        <n v="1000"/>
        <n v="800"/>
        <n v="5000"/>
        <n v="22800"/>
        <n v="400"/>
        <n v="7000"/>
        <n v="700"/>
        <n v="59700"/>
        <n v="1500"/>
        <n v="500"/>
        <n v="2500"/>
        <n v="3200"/>
        <n v="11700"/>
      </sharedItems>
    </cacheField>
    <cacheField name="成交价8" numFmtId="0">
      <sharedItems containsString="0" containsBlank="1" containsNumber="1" containsInteger="1" minValue="2830" maxValue="3220" count="25">
        <n v="2930"/>
        <n v="2950"/>
        <m/>
        <n v="2900"/>
        <n v="2880"/>
        <n v="2850"/>
        <n v="2920"/>
        <n v="2890"/>
        <n v="2980"/>
        <n v="3050"/>
        <n v="2840"/>
        <n v="3040"/>
        <n v="3030"/>
        <n v="2970"/>
        <n v="2990"/>
        <n v="2940"/>
        <n v="3000"/>
        <n v="2860"/>
        <n v="2830"/>
        <n v="2870"/>
        <n v="2910"/>
        <n v="3160"/>
        <n v="3220"/>
        <n v="3180"/>
        <n v="3010"/>
      </sharedItems>
    </cacheField>
    <cacheField name="成交量8" numFmtId="0">
      <sharedItems containsString="0" containsBlank="1" containsNumber="1" containsInteger="1" minValue="0" maxValue="47700" count="28">
        <n v="0"/>
        <m/>
        <n v="4500"/>
        <n v="10000"/>
        <n v="13000"/>
        <n v="27500"/>
        <n v="3500"/>
        <n v="1500"/>
        <n v="5000"/>
        <n v="6500"/>
        <n v="1000"/>
        <n v="2000"/>
        <n v="4000"/>
        <n v="28000"/>
        <n v="1200"/>
        <n v="500"/>
        <n v="47700"/>
        <n v="7000"/>
        <n v="25000"/>
        <n v="33000"/>
        <n v="2500"/>
        <n v="9000"/>
        <n v="3000"/>
        <n v="16000"/>
        <n v="5500"/>
        <n v="400"/>
        <n v="200"/>
        <n v="2100"/>
      </sharedItems>
    </cacheField>
    <cacheField name="成交价9" numFmtId="0">
      <sharedItems containsString="0" containsBlank="1" containsNumber="1" containsInteger="1" minValue="2820" maxValue="3180" count="22">
        <n v="2900"/>
        <n v="2930"/>
        <m/>
        <n v="2890"/>
        <n v="2850"/>
        <n v="3010"/>
        <n v="2940"/>
        <n v="2960"/>
        <n v="2950"/>
        <n v="2970"/>
        <n v="2820"/>
        <n v="2880"/>
        <n v="2980"/>
        <n v="2840"/>
        <n v="2830"/>
        <n v="2860"/>
        <n v="3120"/>
        <n v="3180"/>
        <n v="3140"/>
        <n v="3150"/>
        <n v="3000"/>
        <n v="3030"/>
      </sharedItems>
    </cacheField>
    <cacheField name="成交量9" numFmtId="0">
      <sharedItems containsString="0" containsBlank="1" containsNumber="1" containsInteger="1" minValue="0" maxValue="38000" count="29">
        <n v="5000"/>
        <n v="0"/>
        <m/>
        <n v="4600"/>
        <n v="3700"/>
        <n v="10000"/>
        <n v="28300"/>
        <n v="7000"/>
        <n v="12000"/>
        <n v="2000"/>
        <n v="4000"/>
        <n v="1000"/>
        <n v="200"/>
        <n v="5200"/>
        <n v="15000"/>
        <n v="38000"/>
        <n v="1200"/>
        <n v="8200"/>
        <n v="1700"/>
        <n v="500"/>
        <n v="600"/>
        <n v="700"/>
        <n v="1600"/>
        <n v="6100"/>
        <n v="800"/>
        <n v="1500"/>
        <n v="1900"/>
        <n v="2500"/>
        <n v="1100"/>
      </sharedItems>
    </cacheField>
    <cacheField name="成交价10" numFmtId="0">
      <sharedItems containsString="0" containsBlank="1" containsNumber="1" containsInteger="1" minValue="2810" maxValue="3160" count="26">
        <m/>
        <n v="2930"/>
        <n v="2890"/>
        <n v="2900"/>
        <n v="2880"/>
        <n v="2830"/>
        <n v="2920"/>
        <n v="2850"/>
        <n v="2870"/>
        <n v="3050"/>
        <n v="2820"/>
        <n v="2990"/>
        <n v="2940"/>
        <n v="2960"/>
        <n v="3010"/>
        <n v="2950"/>
        <n v="2970"/>
        <n v="2810"/>
        <n v="2840"/>
        <n v="2860"/>
        <n v="3120"/>
        <n v="3160"/>
        <n v="3130"/>
        <n v="3000"/>
        <n v="3020"/>
        <n v="2980"/>
      </sharedItems>
    </cacheField>
    <cacheField name="成交量10" numFmtId="0">
      <sharedItems containsString="0" containsBlank="1" containsNumber="1" containsInteger="1" minValue="0" maxValue="53000" count="22">
        <m/>
        <n v="0"/>
        <n v="3000"/>
        <n v="1500"/>
        <n v="4500"/>
        <n v="45000"/>
        <n v="2000"/>
        <n v="6000"/>
        <n v="53000"/>
        <n v="1000"/>
        <n v="5000"/>
        <n v="9500"/>
        <n v="25000"/>
        <n v="31000"/>
        <n v="2400"/>
        <n v="9000"/>
        <n v="500"/>
        <n v="15400"/>
        <n v="200"/>
        <n v="1600"/>
        <n v="4000"/>
        <n v="7800"/>
      </sharedItems>
    </cacheField>
    <cacheField name="成交价11" numFmtId="0">
      <sharedItems containsString="0" containsBlank="1" containsNumber="1" containsInteger="1" minValue="2780" maxValue="3100" count="21">
        <m/>
        <n v="2860"/>
        <n v="2820"/>
        <n v="2880"/>
        <n v="2810"/>
        <n v="2800"/>
        <n v="2840"/>
        <n v="2830"/>
        <n v="3010"/>
        <n v="2950"/>
        <n v="2890"/>
        <n v="2920"/>
        <n v="2910"/>
        <n v="2930"/>
        <n v="2780"/>
        <n v="3060"/>
        <n v="3100"/>
        <n v="3090"/>
        <n v="2900"/>
        <n v="2970"/>
        <n v="2940"/>
      </sharedItems>
    </cacheField>
    <cacheField name="成交量11" numFmtId="0">
      <sharedItems containsString="0" containsBlank="1" containsNumber="1" containsInteger="1" minValue="0" maxValue="33000" count="31">
        <m/>
        <n v="2000"/>
        <n v="1000"/>
        <n v="3500"/>
        <n v="8500"/>
        <n v="3700"/>
        <n v="0"/>
        <n v="5700"/>
        <n v="16000"/>
        <n v="5000"/>
        <n v="6000"/>
        <n v="1200"/>
        <n v="1600"/>
        <n v="33000"/>
        <n v="400"/>
        <n v="4000"/>
        <n v="500"/>
        <n v="13000"/>
        <n v="300"/>
        <n v="18800"/>
        <n v="3000"/>
        <n v="5500"/>
        <n v="10500"/>
        <n v="1500"/>
        <n v="600"/>
        <n v="1700"/>
        <n v="8600"/>
        <n v="100"/>
        <n v="4100"/>
        <n v="2500"/>
        <n v="7800"/>
      </sharedItems>
    </cacheField>
    <cacheField name="成交价14" numFmtId="0">
      <sharedItems containsString="0" containsBlank="1" containsNumber="1" containsInteger="1" minValue="2720" maxValue="3100" count="22">
        <m/>
        <n v="2840"/>
        <n v="2800"/>
        <n v="2740"/>
        <n v="2770"/>
        <n v="2760"/>
        <n v="2750"/>
        <n v="2780"/>
        <n v="2980"/>
        <n v="2900"/>
        <n v="2860"/>
        <n v="2890"/>
        <n v="2920"/>
        <n v="2880"/>
        <n v="2820"/>
        <n v="2730"/>
        <n v="2720"/>
        <n v="2790"/>
        <n v="3060"/>
        <n v="3100"/>
        <n v="3090"/>
        <n v="2830"/>
      </sharedItems>
    </cacheField>
    <cacheField name="成交量14" numFmtId="0">
      <sharedItems containsString="0" containsBlank="1" containsNumber="1" containsInteger="1" minValue="0" maxValue="21500" count="28">
        <m/>
        <n v="0"/>
        <n v="1000"/>
        <n v="3300"/>
        <n v="5000"/>
        <n v="10300"/>
        <n v="1500"/>
        <n v="3500"/>
        <n v="10000"/>
        <n v="8000"/>
        <n v="4000"/>
        <n v="2500"/>
        <n v="21500"/>
        <n v="2000"/>
        <n v="400"/>
        <n v="5900"/>
        <n v="4300"/>
        <n v="12000"/>
        <n v="19300"/>
        <n v="3000"/>
        <n v="500"/>
        <n v="600"/>
        <n v="1100"/>
        <n v="7200"/>
        <n v="100"/>
        <n v="4100"/>
        <n v="1400"/>
        <n v="9900"/>
      </sharedItems>
    </cacheField>
    <cacheField name="成交价15" numFmtId="0">
      <sharedItems containsString="0" containsBlank="1" containsNumber="1" containsInteger="1" minValue="2730" maxValue="3070" count="22">
        <m/>
        <n v="2800"/>
        <n v="2780"/>
        <n v="2790"/>
        <n v="2810"/>
        <n v="2760"/>
        <n v="2750"/>
        <n v="2740"/>
        <n v="2770"/>
        <n v="2960"/>
        <n v="2900"/>
        <n v="2830"/>
        <n v="2870"/>
        <n v="2860"/>
        <n v="2880"/>
        <n v="2820"/>
        <n v="2840"/>
        <n v="2730"/>
        <n v="3020"/>
        <n v="3070"/>
        <n v="3040"/>
        <n v="2890"/>
      </sharedItems>
    </cacheField>
    <cacheField name="成交量15" numFmtId="0">
      <sharedItems containsString="0" containsBlank="1" containsNumber="1" containsInteger="1" minValue="0" maxValue="37700" count="30">
        <n v="0"/>
        <n v="1500"/>
        <n v="2000"/>
        <m/>
        <n v="6200"/>
        <n v="2500"/>
        <n v="3000"/>
        <n v="17200"/>
        <n v="10000"/>
        <n v="7000"/>
        <n v="37000"/>
        <n v="15000"/>
        <n v="4000"/>
        <n v="12000"/>
        <n v="1200"/>
        <n v="1000"/>
        <n v="37700"/>
        <n v="500"/>
        <n v="6000"/>
        <n v="6500"/>
        <n v="400"/>
        <n v="5900"/>
        <n v="11000"/>
        <n v="24200"/>
        <n v="600"/>
        <n v="800"/>
        <n v="3400"/>
        <n v="300"/>
        <n v="1600"/>
        <n v="7400"/>
      </sharedItems>
    </cacheField>
    <cacheField name="成交价21" numFmtId="0">
      <sharedItems containsString="0" containsBlank="1" containsNumber="1" containsInteger="1" minValue="2720" maxValue="3050" count="17">
        <m/>
        <n v="2820"/>
        <n v="2770"/>
        <n v="2800"/>
        <n v="2750"/>
        <n v="2730"/>
        <n v="2740"/>
        <n v="2900"/>
        <n v="2880"/>
        <n v="2830"/>
        <n v="2860"/>
        <n v="2840"/>
        <n v="2720"/>
        <n v="2780"/>
        <n v="2760"/>
        <n v="3020"/>
        <n v="3050"/>
      </sharedItems>
    </cacheField>
    <cacheField name="成交量21" numFmtId="0">
      <sharedItems containsString="0" containsBlank="1" containsNumber="1" containsInteger="1" minValue="0" maxValue="61000" count="28">
        <m/>
        <n v="500"/>
        <n v="14000"/>
        <n v="4000"/>
        <n v="1000"/>
        <n v="28500"/>
        <n v="5000"/>
        <n v="6000"/>
        <n v="16000"/>
        <n v="15000"/>
        <n v="2000"/>
        <n v="1500"/>
        <n v="61000"/>
        <n v="2500"/>
        <n v="8000"/>
        <n v="0"/>
        <n v="10000"/>
        <n v="20500"/>
        <n v="9000"/>
        <n v="7000"/>
        <n v="410"/>
        <n v="3500"/>
        <n v="35410"/>
        <n v="3000"/>
        <n v="29000"/>
        <n v="18000"/>
        <n v="5200"/>
        <n v="13200"/>
      </sharedItems>
    </cacheField>
    <cacheField name="成交价22" numFmtId="0">
      <sharedItems containsString="0" containsBlank="1" containsNumber="1" containsInteger="1" minValue="2680" maxValue="3020" count="19">
        <m/>
        <n v="2820"/>
        <n v="2770"/>
        <n v="2750"/>
        <n v="2730"/>
        <n v="2760"/>
        <n v="2900"/>
        <n v="2810"/>
        <n v="2830"/>
        <n v="2860"/>
        <n v="2840"/>
        <n v="2800"/>
        <n v="2720"/>
        <n v="2680"/>
        <n v="2780"/>
        <n v="2740"/>
        <n v="3020"/>
        <n v="2880"/>
        <n v="2850"/>
      </sharedItems>
    </cacheField>
    <cacheField name="成交量22" numFmtId="0">
      <sharedItems containsString="0" containsBlank="1" containsNumber="1" containsInteger="1" minValue="0" maxValue="18500" count="21">
        <m/>
        <n v="0"/>
        <n v="12000"/>
        <n v="7000"/>
        <n v="4000"/>
        <n v="11000"/>
        <n v="1000"/>
        <n v="3000"/>
        <n v="9200"/>
        <n v="500"/>
        <n v="2000"/>
        <n v="3500"/>
        <n v="700"/>
        <n v="1500"/>
        <n v="10200"/>
        <n v="5500"/>
        <n v="18500"/>
        <n v="9500"/>
        <n v="7500"/>
        <n v="1400"/>
        <n v="3400"/>
      </sharedItems>
    </cacheField>
    <cacheField name="成交价23" numFmtId="0">
      <sharedItems containsBlank="1" containsMixedTypes="1" containsNumber="1" containsInteger="1" count="19">
        <m/>
        <n v="2820"/>
        <n v="2770"/>
        <n v="2790"/>
        <n v="2810"/>
        <n v="2740"/>
        <n v="2730"/>
        <s v="2730/40"/>
        <n v="2800"/>
        <n v="2900"/>
        <n v="2880"/>
        <n v="2830"/>
        <n v="2860"/>
        <n v="2840"/>
        <n v="2720"/>
        <n v="2670"/>
        <n v="2780"/>
        <n v="2750"/>
        <n v="2850"/>
      </sharedItems>
    </cacheField>
    <cacheField name="成交量23" numFmtId="0">
      <sharedItems containsString="0" containsBlank="1" containsNumber="1" containsInteger="1" minValue="100" maxValue="10000" count="22">
        <m/>
        <n v="6000"/>
        <n v="10000"/>
        <n v="2000"/>
        <n v="8000"/>
        <n v="1000"/>
        <n v="3000"/>
        <n v="500"/>
        <n v="800"/>
        <n v="3400"/>
        <n v="9000"/>
        <n v="7500"/>
        <n v="300"/>
        <n v="9500"/>
        <n v="1500"/>
        <n v="100"/>
        <n v="5500"/>
        <n v="4000"/>
        <n v="600"/>
        <n v="700"/>
        <n v="1400"/>
        <n v="1100"/>
      </sharedItems>
    </cacheField>
    <cacheField name="成交价24" numFmtId="0">
      <sharedItems containsString="0" containsBlank="1" containsNumber="1" containsInteger="1" minValue="2710" maxValue="3020" count="21">
        <m/>
        <n v="2840"/>
        <n v="2790"/>
        <n v="2770"/>
        <n v="2740"/>
        <n v="2730"/>
        <n v="2800"/>
        <n v="2880"/>
        <n v="2900"/>
        <n v="2820"/>
        <n v="2870"/>
        <n v="2830"/>
        <n v="2850"/>
        <n v="2710"/>
        <n v="2720"/>
        <n v="2860"/>
        <n v="2760"/>
        <n v="2750"/>
        <n v="2780"/>
        <n v="3020"/>
        <n v="3000"/>
      </sharedItems>
    </cacheField>
    <cacheField name="成交量24" numFmtId="0">
      <sharedItems containsString="0" containsBlank="1" containsNumber="1" containsInteger="1" minValue="0" maxValue="51500" count="30">
        <m/>
        <n v="500"/>
        <n v="1000"/>
        <n v="3400"/>
        <n v="10000"/>
        <n v="14900"/>
        <n v="0"/>
        <n v="8000"/>
        <n v="5000"/>
        <n v="19000"/>
        <n v="600"/>
        <n v="2000"/>
        <n v="3000"/>
        <n v="5600"/>
        <n v="3900"/>
        <n v="1500"/>
        <n v="10400"/>
        <n v="4000"/>
        <n v="2500"/>
        <n v="6000"/>
        <n v="800"/>
        <n v="17800"/>
        <n v="6500"/>
        <n v="30000"/>
        <n v="12000"/>
        <n v="51500"/>
        <n v="7000"/>
        <n v="15000"/>
        <n v="100"/>
        <n v="700"/>
      </sharedItems>
    </cacheField>
    <cacheField name="成交价25" numFmtId="0">
      <sharedItems containsBlank="1" containsMixedTypes="1" containsNumber="1" containsInteger="1" count="16">
        <m/>
        <n v="2840"/>
        <n v="2730"/>
        <s v="2760/80"/>
        <n v="2880"/>
        <n v="2810"/>
        <n v="28520"/>
        <n v="2710"/>
        <n v="2690"/>
        <n v="2780"/>
        <n v="2760"/>
        <n v="2750"/>
        <n v="2720"/>
        <n v="2740"/>
        <n v="3020"/>
        <n v="3000"/>
      </sharedItems>
    </cacheField>
    <cacheField name="成交量25" numFmtId="0">
      <sharedItems containsString="0" containsBlank="1" containsNumber="1" containsInteger="1" minValue="0" maxValue="20000" count="17">
        <m/>
        <n v="2500"/>
        <n v="3600"/>
        <n v="1000"/>
        <n v="3000"/>
        <n v="2000"/>
        <n v="5000"/>
        <n v="700"/>
        <n v="6000"/>
        <n v="800"/>
        <n v="300"/>
        <n v="1500"/>
        <n v="500"/>
        <n v="20000"/>
        <n v="600"/>
        <n v="0"/>
        <n v="100"/>
      </sharedItems>
    </cacheField>
    <cacheField name="成交价28" numFmtId="0">
      <sharedItems containsString="0" containsBlank="1" containsNumber="1" containsInteger="1" minValue="2720" maxValue="3020" count="17">
        <m/>
        <n v="2840"/>
        <n v="2820"/>
        <n v="2750"/>
        <n v="2730"/>
        <n v="2720"/>
        <n v="2920"/>
        <n v="2830"/>
        <n v="2850"/>
        <n v="2880"/>
        <n v="2860"/>
        <n v="2780"/>
        <n v="2740"/>
        <n v="2760"/>
        <n v="3020"/>
        <n v="3000"/>
        <n v="2800"/>
      </sharedItems>
    </cacheField>
    <cacheField name="成交量28" numFmtId="0">
      <sharedItems containsString="0" containsBlank="1" containsNumber="1" containsInteger="1" minValue="0" maxValue="33300" count="23">
        <m/>
        <n v="2000"/>
        <n v="0"/>
        <n v="7000"/>
        <n v="4000"/>
        <n v="12000"/>
        <n v="1500"/>
        <n v="30500"/>
        <n v="800"/>
        <n v="3000"/>
        <n v="3800"/>
        <n v="5000"/>
        <n v="15000"/>
        <n v="500"/>
        <n v="1800"/>
        <n v="1000"/>
        <n v="33300"/>
        <n v="2500"/>
        <n v="6000"/>
        <n v="15500"/>
        <n v="600"/>
        <n v="700"/>
        <n v="4400"/>
      </sharedItems>
    </cacheField>
    <cacheField name="成交价29" numFmtId="0">
      <sharedItems containsBlank="1" containsMixedTypes="1" containsNumber="1" containsInteger="1" count="10">
        <m/>
        <n v="2670"/>
        <s v="05+120"/>
        <s v="2700/20"/>
        <n v="2810"/>
        <s v="05+130"/>
        <s v="05+140"/>
        <n v="2760"/>
        <n v="2830"/>
        <n v="2720"/>
      </sharedItems>
    </cacheField>
    <cacheField name="成交量29" numFmtId="0">
      <sharedItems containsString="0" containsBlank="1" containsNumber="1" containsInteger="1" minValue="600" maxValue="6000" count="9">
        <m/>
        <n v="1600"/>
        <n v="1200"/>
        <n v="6000"/>
        <n v="1500"/>
        <n v="2000"/>
        <n v="800"/>
        <n v="600"/>
        <n v="5000"/>
      </sharedItems>
    </cacheField>
    <cacheField name="成交价31" numFmtId="0">
      <sharedItems containsBlank="1" containsMixedTypes="1" containsNumber="1" containsInteger="1" count="8">
        <m/>
        <s v="05+100"/>
        <n v="2750"/>
        <n v="2810"/>
        <n v="2790"/>
        <n v="2760"/>
        <n v="2830"/>
        <n v="2730"/>
      </sharedItems>
    </cacheField>
    <cacheField name="成交量31" numFmtId="0">
      <sharedItems containsString="0" containsBlank="1" containsNumber="1" containsInteger="1" minValue="200" maxValue="10000" count="8">
        <m/>
        <n v="4000"/>
        <n v="10000"/>
        <n v="1000"/>
        <n v="500"/>
        <n v="3000"/>
        <n v="700"/>
        <n v="200"/>
      </sharedItems>
    </cacheField>
    <cacheField name="成交价2-11" numFmtId="0">
      <sharedItems containsBlank="1" containsMixedTypes="1" containsNumber="1" containsInteger="1" count="12">
        <m/>
        <n v="2700"/>
        <s v="05+110"/>
        <n v="2740"/>
        <n v="2860"/>
        <n v="2790"/>
        <n v="2830"/>
        <s v="05+100"/>
        <n v="2730"/>
        <n v="2820"/>
        <n v="2720"/>
        <n v="2870"/>
      </sharedItems>
    </cacheField>
    <cacheField name="成交量2-11" numFmtId="0">
      <sharedItems containsString="0" containsBlank="1" containsNumber="1" containsInteger="1" minValue="200" maxValue="10000" count="12">
        <m/>
        <n v="10000"/>
        <n v="1000"/>
        <n v="1500"/>
        <n v="2000"/>
        <n v="3000"/>
        <n v="2500"/>
        <n v="700"/>
        <n v="7000"/>
        <n v="800"/>
        <n v="200"/>
        <n v="400"/>
      </sharedItems>
    </cacheField>
    <cacheField name="成交价2-12" numFmtId="0">
      <sharedItems containsBlank="1" containsMixedTypes="1" containsNumber="1" containsInteger="1" count="19">
        <m/>
        <s v="2710/20"/>
        <s v="2730/40"/>
        <n v="2730"/>
        <n v="2860"/>
        <n v="2790"/>
        <n v="2810"/>
        <s v="05+120"/>
        <n v="2700"/>
        <s v="05+110"/>
        <s v="05+100"/>
        <n v="2720"/>
        <n v="2780"/>
        <s v="05+130"/>
        <n v="2740"/>
        <n v="2760"/>
        <n v="2840"/>
        <n v="2800"/>
        <n v="2870"/>
      </sharedItems>
    </cacheField>
    <cacheField name="成交量2-12" numFmtId="0">
      <sharedItems containsString="0" containsBlank="1" containsNumber="1" containsInteger="1" minValue="300" maxValue="6000" count="15">
        <m/>
        <n v="6000"/>
        <n v="2000"/>
        <n v="1700"/>
        <n v="3000"/>
        <n v="500"/>
        <n v="1000"/>
        <n v="800"/>
        <n v="4200"/>
        <n v="600"/>
        <n v="4500"/>
        <n v="1500"/>
        <n v="900"/>
        <n v="5000"/>
        <n v="300"/>
      </sharedItems>
    </cacheField>
    <cacheField name="成交价2-13" numFmtId="0">
      <sharedItems containsBlank="1" containsMixedTypes="1" containsNumber="1" containsInteger="1" count="18">
        <m/>
        <s v="05+100"/>
        <n v="2700"/>
        <s v="05+120"/>
        <s v="2700/20"/>
        <s v="2710/20"/>
        <n v="2730"/>
        <n v="2860"/>
        <n v="2790"/>
        <n v="2810"/>
        <n v="2750"/>
        <s v="05+50"/>
        <n v="2680"/>
        <n v="2710"/>
        <n v="2740"/>
        <n v="2820"/>
        <n v="2840"/>
        <n v="2870"/>
      </sharedItems>
    </cacheField>
    <cacheField name="成交量2-13" numFmtId="0">
      <sharedItems containsString="0" containsBlank="1" containsNumber="1" containsInteger="1" minValue="200" maxValue="32000" count="18">
        <m/>
        <n v="3000"/>
        <n v="1000"/>
        <n v="2000"/>
        <n v="5000"/>
        <n v="1700"/>
        <n v="4000"/>
        <n v="1500"/>
        <n v="32000"/>
        <n v="8000"/>
        <n v="23000"/>
        <n v="700"/>
        <n v="1100"/>
        <n v="300"/>
        <n v="600"/>
        <n v="7500"/>
        <n v="500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ore" refreshedDate="43509.854837963001" createdVersion="5" refreshedVersion="5" minRefreshableVersion="3" recordCount="120">
  <cacheSource type="worksheet">
    <worksheetSource ref="A1:AE1048576" sheet="基差成交汇总"/>
  </cacheSource>
  <cacheFields count="31">
    <cacheField name="地区" numFmtId="0">
      <sharedItems containsBlank="1" count="11">
        <s v="东北地区"/>
        <m/>
        <s v="华北地区"/>
        <s v="山东地区"/>
        <s v="河南地区"/>
        <s v="华东地区"/>
        <s v="广东地区"/>
        <s v="广西地区"/>
        <s v="福建地区"/>
        <s v="西南地区"/>
        <s v="两湖油厂"/>
      </sharedItems>
    </cacheField>
    <cacheField name="品牌" numFmtId="0">
      <sharedItems containsBlank="1" count="43">
        <s v="中粮"/>
        <s v="益海"/>
        <s v="龙江福"/>
        <s v="汇福"/>
        <s v="丹东老东北"/>
        <s v="中纺"/>
        <s v="九三"/>
        <s v="中储粮"/>
        <m/>
        <s v="邦基"/>
        <s v="京粮"/>
        <s v="达孚"/>
        <s v="嘉吉"/>
        <s v="渤海"/>
        <s v="凌云海"/>
        <s v="恒隆"/>
        <s v="来宝"/>
        <s v="香驰"/>
        <s v="光大"/>
        <s v="山东嘉冠"/>
        <s v="山东三维"/>
        <s v="山东中阳"/>
        <s v="山东玉林"/>
        <s v="新春油脂"/>
        <s v="阳光"/>
        <s v="东辰"/>
        <s v="舟山良海"/>
        <s v="一德"/>
        <s v="金光"/>
        <s v="中海"/>
        <s v="南通一海"/>
        <s v="华美"/>
        <s v="澳加"/>
        <s v="枫叶"/>
        <s v="港青"/>
        <s v="漳州鸣一"/>
        <s v="华港农牧"/>
        <s v="康宏"/>
        <s v="中盛"/>
        <s v="集佳"/>
        <s v="银祥"/>
        <s v="中禾"/>
        <s v="元成"/>
      </sharedItems>
    </cacheField>
    <cacheField name="性质" numFmtId="0">
      <sharedItems containsBlank="1" count="6">
        <s v="国企"/>
        <s v="外资"/>
        <s v="民营"/>
        <m/>
        <s v="集体"/>
        <s v="合资"/>
      </sharedItems>
    </cacheField>
    <cacheField name="油厂" numFmtId="0">
      <sharedItems containsBlank="1" count="111">
        <s v="大连日清"/>
        <s v="营口嘉里"/>
        <s v="营口龙江福"/>
        <s v="盘锦汇福"/>
        <s v="丹东老东北"/>
        <s v="沈阳中纺"/>
        <s v="中纺连王"/>
        <s v="大连九三"/>
        <s v="铁岭九三"/>
        <s v="长春九三"/>
        <s v="盘锦中储粮"/>
        <s v="均价/成交量"/>
        <s v="天津九三"/>
        <s v="天津邦基"/>
        <s v="天津京粮"/>
        <s v="天津中粮"/>
        <s v="天津达孚（金光）"/>
        <s v="北京汇福"/>
        <s v="秦皇岛金海"/>
        <s v="唐山中储粮"/>
        <s v="沧州嘉好（吉）"/>
        <s v="霸州达孚"/>
        <s v="青岛渤海"/>
        <s v="日照凌云海"/>
        <s v="日照邦基"/>
        <s v="日照中纺"/>
        <s v="日照恒隆"/>
        <s v="中粮黄海"/>
        <s v="龙口来宝"/>
        <s v="龙口香驰"/>
        <s v="博兴香驰"/>
        <s v="博兴口福"/>
        <s v="烟台益海"/>
        <s v="泰安光大"/>
        <s v="济宁嘉冠"/>
        <s v="临沂三维"/>
        <s v="日照达孚"/>
        <s v="临沂中阳"/>
        <s v="临沂玉林"/>
        <s v="高密新春"/>
        <s v="艾地盟"/>
        <s v="周口益海"/>
        <s v="新郑中储粮"/>
        <s v="河南开封阳光"/>
        <s v="河南许昌阳光"/>
        <s v="河南信阳阳光"/>
        <s v="河南南阳阳光"/>
        <s v="河南安阳阳光"/>
        <s v="河南郑州阳光"/>
        <s v="东海粮油"/>
        <s v="东辰粮油"/>
        <s v="张家港东海"/>
        <s v="张家港达孚"/>
        <s v="泰州汇福"/>
        <s v="泰州益海"/>
        <s v="连云港益海"/>
        <s v="南通嘉吉"/>
        <s v="南通来宝"/>
        <s v="舟山良海"/>
        <s v="南京邦基"/>
        <s v="泰兴振华"/>
        <s v="镇江中储粮"/>
        <s v="南通一德"/>
        <s v="浙江金光"/>
        <s v="舟山中海"/>
        <s v="上海东辰"/>
        <s v="宁波金光"/>
        <s v="南通一海"/>
        <s v="扬中中海"/>
        <s v="巢湖中粮 "/>
        <s v="东莞中粮"/>
        <s v="东莞中纺"/>
        <s v="东莞中储粮"/>
        <s v="东莞富之源"/>
        <s v="东莞达孚"/>
        <s v="广东嘉吉"/>
        <s v="深圳南天"/>
        <s v="汕头华美"/>
        <s v="广州植之元"/>
        <s v="湛江渤海"/>
        <s v="湛江中纺"/>
        <s v="钦州中粮"/>
        <s v="钦州大洋"/>
        <s v="北海渤海"/>
        <s v="防城港大海"/>
        <s v="防城港九三"/>
        <s v="防城港澳加"/>
        <s v="防城港枫叶"/>
        <s v="广西港青"/>
        <s v="泉州福海"/>
        <s v="漳州鸣一 "/>
        <s v="莆田华港"/>
        <s v="福清康宏"/>
        <s v="厦门中盛"/>
        <s v="福州集佳"/>
        <s v="厦门银祥"/>
        <s v="厦门中禾"/>
        <s v="漳州中纺"/>
        <s v="长乐元成"/>
        <s v="广汉益海"/>
        <s v="彭山中纺"/>
        <s v="广元中纺"/>
        <s v="新津中储粮"/>
        <s v="重庆新涪"/>
        <s v="武汉益海"/>
        <s v="武汉中海"/>
        <s v="公安中粮"/>
        <s v="黄冈中粮"/>
        <s v="中粮祥瑞"/>
        <s v="岳阳益海"/>
        <m/>
      </sharedItems>
    </cacheField>
    <cacheField name="24成交量" numFmtId="0">
      <sharedItems containsString="0" containsBlank="1" containsNumber="1" containsInteger="1" minValue="1000" maxValue="60000" count="10">
        <m/>
        <n v="30000"/>
        <n v="50000"/>
        <n v="15000"/>
        <n v="5000"/>
        <n v="1000"/>
        <n v="12000"/>
        <n v="60000"/>
        <n v="40000"/>
        <n v="6000"/>
      </sharedItems>
    </cacheField>
    <cacheField name="24交货月" numFmtId="0">
      <sharedItems containsBlank="1" containsMixedTypes="1" containsNumber="1" containsInteger="1" count="6">
        <m/>
        <n v="3"/>
        <n v="2"/>
        <s v="3-5"/>
        <s v="3"/>
        <s v="6-9"/>
      </sharedItems>
    </cacheField>
    <cacheField name="24成交价" numFmtId="0">
      <sharedItems containsBlank="1" count="8">
        <m/>
        <s v="05+60"/>
        <s v="05+50"/>
        <s v="05+130"/>
        <s v="05+60/70"/>
        <s v="05+80"/>
        <s v="09+30"/>
        <s v="05+390"/>
      </sharedItems>
    </cacheField>
    <cacheField name="25成交量" numFmtId="0">
      <sharedItems containsString="0" containsBlank="1" containsNumber="1" containsInteger="1" minValue="1000" maxValue="15000" count="6">
        <m/>
        <n v="3000"/>
        <n v="2000"/>
        <n v="9000"/>
        <n v="15000"/>
        <n v="1000"/>
      </sharedItems>
    </cacheField>
    <cacheField name="25交货月" numFmtId="0">
      <sharedItems containsBlank="1" containsMixedTypes="1" containsNumber="1" containsInteger="1" count="5">
        <m/>
        <n v="3"/>
        <n v="2"/>
        <s v="3-5"/>
        <s v="2"/>
      </sharedItems>
    </cacheField>
    <cacheField name="25成交价" numFmtId="0">
      <sharedItems containsBlank="1" containsMixedTypes="1" containsNumber="1" containsInteger="1" count="7">
        <m/>
        <n v="2670"/>
        <s v="05+110"/>
        <s v="05+50"/>
        <s v="05+120"/>
        <s v="05+60"/>
        <n v="2740"/>
      </sharedItems>
    </cacheField>
    <cacheField name="28成交量" numFmtId="0">
      <sharedItems containsString="0" containsBlank="1" containsNumber="1" containsInteger="1" minValue="500" maxValue="35000" count="10">
        <m/>
        <n v="7000"/>
        <n v="500"/>
        <n v="5000"/>
        <n v="14000"/>
        <n v="8000"/>
        <n v="20000"/>
        <n v="35000"/>
        <n v="15000"/>
        <n v="9000"/>
      </sharedItems>
    </cacheField>
    <cacheField name="28交货月" numFmtId="0">
      <sharedItems containsBlank="1" containsMixedTypes="1" containsNumber="1" containsInteger="1" count="8">
        <m/>
        <n v="3"/>
        <n v="2"/>
        <s v="2_x000a_3"/>
        <s v="3-5"/>
        <s v="2"/>
        <s v="3"/>
        <s v="1-2_x000a_3"/>
      </sharedItems>
    </cacheField>
    <cacheField name="28成交价" numFmtId="0">
      <sharedItems containsBlank="1" containsMixedTypes="1" containsNumber="1" containsInteger="1" count="11">
        <m/>
        <s v="05+70"/>
        <s v="05+120"/>
        <n v="2770"/>
        <s v="05+110_x000a_05+60"/>
        <s v="05+130_x000a_05+50"/>
        <s v="05+160_x000a_05+80"/>
        <s v="05+180"/>
        <s v="05+60"/>
        <s v="15000_x000a_5000"/>
        <s v="05+50"/>
      </sharedItems>
    </cacheField>
    <cacheField name="29成交量" numFmtId="0">
      <sharedItems containsString="0" containsBlank="1" containsNumber="1" containsInteger="1" minValue="1000" maxValue="21000" count="7">
        <m/>
        <n v="10000"/>
        <n v="1000"/>
        <n v="20000"/>
        <n v="21000"/>
        <n v="7000"/>
        <n v="2000"/>
      </sharedItems>
    </cacheField>
    <cacheField name="29交货月" numFmtId="0">
      <sharedItems containsBlank="1" containsMixedTypes="1" containsNumber="1" containsInteger="1" count="9">
        <m/>
        <s v="2_x000a_3"/>
        <s v="2_x000a_3_x000a_"/>
        <n v="2"/>
        <s v="6-9"/>
        <n v="3"/>
        <s v="3"/>
        <s v="2"/>
        <s v="3-5"/>
      </sharedItems>
    </cacheField>
    <cacheField name="29成交价" numFmtId="0">
      <sharedItems containsBlank="1" count="8">
        <m/>
        <s v="05+110_x000a_05+50"/>
        <s v="05+100_x000a_05+50"/>
        <s v="05+120"/>
        <s v="09+30"/>
        <s v="05+50"/>
        <s v="05+120_x000a_05+50"/>
        <s v="05+60"/>
      </sharedItems>
    </cacheField>
    <cacheField name="30成交量" numFmtId="0">
      <sharedItems containsString="0" containsBlank="1" containsNumber="1" containsInteger="1" minValue="1000" maxValue="8000" count="6">
        <m/>
        <n v="1000"/>
        <n v="8000"/>
        <n v="2500"/>
        <n v="4800"/>
        <n v="3000"/>
      </sharedItems>
    </cacheField>
    <cacheField name="30交货月" numFmtId="0">
      <sharedItems containsBlank="1" count="6">
        <m/>
        <s v="2"/>
        <s v="2-3"/>
        <s v="4-5"/>
        <s v="3"/>
        <s v="2_x000a_3"/>
      </sharedItems>
    </cacheField>
    <cacheField name="30成交价" numFmtId="0">
      <sharedItems containsBlank="1" count="8">
        <m/>
        <s v="05+120"/>
        <s v="05+90"/>
        <s v="05+40"/>
        <s v="05+150"/>
        <s v="05+50"/>
        <s v="05+120_x000a_05+50"/>
        <s v="05+110/120"/>
      </sharedItems>
    </cacheField>
    <cacheField name="31成交量" numFmtId="0">
      <sharedItems containsString="0" containsBlank="1" containsNumber="1" containsInteger="1" minValue="1000" maxValue="10000" count="5">
        <m/>
        <n v="10000"/>
        <n v="5000"/>
        <n v="1400"/>
        <n v="1000"/>
      </sharedItems>
    </cacheField>
    <cacheField name="31交货月" numFmtId="0">
      <sharedItems containsString="0" containsBlank="1" containsNumber="1" containsInteger="1" minValue="2" maxValue="3" count="3">
        <m/>
        <n v="3"/>
        <n v="2"/>
      </sharedItems>
    </cacheField>
    <cacheField name="31成交价" numFmtId="0">
      <sharedItems containsBlank="1" count="3">
        <m/>
        <s v="05+50"/>
        <s v="05+120"/>
      </sharedItems>
    </cacheField>
    <cacheField name="2-11成交量" numFmtId="0">
      <sharedItems containsString="0" containsBlank="1" containsNumber="1" containsInteger="1" minValue="6000" maxValue="6000" count="2">
        <m/>
        <n v="6000"/>
      </sharedItems>
    </cacheField>
    <cacheField name="2-11交货月" numFmtId="0">
      <sharedItems containsString="0" containsBlank="1" containsNumber="1" containsInteger="1" minValue="3" maxValue="3" count="2">
        <m/>
        <n v="3"/>
      </sharedItems>
    </cacheField>
    <cacheField name="2-11成交价" numFmtId="0">
      <sharedItems containsBlank="1" count="2">
        <m/>
        <s v="05+70"/>
      </sharedItems>
    </cacheField>
    <cacheField name="2-12成交量" numFmtId="0">
      <sharedItems containsString="0" containsBlank="1" containsNumber="1" containsInteger="1" minValue="3000" maxValue="18000" count="10">
        <m/>
        <n v="7000"/>
        <n v="14000"/>
        <n v="5000"/>
        <n v="9000"/>
        <n v="6000"/>
        <n v="18000"/>
        <n v="15000"/>
        <n v="3000"/>
        <n v="4000"/>
      </sharedItems>
    </cacheField>
    <cacheField name="2-12交货月" numFmtId="0">
      <sharedItems containsBlank="1" count="7">
        <m/>
        <s v="3-9"/>
        <s v="2"/>
        <s v="4-5"/>
        <s v="3-5"/>
        <s v="3-7"/>
        <s v="3"/>
      </sharedItems>
    </cacheField>
    <cacheField name="2-12成交价" numFmtId="0">
      <sharedItems containsBlank="1" containsMixedTypes="1" containsNumber="1" containsInteger="1" count="10">
        <m/>
        <s v="3:05+90_x000a_4-5:05+40_x000a_6-7:09+40_x000a_8:09+80_x000a_9:9+110"/>
        <s v="3:05+90 _x000a_4-5:05+40 _x000a_6-7:09+40 _x000a_8:09+80 _x000a_9:9+110"/>
        <s v="05+110"/>
        <s v="05+40"/>
        <s v="3:05+70_x000a_4-5:05+40"/>
        <s v="3:05+90_x000a_4-5:05+40"/>
        <s v="05+50"/>
        <n v="3020"/>
        <s v="05+270"/>
      </sharedItems>
    </cacheField>
    <cacheField name="2-13成交量" numFmtId="0">
      <sharedItems containsString="0" containsBlank="1" containsNumber="1" containsInteger="1" minValue="1000" maxValue="35000" count="12">
        <m/>
        <n v="2000"/>
        <n v="10000"/>
        <n v="1000"/>
        <n v="5000"/>
        <n v="35000"/>
        <n v="11000"/>
        <n v="8500"/>
        <n v="3000"/>
        <n v="6000"/>
        <n v="4000"/>
        <n v="8000"/>
      </sharedItems>
    </cacheField>
    <cacheField name="2-13交货月" numFmtId="0">
      <sharedItems containsBlank="1" count="8">
        <m/>
        <s v="4-5"/>
        <s v="6-9"/>
        <s v="3"/>
        <s v="2"/>
        <s v="3-5"/>
        <s v="3_x000a_4-5_x000a_6-7"/>
        <s v="4-5_x000a_6-9"/>
      </sharedItems>
    </cacheField>
    <cacheField name="2-13成交价" numFmtId="0">
      <sharedItems containsBlank="1" containsMixedTypes="1" containsNumber="1" containsInteger="1" count="14">
        <m/>
        <s v="05+40"/>
        <s v="09+40"/>
        <n v="2700"/>
        <s v="05+110"/>
        <s v="05+60"/>
        <s v="05+80"/>
        <s v="05+50"/>
        <s v="05+65"/>
        <s v="05+70"/>
        <s v="05+90_x000a_05+50_x000a_09+50"/>
        <s v="05+50_x000a_09+50"/>
        <s v="05+60/70"/>
        <s v="05+2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1"/>
    <x v="0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x v="0"/>
    <x v="1"/>
    <x v="1"/>
    <x v="0"/>
    <x v="0"/>
    <x v="0"/>
    <x v="0"/>
    <x v="0"/>
    <x v="0"/>
    <x v="0"/>
    <x v="0"/>
    <x v="0"/>
    <x v="0"/>
  </r>
  <r>
    <x v="0"/>
    <x v="2"/>
    <x v="2"/>
    <x v="2"/>
    <x v="2"/>
    <x v="1"/>
    <x v="2"/>
    <x v="1"/>
    <x v="2"/>
    <x v="2"/>
    <x v="0"/>
    <x v="0"/>
    <x v="0"/>
    <x v="1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2"/>
    <x v="3"/>
    <x v="3"/>
    <x v="0"/>
    <x v="3"/>
    <x v="2"/>
    <x v="3"/>
    <x v="2"/>
    <x v="2"/>
    <x v="2"/>
    <x v="0"/>
    <x v="0"/>
    <x v="0"/>
    <x v="0"/>
    <x v="2"/>
    <x v="2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2"/>
    <x v="4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0"/>
    <x v="5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0"/>
    <x v="6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0"/>
    <x v="7"/>
    <x v="2"/>
    <x v="2"/>
    <x v="2"/>
    <x v="1"/>
    <x v="2"/>
    <x v="3"/>
    <x v="0"/>
    <x v="0"/>
    <x v="1"/>
    <x v="2"/>
    <x v="0"/>
    <x v="3"/>
    <x v="0"/>
    <x v="4"/>
    <x v="2"/>
    <x v="2"/>
    <x v="0"/>
    <x v="0"/>
    <x v="3"/>
    <x v="2"/>
    <x v="0"/>
    <x v="2"/>
    <x v="0"/>
    <x v="1"/>
    <x v="0"/>
    <x v="0"/>
    <x v="0"/>
    <x v="0"/>
    <x v="0"/>
    <x v="0"/>
    <x v="0"/>
    <x v="0"/>
    <x v="0"/>
    <x v="0"/>
    <x v="0"/>
    <x v="0"/>
  </r>
  <r>
    <x v="0"/>
    <x v="6"/>
    <x v="0"/>
    <x v="8"/>
    <x v="2"/>
    <x v="2"/>
    <x v="2"/>
    <x v="1"/>
    <x v="2"/>
    <x v="4"/>
    <x v="0"/>
    <x v="3"/>
    <x v="0"/>
    <x v="3"/>
    <x v="0"/>
    <x v="2"/>
    <x v="0"/>
    <x v="5"/>
    <x v="3"/>
    <x v="3"/>
    <x v="0"/>
    <x v="0"/>
    <x v="0"/>
    <x v="0"/>
    <x v="0"/>
    <x v="3"/>
    <x v="0"/>
    <x v="2"/>
    <x v="0"/>
    <x v="0"/>
    <x v="0"/>
    <x v="0"/>
    <x v="0"/>
    <x v="0"/>
    <x v="0"/>
    <x v="0"/>
    <x v="0"/>
    <x v="0"/>
    <x v="0"/>
    <x v="0"/>
  </r>
  <r>
    <x v="0"/>
    <x v="6"/>
    <x v="0"/>
    <x v="9"/>
    <x v="2"/>
    <x v="2"/>
    <x v="2"/>
    <x v="3"/>
    <x v="2"/>
    <x v="5"/>
    <x v="0"/>
    <x v="0"/>
    <x v="0"/>
    <x v="0"/>
    <x v="0"/>
    <x v="0"/>
    <x v="0"/>
    <x v="3"/>
    <x v="0"/>
    <x v="4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</r>
  <r>
    <x v="0"/>
    <x v="7"/>
    <x v="0"/>
    <x v="10"/>
    <x v="3"/>
    <x v="3"/>
    <x v="2"/>
    <x v="4"/>
    <x v="2"/>
    <x v="0"/>
    <x v="0"/>
    <x v="0"/>
    <x v="0"/>
    <x v="0"/>
    <x v="0"/>
    <x v="4"/>
    <x v="0"/>
    <x v="6"/>
    <x v="0"/>
    <x v="0"/>
    <x v="0"/>
    <x v="2"/>
    <x v="0"/>
    <x v="0"/>
    <x v="2"/>
    <x v="4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4"/>
    <x v="4"/>
    <x v="3"/>
    <x v="5"/>
    <x v="0"/>
    <x v="6"/>
    <x v="3"/>
    <x v="4"/>
    <x v="1"/>
    <x v="4"/>
    <x v="2"/>
    <x v="5"/>
    <x v="1"/>
    <x v="7"/>
    <x v="2"/>
    <x v="5"/>
    <x v="2"/>
    <x v="2"/>
    <x v="0"/>
    <x v="0"/>
    <x v="2"/>
    <x v="5"/>
    <x v="0"/>
    <x v="0"/>
    <x v="2"/>
    <x v="1"/>
    <x v="0"/>
    <x v="0"/>
    <x v="0"/>
    <x v="0"/>
    <x v="0"/>
    <x v="0"/>
    <x v="0"/>
    <x v="0"/>
    <x v="0"/>
    <x v="0"/>
  </r>
  <r>
    <x v="2"/>
    <x v="6"/>
    <x v="0"/>
    <x v="12"/>
    <x v="2"/>
    <x v="2"/>
    <x v="2"/>
    <x v="1"/>
    <x v="2"/>
    <x v="2"/>
    <x v="0"/>
    <x v="0"/>
    <x v="0"/>
    <x v="0"/>
    <x v="3"/>
    <x v="4"/>
    <x v="0"/>
    <x v="3"/>
    <x v="0"/>
    <x v="6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9"/>
    <x v="1"/>
    <x v="13"/>
    <x v="2"/>
    <x v="5"/>
    <x v="2"/>
    <x v="1"/>
    <x v="2"/>
    <x v="2"/>
    <x v="0"/>
    <x v="5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10"/>
    <x v="0"/>
    <x v="14"/>
    <x v="2"/>
    <x v="6"/>
    <x v="2"/>
    <x v="1"/>
    <x v="2"/>
    <x v="2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0"/>
    <x v="0"/>
    <x v="15"/>
    <x v="2"/>
    <x v="2"/>
    <x v="2"/>
    <x v="1"/>
    <x v="2"/>
    <x v="2"/>
    <x v="0"/>
    <x v="6"/>
    <x v="0"/>
    <x v="1"/>
    <x v="0"/>
    <x v="6"/>
    <x v="0"/>
    <x v="8"/>
    <x v="0"/>
    <x v="7"/>
    <x v="0"/>
    <x v="4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2"/>
    <x v="11"/>
    <x v="1"/>
    <x v="16"/>
    <x v="5"/>
    <x v="7"/>
    <x v="4"/>
    <x v="0"/>
    <x v="2"/>
    <x v="0"/>
    <x v="4"/>
    <x v="1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</r>
  <r>
    <x v="2"/>
    <x v="3"/>
    <x v="2"/>
    <x v="17"/>
    <x v="5"/>
    <x v="8"/>
    <x v="5"/>
    <x v="6"/>
    <x v="4"/>
    <x v="7"/>
    <x v="5"/>
    <x v="7"/>
    <x v="2"/>
    <x v="5"/>
    <x v="4"/>
    <x v="7"/>
    <x v="3"/>
    <x v="9"/>
    <x v="0"/>
    <x v="0"/>
    <x v="0"/>
    <x v="0"/>
    <x v="4"/>
    <x v="3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1"/>
    <x v="1"/>
    <x v="18"/>
    <x v="3"/>
    <x v="0"/>
    <x v="6"/>
    <x v="0"/>
    <x v="1"/>
    <x v="1"/>
    <x v="6"/>
    <x v="1"/>
    <x v="3"/>
    <x v="6"/>
    <x v="1"/>
    <x v="1"/>
    <x v="4"/>
    <x v="0"/>
    <x v="1"/>
    <x v="6"/>
    <x v="1"/>
    <x v="1"/>
    <x v="1"/>
    <x v="0"/>
    <x v="1"/>
    <x v="6"/>
    <x v="1"/>
    <x v="4"/>
    <x v="0"/>
    <x v="0"/>
    <x v="0"/>
    <x v="0"/>
    <x v="0"/>
    <x v="0"/>
    <x v="0"/>
    <x v="0"/>
    <x v="0"/>
    <x v="0"/>
    <x v="0"/>
    <x v="0"/>
  </r>
  <r>
    <x v="2"/>
    <x v="7"/>
    <x v="0"/>
    <x v="19"/>
    <x v="2"/>
    <x v="2"/>
    <x v="2"/>
    <x v="1"/>
    <x v="2"/>
    <x v="2"/>
    <x v="0"/>
    <x v="0"/>
    <x v="0"/>
    <x v="0"/>
    <x v="0"/>
    <x v="0"/>
    <x v="0"/>
    <x v="8"/>
    <x v="0"/>
    <x v="0"/>
    <x v="0"/>
    <x v="0"/>
    <x v="0"/>
    <x v="0"/>
    <x v="0"/>
    <x v="0"/>
    <x v="0"/>
    <x v="5"/>
    <x v="0"/>
    <x v="0"/>
    <x v="0"/>
    <x v="0"/>
    <x v="1"/>
    <x v="2"/>
    <x v="0"/>
    <x v="0"/>
    <x v="0"/>
    <x v="0"/>
    <x v="1"/>
    <x v="2"/>
  </r>
  <r>
    <x v="2"/>
    <x v="12"/>
    <x v="1"/>
    <x v="20"/>
    <x v="2"/>
    <x v="9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11"/>
    <x v="1"/>
    <x v="21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5"/>
    <x v="10"/>
    <x v="5"/>
    <x v="6"/>
    <x v="4"/>
    <x v="8"/>
    <x v="7"/>
    <x v="8"/>
    <x v="2"/>
    <x v="7"/>
    <x v="5"/>
    <x v="8"/>
    <x v="5"/>
    <x v="10"/>
    <x v="4"/>
    <x v="8"/>
    <x v="3"/>
    <x v="5"/>
    <x v="0"/>
    <x v="0"/>
    <x v="3"/>
    <x v="6"/>
    <x v="0"/>
    <x v="0"/>
    <x v="3"/>
    <x v="2"/>
    <x v="0"/>
    <x v="0"/>
    <x v="0"/>
    <x v="0"/>
    <x v="0"/>
    <x v="0"/>
    <x v="0"/>
    <x v="0"/>
    <x v="0"/>
    <x v="0"/>
  </r>
  <r>
    <x v="3"/>
    <x v="13"/>
    <x v="2"/>
    <x v="22"/>
    <x v="6"/>
    <x v="11"/>
    <x v="4"/>
    <x v="0"/>
    <x v="2"/>
    <x v="2"/>
    <x v="7"/>
    <x v="1"/>
    <x v="4"/>
    <x v="8"/>
    <x v="5"/>
    <x v="9"/>
    <x v="6"/>
    <x v="11"/>
    <x v="4"/>
    <x v="9"/>
    <x v="3"/>
    <x v="1"/>
    <x v="5"/>
    <x v="4"/>
    <x v="4"/>
    <x v="7"/>
    <x v="0"/>
    <x v="0"/>
    <x v="4"/>
    <x v="3"/>
    <x v="0"/>
    <x v="0"/>
    <x v="0"/>
    <x v="0"/>
    <x v="1"/>
    <x v="1"/>
    <x v="1"/>
    <x v="1"/>
    <x v="0"/>
    <x v="0"/>
  </r>
  <r>
    <x v="3"/>
    <x v="14"/>
    <x v="2"/>
    <x v="23"/>
    <x v="7"/>
    <x v="0"/>
    <x v="2"/>
    <x v="1"/>
    <x v="2"/>
    <x v="2"/>
    <x v="0"/>
    <x v="9"/>
    <x v="0"/>
    <x v="0"/>
    <x v="0"/>
    <x v="0"/>
    <x v="0"/>
    <x v="3"/>
    <x v="0"/>
    <x v="3"/>
    <x v="0"/>
    <x v="6"/>
    <x v="0"/>
    <x v="0"/>
    <x v="0"/>
    <x v="0"/>
    <x v="0"/>
    <x v="0"/>
    <x v="0"/>
    <x v="0"/>
    <x v="1"/>
    <x v="1"/>
    <x v="0"/>
    <x v="0"/>
    <x v="2"/>
    <x v="2"/>
    <x v="0"/>
    <x v="0"/>
    <x v="2"/>
    <x v="1"/>
  </r>
  <r>
    <x v="3"/>
    <x v="9"/>
    <x v="1"/>
    <x v="24"/>
    <x v="2"/>
    <x v="2"/>
    <x v="2"/>
    <x v="1"/>
    <x v="2"/>
    <x v="2"/>
    <x v="0"/>
    <x v="3"/>
    <x v="0"/>
    <x v="9"/>
    <x v="0"/>
    <x v="10"/>
    <x v="0"/>
    <x v="12"/>
    <x v="0"/>
    <x v="9"/>
    <x v="0"/>
    <x v="0"/>
    <x v="0"/>
    <x v="0"/>
    <x v="0"/>
    <x v="0"/>
    <x v="0"/>
    <x v="0"/>
    <x v="5"/>
    <x v="4"/>
    <x v="0"/>
    <x v="0"/>
    <x v="0"/>
    <x v="0"/>
    <x v="0"/>
    <x v="0"/>
    <x v="0"/>
    <x v="0"/>
    <x v="3"/>
    <x v="3"/>
  </r>
  <r>
    <x v="3"/>
    <x v="5"/>
    <x v="0"/>
    <x v="25"/>
    <x v="2"/>
    <x v="2"/>
    <x v="2"/>
    <x v="1"/>
    <x v="2"/>
    <x v="2"/>
    <x v="0"/>
    <x v="1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5"/>
    <x v="2"/>
    <x v="26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0"/>
    <x v="2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6"/>
    <x v="1"/>
    <x v="28"/>
    <x v="5"/>
    <x v="12"/>
    <x v="2"/>
    <x v="1"/>
    <x v="2"/>
    <x v="2"/>
    <x v="0"/>
    <x v="0"/>
    <x v="0"/>
    <x v="0"/>
    <x v="0"/>
    <x v="0"/>
    <x v="0"/>
    <x v="3"/>
    <x v="5"/>
    <x v="6"/>
    <x v="4"/>
    <x v="7"/>
    <x v="6"/>
    <x v="5"/>
    <x v="5"/>
    <x v="8"/>
    <x v="2"/>
    <x v="3"/>
    <x v="5"/>
    <x v="1"/>
    <x v="2"/>
    <x v="2"/>
    <x v="0"/>
    <x v="0"/>
    <x v="0"/>
    <x v="0"/>
    <x v="0"/>
    <x v="0"/>
    <x v="4"/>
    <x v="1"/>
  </r>
  <r>
    <x v="3"/>
    <x v="17"/>
    <x v="2"/>
    <x v="29"/>
    <x v="5"/>
    <x v="13"/>
    <x v="4"/>
    <x v="0"/>
    <x v="2"/>
    <x v="2"/>
    <x v="7"/>
    <x v="1"/>
    <x v="5"/>
    <x v="10"/>
    <x v="6"/>
    <x v="10"/>
    <x v="7"/>
    <x v="13"/>
    <x v="6"/>
    <x v="2"/>
    <x v="4"/>
    <x v="7"/>
    <x v="7"/>
    <x v="4"/>
    <x v="4"/>
    <x v="8"/>
    <x v="2"/>
    <x v="6"/>
    <x v="5"/>
    <x v="5"/>
    <x v="3"/>
    <x v="3"/>
    <x v="0"/>
    <x v="0"/>
    <x v="0"/>
    <x v="0"/>
    <x v="1"/>
    <x v="1"/>
    <x v="5"/>
    <x v="4"/>
  </r>
  <r>
    <x v="3"/>
    <x v="17"/>
    <x v="2"/>
    <x v="30"/>
    <x v="7"/>
    <x v="14"/>
    <x v="3"/>
    <x v="0"/>
    <x v="2"/>
    <x v="2"/>
    <x v="8"/>
    <x v="6"/>
    <x v="6"/>
    <x v="1"/>
    <x v="7"/>
    <x v="2"/>
    <x v="8"/>
    <x v="5"/>
    <x v="2"/>
    <x v="4"/>
    <x v="5"/>
    <x v="6"/>
    <x v="2"/>
    <x v="0"/>
    <x v="6"/>
    <x v="6"/>
    <x v="3"/>
    <x v="3"/>
    <x v="3"/>
    <x v="4"/>
    <x v="0"/>
    <x v="0"/>
    <x v="2"/>
    <x v="3"/>
    <x v="0"/>
    <x v="0"/>
    <x v="2"/>
    <x v="2"/>
    <x v="0"/>
    <x v="0"/>
  </r>
  <r>
    <x v="3"/>
    <x v="1"/>
    <x v="1"/>
    <x v="31"/>
    <x v="4"/>
    <x v="0"/>
    <x v="7"/>
    <x v="7"/>
    <x v="2"/>
    <x v="2"/>
    <x v="8"/>
    <x v="1"/>
    <x v="7"/>
    <x v="11"/>
    <x v="4"/>
    <x v="11"/>
    <x v="8"/>
    <x v="2"/>
    <x v="2"/>
    <x v="10"/>
    <x v="2"/>
    <x v="1"/>
    <x v="2"/>
    <x v="0"/>
    <x v="3"/>
    <x v="6"/>
    <x v="0"/>
    <x v="0"/>
    <x v="3"/>
    <x v="2"/>
    <x v="0"/>
    <x v="0"/>
    <x v="0"/>
    <x v="0"/>
    <x v="3"/>
    <x v="3"/>
    <x v="3"/>
    <x v="3"/>
    <x v="6"/>
    <x v="5"/>
  </r>
  <r>
    <x v="3"/>
    <x v="1"/>
    <x v="1"/>
    <x v="32"/>
    <x v="8"/>
    <x v="15"/>
    <x v="8"/>
    <x v="0"/>
    <x v="2"/>
    <x v="2"/>
    <x v="3"/>
    <x v="1"/>
    <x v="1"/>
    <x v="11"/>
    <x v="1"/>
    <x v="1"/>
    <x v="4"/>
    <x v="14"/>
    <x v="1"/>
    <x v="11"/>
    <x v="1"/>
    <x v="1"/>
    <x v="8"/>
    <x v="6"/>
    <x v="1"/>
    <x v="6"/>
    <x v="0"/>
    <x v="0"/>
    <x v="1"/>
    <x v="6"/>
    <x v="4"/>
    <x v="4"/>
    <x v="3"/>
    <x v="4"/>
    <x v="0"/>
    <x v="0"/>
    <x v="0"/>
    <x v="0"/>
    <x v="0"/>
    <x v="0"/>
  </r>
  <r>
    <x v="3"/>
    <x v="18"/>
    <x v="2"/>
    <x v="33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9"/>
    <x v="2"/>
    <x v="34"/>
    <x v="9"/>
    <x v="0"/>
    <x v="9"/>
    <x v="0"/>
    <x v="2"/>
    <x v="2"/>
    <x v="9"/>
    <x v="1"/>
    <x v="8"/>
    <x v="6"/>
    <x v="8"/>
    <x v="1"/>
    <x v="9"/>
    <x v="0"/>
    <x v="7"/>
    <x v="10"/>
    <x v="6"/>
    <x v="1"/>
    <x v="9"/>
    <x v="0"/>
    <x v="7"/>
    <x v="2"/>
    <x v="0"/>
    <x v="0"/>
    <x v="6"/>
    <x v="2"/>
    <x v="0"/>
    <x v="0"/>
    <x v="0"/>
    <x v="0"/>
    <x v="4"/>
    <x v="2"/>
    <x v="4"/>
    <x v="4"/>
    <x v="7"/>
    <x v="3"/>
  </r>
  <r>
    <x v="3"/>
    <x v="20"/>
    <x v="2"/>
    <x v="35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1"/>
    <x v="1"/>
    <x v="36"/>
    <x v="2"/>
    <x v="16"/>
    <x v="2"/>
    <x v="8"/>
    <x v="2"/>
    <x v="2"/>
    <x v="0"/>
    <x v="0"/>
    <x v="0"/>
    <x v="12"/>
    <x v="0"/>
    <x v="2"/>
    <x v="0"/>
    <x v="15"/>
    <x v="0"/>
    <x v="11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5"/>
    <x v="2"/>
  </r>
  <r>
    <x v="3"/>
    <x v="21"/>
    <x v="2"/>
    <x v="37"/>
    <x v="2"/>
    <x v="2"/>
    <x v="2"/>
    <x v="1"/>
    <x v="2"/>
    <x v="2"/>
    <x v="8"/>
    <x v="1"/>
    <x v="0"/>
    <x v="0"/>
    <x v="7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2"/>
    <x v="2"/>
    <x v="38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3"/>
    <x v="2"/>
    <x v="39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"/>
    <x v="1"/>
    <x v="40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5"/>
    <x v="17"/>
    <x v="10"/>
    <x v="9"/>
    <x v="2"/>
    <x v="2"/>
    <x v="10"/>
    <x v="11"/>
    <x v="5"/>
    <x v="13"/>
    <x v="6"/>
    <x v="12"/>
    <x v="6"/>
    <x v="16"/>
    <x v="6"/>
    <x v="12"/>
    <x v="4"/>
    <x v="8"/>
    <x v="0"/>
    <x v="0"/>
    <x v="4"/>
    <x v="9"/>
    <x v="0"/>
    <x v="0"/>
    <x v="4"/>
    <x v="7"/>
    <x v="0"/>
    <x v="0"/>
    <x v="0"/>
    <x v="0"/>
    <x v="0"/>
    <x v="0"/>
    <x v="0"/>
    <x v="0"/>
    <x v="0"/>
    <x v="0"/>
  </r>
  <r>
    <x v="4"/>
    <x v="1"/>
    <x v="1"/>
    <x v="41"/>
    <x v="2"/>
    <x v="18"/>
    <x v="11"/>
    <x v="0"/>
    <x v="5"/>
    <x v="1"/>
    <x v="11"/>
    <x v="1"/>
    <x v="9"/>
    <x v="6"/>
    <x v="9"/>
    <x v="1"/>
    <x v="10"/>
    <x v="17"/>
    <x v="8"/>
    <x v="13"/>
    <x v="0"/>
    <x v="9"/>
    <x v="10"/>
    <x v="7"/>
    <x v="8"/>
    <x v="10"/>
    <x v="4"/>
    <x v="7"/>
    <x v="0"/>
    <x v="8"/>
    <x v="0"/>
    <x v="0"/>
    <x v="0"/>
    <x v="0"/>
    <x v="0"/>
    <x v="0"/>
    <x v="0"/>
    <x v="0"/>
    <x v="0"/>
    <x v="0"/>
  </r>
  <r>
    <x v="4"/>
    <x v="7"/>
    <x v="0"/>
    <x v="42"/>
    <x v="8"/>
    <x v="0"/>
    <x v="1"/>
    <x v="10"/>
    <x v="6"/>
    <x v="9"/>
    <x v="12"/>
    <x v="1"/>
    <x v="10"/>
    <x v="14"/>
    <x v="10"/>
    <x v="1"/>
    <x v="11"/>
    <x v="18"/>
    <x v="3"/>
    <x v="14"/>
    <x v="7"/>
    <x v="6"/>
    <x v="4"/>
    <x v="8"/>
    <x v="9"/>
    <x v="11"/>
    <x v="5"/>
    <x v="8"/>
    <x v="7"/>
    <x v="9"/>
    <x v="0"/>
    <x v="0"/>
    <x v="4"/>
    <x v="5"/>
    <x v="5"/>
    <x v="4"/>
    <x v="5"/>
    <x v="4"/>
    <x v="8"/>
    <x v="6"/>
  </r>
  <r>
    <x v="4"/>
    <x v="24"/>
    <x v="2"/>
    <x v="43"/>
    <x v="10"/>
    <x v="0"/>
    <x v="8"/>
    <x v="0"/>
    <x v="7"/>
    <x v="1"/>
    <x v="13"/>
    <x v="1"/>
    <x v="11"/>
    <x v="6"/>
    <x v="11"/>
    <x v="1"/>
    <x v="12"/>
    <x v="0"/>
    <x v="9"/>
    <x v="15"/>
    <x v="8"/>
    <x v="1"/>
    <x v="11"/>
    <x v="0"/>
    <x v="1"/>
    <x v="6"/>
    <x v="0"/>
    <x v="0"/>
    <x v="8"/>
    <x v="2"/>
    <x v="0"/>
    <x v="0"/>
    <x v="0"/>
    <x v="0"/>
    <x v="0"/>
    <x v="0"/>
    <x v="0"/>
    <x v="0"/>
    <x v="0"/>
    <x v="0"/>
  </r>
  <r>
    <x v="4"/>
    <x v="24"/>
    <x v="2"/>
    <x v="44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5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6"/>
    <x v="11"/>
    <x v="0"/>
    <x v="12"/>
    <x v="0"/>
    <x v="5"/>
    <x v="1"/>
    <x v="14"/>
    <x v="1"/>
    <x v="9"/>
    <x v="6"/>
    <x v="12"/>
    <x v="1"/>
    <x v="10"/>
    <x v="0"/>
    <x v="10"/>
    <x v="15"/>
    <x v="9"/>
    <x v="1"/>
    <x v="12"/>
    <x v="0"/>
    <x v="10"/>
    <x v="6"/>
    <x v="0"/>
    <x v="0"/>
    <x v="9"/>
    <x v="2"/>
    <x v="0"/>
    <x v="0"/>
    <x v="0"/>
    <x v="0"/>
    <x v="0"/>
    <x v="0"/>
    <x v="0"/>
    <x v="0"/>
    <x v="0"/>
    <x v="0"/>
  </r>
  <r>
    <x v="4"/>
    <x v="24"/>
    <x v="2"/>
    <x v="47"/>
    <x v="12"/>
    <x v="0"/>
    <x v="13"/>
    <x v="0"/>
    <x v="8"/>
    <x v="1"/>
    <x v="15"/>
    <x v="1"/>
    <x v="12"/>
    <x v="6"/>
    <x v="13"/>
    <x v="1"/>
    <x v="13"/>
    <x v="0"/>
    <x v="1"/>
    <x v="15"/>
    <x v="1"/>
    <x v="1"/>
    <x v="1"/>
    <x v="0"/>
    <x v="11"/>
    <x v="6"/>
    <x v="0"/>
    <x v="0"/>
    <x v="1"/>
    <x v="2"/>
    <x v="0"/>
    <x v="0"/>
    <x v="0"/>
    <x v="0"/>
    <x v="0"/>
    <x v="0"/>
    <x v="6"/>
    <x v="5"/>
    <x v="9"/>
    <x v="7"/>
  </r>
  <r>
    <x v="4"/>
    <x v="24"/>
    <x v="2"/>
    <x v="48"/>
    <x v="13"/>
    <x v="0"/>
    <x v="14"/>
    <x v="0"/>
    <x v="9"/>
    <x v="1"/>
    <x v="16"/>
    <x v="1"/>
    <x v="13"/>
    <x v="6"/>
    <x v="9"/>
    <x v="1"/>
    <x v="14"/>
    <x v="0"/>
    <x v="11"/>
    <x v="16"/>
    <x v="10"/>
    <x v="10"/>
    <x v="13"/>
    <x v="0"/>
    <x v="12"/>
    <x v="12"/>
    <x v="6"/>
    <x v="9"/>
    <x v="10"/>
    <x v="8"/>
    <x v="0"/>
    <x v="0"/>
    <x v="0"/>
    <x v="0"/>
    <x v="0"/>
    <x v="0"/>
    <x v="0"/>
    <x v="0"/>
    <x v="0"/>
    <x v="0"/>
  </r>
  <r>
    <x v="1"/>
    <x v="8"/>
    <x v="3"/>
    <x v="11"/>
    <x v="13"/>
    <x v="18"/>
    <x v="1"/>
    <x v="10"/>
    <x v="6"/>
    <x v="9"/>
    <x v="12"/>
    <x v="1"/>
    <x v="10"/>
    <x v="14"/>
    <x v="10"/>
    <x v="1"/>
    <x v="11"/>
    <x v="19"/>
    <x v="11"/>
    <x v="17"/>
    <x v="8"/>
    <x v="11"/>
    <x v="0"/>
    <x v="0"/>
    <x v="12"/>
    <x v="13"/>
    <x v="0"/>
    <x v="0"/>
    <x v="7"/>
    <x v="10"/>
    <x v="0"/>
    <x v="0"/>
    <x v="0"/>
    <x v="0"/>
    <x v="0"/>
    <x v="0"/>
    <x v="0"/>
    <x v="0"/>
    <x v="0"/>
    <x v="0"/>
  </r>
  <r>
    <x v="5"/>
    <x v="1"/>
    <x v="1"/>
    <x v="49"/>
    <x v="2"/>
    <x v="19"/>
    <x v="2"/>
    <x v="3"/>
    <x v="2"/>
    <x v="2"/>
    <x v="2"/>
    <x v="6"/>
    <x v="0"/>
    <x v="0"/>
    <x v="0"/>
    <x v="2"/>
    <x v="0"/>
    <x v="15"/>
    <x v="4"/>
    <x v="18"/>
    <x v="11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</r>
  <r>
    <x v="5"/>
    <x v="25"/>
    <x v="2"/>
    <x v="50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51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8"/>
  </r>
  <r>
    <x v="5"/>
    <x v="11"/>
    <x v="1"/>
    <x v="52"/>
    <x v="2"/>
    <x v="2"/>
    <x v="2"/>
    <x v="11"/>
    <x v="2"/>
    <x v="2"/>
    <x v="0"/>
    <x v="0"/>
    <x v="0"/>
    <x v="0"/>
    <x v="0"/>
    <x v="0"/>
    <x v="0"/>
    <x v="3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3"/>
    <x v="2"/>
    <x v="53"/>
    <x v="2"/>
    <x v="2"/>
    <x v="2"/>
    <x v="1"/>
    <x v="2"/>
    <x v="2"/>
    <x v="0"/>
    <x v="0"/>
    <x v="0"/>
    <x v="0"/>
    <x v="0"/>
    <x v="0"/>
    <x v="0"/>
    <x v="3"/>
    <x v="12"/>
    <x v="4"/>
    <x v="12"/>
    <x v="9"/>
    <x v="14"/>
    <x v="5"/>
    <x v="0"/>
    <x v="0"/>
    <x v="0"/>
    <x v="9"/>
    <x v="0"/>
    <x v="0"/>
    <x v="0"/>
    <x v="0"/>
    <x v="0"/>
    <x v="0"/>
    <x v="0"/>
    <x v="0"/>
    <x v="0"/>
    <x v="0"/>
    <x v="0"/>
    <x v="0"/>
  </r>
  <r>
    <x v="5"/>
    <x v="1"/>
    <x v="1"/>
    <x v="54"/>
    <x v="8"/>
    <x v="0"/>
    <x v="1"/>
    <x v="0"/>
    <x v="8"/>
    <x v="1"/>
    <x v="3"/>
    <x v="1"/>
    <x v="1"/>
    <x v="6"/>
    <x v="14"/>
    <x v="1"/>
    <x v="15"/>
    <x v="0"/>
    <x v="3"/>
    <x v="0"/>
    <x v="11"/>
    <x v="1"/>
    <x v="0"/>
    <x v="0"/>
    <x v="1"/>
    <x v="6"/>
    <x v="0"/>
    <x v="0"/>
    <x v="2"/>
    <x v="2"/>
    <x v="0"/>
    <x v="0"/>
    <x v="0"/>
    <x v="0"/>
    <x v="0"/>
    <x v="0"/>
    <x v="0"/>
    <x v="0"/>
    <x v="0"/>
    <x v="0"/>
  </r>
  <r>
    <x v="5"/>
    <x v="1"/>
    <x v="1"/>
    <x v="55"/>
    <x v="13"/>
    <x v="13"/>
    <x v="8"/>
    <x v="10"/>
    <x v="8"/>
    <x v="10"/>
    <x v="1"/>
    <x v="6"/>
    <x v="10"/>
    <x v="15"/>
    <x v="1"/>
    <x v="1"/>
    <x v="16"/>
    <x v="0"/>
    <x v="1"/>
    <x v="19"/>
    <x v="1"/>
    <x v="1"/>
    <x v="1"/>
    <x v="6"/>
    <x v="1"/>
    <x v="11"/>
    <x v="0"/>
    <x v="0"/>
    <x v="1"/>
    <x v="9"/>
    <x v="4"/>
    <x v="5"/>
    <x v="0"/>
    <x v="0"/>
    <x v="6"/>
    <x v="2"/>
    <x v="0"/>
    <x v="0"/>
    <x v="9"/>
    <x v="9"/>
  </r>
  <r>
    <x v="5"/>
    <x v="12"/>
    <x v="1"/>
    <x v="56"/>
    <x v="2"/>
    <x v="1"/>
    <x v="2"/>
    <x v="1"/>
    <x v="2"/>
    <x v="2"/>
    <x v="0"/>
    <x v="0"/>
    <x v="0"/>
    <x v="0"/>
    <x v="0"/>
    <x v="13"/>
    <x v="0"/>
    <x v="2"/>
    <x v="0"/>
    <x v="0"/>
    <x v="0"/>
    <x v="0"/>
    <x v="0"/>
    <x v="0"/>
    <x v="0"/>
    <x v="0"/>
    <x v="0"/>
    <x v="0"/>
    <x v="0"/>
    <x v="4"/>
    <x v="0"/>
    <x v="0"/>
    <x v="0"/>
    <x v="0"/>
    <x v="2"/>
    <x v="5"/>
    <x v="7"/>
    <x v="4"/>
    <x v="0"/>
    <x v="0"/>
  </r>
  <r>
    <x v="5"/>
    <x v="16"/>
    <x v="1"/>
    <x v="5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6"/>
    <x v="2"/>
    <x v="58"/>
    <x v="14"/>
    <x v="20"/>
    <x v="2"/>
    <x v="1"/>
    <x v="2"/>
    <x v="2"/>
    <x v="0"/>
    <x v="0"/>
    <x v="14"/>
    <x v="16"/>
    <x v="0"/>
    <x v="0"/>
    <x v="0"/>
    <x v="3"/>
    <x v="0"/>
    <x v="0"/>
    <x v="13"/>
    <x v="12"/>
    <x v="15"/>
    <x v="9"/>
    <x v="13"/>
    <x v="14"/>
    <x v="7"/>
    <x v="10"/>
    <x v="0"/>
    <x v="9"/>
    <x v="0"/>
    <x v="0"/>
    <x v="0"/>
    <x v="0"/>
    <x v="0"/>
    <x v="0"/>
    <x v="8"/>
    <x v="3"/>
    <x v="0"/>
    <x v="0"/>
  </r>
  <r>
    <x v="5"/>
    <x v="9"/>
    <x v="1"/>
    <x v="59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9"/>
    <x v="1"/>
    <x v="60"/>
    <x v="2"/>
    <x v="11"/>
    <x v="2"/>
    <x v="12"/>
    <x v="2"/>
    <x v="11"/>
    <x v="0"/>
    <x v="12"/>
    <x v="0"/>
    <x v="0"/>
    <x v="0"/>
    <x v="11"/>
    <x v="0"/>
    <x v="5"/>
    <x v="0"/>
    <x v="0"/>
    <x v="0"/>
    <x v="10"/>
    <x v="0"/>
    <x v="0"/>
    <x v="0"/>
    <x v="0"/>
    <x v="0"/>
    <x v="5"/>
    <x v="0"/>
    <x v="11"/>
    <x v="5"/>
    <x v="5"/>
    <x v="0"/>
    <x v="0"/>
    <x v="2"/>
    <x v="6"/>
    <x v="9"/>
    <x v="4"/>
    <x v="1"/>
    <x v="1"/>
  </r>
  <r>
    <x v="5"/>
    <x v="7"/>
    <x v="0"/>
    <x v="61"/>
    <x v="2"/>
    <x v="16"/>
    <x v="2"/>
    <x v="13"/>
    <x v="2"/>
    <x v="2"/>
    <x v="0"/>
    <x v="0"/>
    <x v="0"/>
    <x v="17"/>
    <x v="0"/>
    <x v="0"/>
    <x v="0"/>
    <x v="3"/>
    <x v="0"/>
    <x v="16"/>
    <x v="0"/>
    <x v="10"/>
    <x v="14"/>
    <x v="10"/>
    <x v="0"/>
    <x v="0"/>
    <x v="0"/>
    <x v="0"/>
    <x v="0"/>
    <x v="12"/>
    <x v="0"/>
    <x v="0"/>
    <x v="0"/>
    <x v="0"/>
    <x v="7"/>
    <x v="4"/>
    <x v="10"/>
    <x v="6"/>
    <x v="11"/>
    <x v="10"/>
  </r>
  <r>
    <x v="5"/>
    <x v="27"/>
    <x v="2"/>
    <x v="62"/>
    <x v="2"/>
    <x v="2"/>
    <x v="2"/>
    <x v="1"/>
    <x v="10"/>
    <x v="12"/>
    <x v="0"/>
    <x v="0"/>
    <x v="0"/>
    <x v="0"/>
    <x v="0"/>
    <x v="0"/>
    <x v="0"/>
    <x v="3"/>
    <x v="12"/>
    <x v="20"/>
    <x v="0"/>
    <x v="0"/>
    <x v="0"/>
    <x v="0"/>
    <x v="0"/>
    <x v="0"/>
    <x v="8"/>
    <x v="10"/>
    <x v="0"/>
    <x v="0"/>
    <x v="0"/>
    <x v="0"/>
    <x v="0"/>
    <x v="0"/>
    <x v="0"/>
    <x v="0"/>
    <x v="11"/>
    <x v="7"/>
    <x v="12"/>
    <x v="11"/>
  </r>
  <r>
    <x v="5"/>
    <x v="28"/>
    <x v="1"/>
    <x v="63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</r>
  <r>
    <x v="5"/>
    <x v="29"/>
    <x v="4"/>
    <x v="64"/>
    <x v="2"/>
    <x v="16"/>
    <x v="2"/>
    <x v="14"/>
    <x v="2"/>
    <x v="2"/>
    <x v="0"/>
    <x v="0"/>
    <x v="0"/>
    <x v="0"/>
    <x v="0"/>
    <x v="0"/>
    <x v="0"/>
    <x v="3"/>
    <x v="5"/>
    <x v="10"/>
    <x v="4"/>
    <x v="10"/>
    <x v="6"/>
    <x v="8"/>
    <x v="0"/>
    <x v="0"/>
    <x v="0"/>
    <x v="0"/>
    <x v="0"/>
    <x v="13"/>
    <x v="0"/>
    <x v="0"/>
    <x v="0"/>
    <x v="0"/>
    <x v="0"/>
    <x v="0"/>
    <x v="9"/>
    <x v="5"/>
    <x v="2"/>
    <x v="5"/>
  </r>
  <r>
    <x v="5"/>
    <x v="25"/>
    <x v="2"/>
    <x v="65"/>
    <x v="15"/>
    <x v="13"/>
    <x v="5"/>
    <x v="10"/>
    <x v="11"/>
    <x v="1"/>
    <x v="0"/>
    <x v="0"/>
    <x v="0"/>
    <x v="0"/>
    <x v="0"/>
    <x v="0"/>
    <x v="0"/>
    <x v="3"/>
    <x v="1"/>
    <x v="21"/>
    <x v="3"/>
    <x v="1"/>
    <x v="14"/>
    <x v="5"/>
    <x v="14"/>
    <x v="12"/>
    <x v="0"/>
    <x v="0"/>
    <x v="3"/>
    <x v="2"/>
    <x v="0"/>
    <x v="0"/>
    <x v="0"/>
    <x v="0"/>
    <x v="1"/>
    <x v="7"/>
    <x v="8"/>
    <x v="8"/>
    <x v="13"/>
    <x v="12"/>
  </r>
  <r>
    <x v="5"/>
    <x v="28"/>
    <x v="1"/>
    <x v="66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11"/>
    <x v="14"/>
    <x v="0"/>
    <x v="0"/>
    <x v="0"/>
    <x v="0"/>
    <x v="0"/>
    <x v="0"/>
    <x v="0"/>
    <x v="0"/>
    <x v="0"/>
    <x v="0"/>
  </r>
  <r>
    <x v="5"/>
    <x v="30"/>
    <x v="2"/>
    <x v="6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9"/>
    <x v="4"/>
    <x v="68"/>
    <x v="2"/>
    <x v="11"/>
    <x v="2"/>
    <x v="15"/>
    <x v="2"/>
    <x v="2"/>
    <x v="0"/>
    <x v="6"/>
    <x v="0"/>
    <x v="2"/>
    <x v="0"/>
    <x v="0"/>
    <x v="0"/>
    <x v="3"/>
    <x v="0"/>
    <x v="1"/>
    <x v="0"/>
    <x v="13"/>
    <x v="6"/>
    <x v="11"/>
    <x v="0"/>
    <x v="15"/>
    <x v="0"/>
    <x v="0"/>
    <x v="5"/>
    <x v="15"/>
    <x v="6"/>
    <x v="6"/>
    <x v="0"/>
    <x v="0"/>
    <x v="0"/>
    <x v="0"/>
    <x v="9"/>
    <x v="6"/>
    <x v="0"/>
    <x v="0"/>
  </r>
  <r>
    <x v="5"/>
    <x v="0"/>
    <x v="0"/>
    <x v="69"/>
    <x v="1"/>
    <x v="0"/>
    <x v="15"/>
    <x v="0"/>
    <x v="1"/>
    <x v="1"/>
    <x v="1"/>
    <x v="1"/>
    <x v="3"/>
    <x v="18"/>
    <x v="14"/>
    <x v="14"/>
    <x v="15"/>
    <x v="20"/>
    <x v="13"/>
    <x v="10"/>
    <x v="14"/>
    <x v="9"/>
    <x v="16"/>
    <x v="12"/>
    <x v="0"/>
    <x v="0"/>
    <x v="9"/>
    <x v="7"/>
    <x v="0"/>
    <x v="0"/>
    <x v="7"/>
    <x v="7"/>
    <x v="5"/>
    <x v="6"/>
    <x v="0"/>
    <x v="0"/>
    <x v="12"/>
    <x v="9"/>
    <x v="13"/>
    <x v="13"/>
  </r>
  <r>
    <x v="1"/>
    <x v="8"/>
    <x v="3"/>
    <x v="11"/>
    <x v="15"/>
    <x v="21"/>
    <x v="5"/>
    <x v="16"/>
    <x v="10"/>
    <x v="13"/>
    <x v="17"/>
    <x v="13"/>
    <x v="14"/>
    <x v="19"/>
    <x v="15"/>
    <x v="15"/>
    <x v="17"/>
    <x v="21"/>
    <x v="12"/>
    <x v="22"/>
    <x v="12"/>
    <x v="14"/>
    <x v="0"/>
    <x v="0"/>
    <x v="14"/>
    <x v="16"/>
    <x v="0"/>
    <x v="0"/>
    <x v="5"/>
    <x v="16"/>
    <x v="0"/>
    <x v="0"/>
    <x v="0"/>
    <x v="0"/>
    <x v="0"/>
    <x v="0"/>
    <x v="0"/>
    <x v="0"/>
    <x v="0"/>
    <x v="0"/>
  </r>
  <r>
    <x v="6"/>
    <x v="0"/>
    <x v="0"/>
    <x v="70"/>
    <x v="2"/>
    <x v="2"/>
    <x v="2"/>
    <x v="1"/>
    <x v="2"/>
    <x v="5"/>
    <x v="0"/>
    <x v="14"/>
    <x v="0"/>
    <x v="20"/>
    <x v="0"/>
    <x v="16"/>
    <x v="0"/>
    <x v="22"/>
    <x v="0"/>
    <x v="14"/>
    <x v="0"/>
    <x v="4"/>
    <x v="14"/>
    <x v="13"/>
    <x v="0"/>
    <x v="17"/>
    <x v="0"/>
    <x v="0"/>
    <x v="0"/>
    <x v="4"/>
    <x v="0"/>
    <x v="0"/>
    <x v="0"/>
    <x v="0"/>
    <x v="0"/>
    <x v="0"/>
    <x v="0"/>
    <x v="0"/>
    <x v="3"/>
    <x v="3"/>
  </r>
  <r>
    <x v="6"/>
    <x v="5"/>
    <x v="0"/>
    <x v="71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3"/>
    <x v="4"/>
  </r>
  <r>
    <x v="6"/>
    <x v="7"/>
    <x v="0"/>
    <x v="72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1"/>
    <x v="1"/>
    <x v="73"/>
    <x v="13"/>
    <x v="2"/>
    <x v="8"/>
    <x v="0"/>
    <x v="12"/>
    <x v="1"/>
    <x v="1"/>
    <x v="1"/>
    <x v="1"/>
    <x v="6"/>
    <x v="14"/>
    <x v="1"/>
    <x v="0"/>
    <x v="3"/>
    <x v="1"/>
    <x v="10"/>
    <x v="10"/>
    <x v="0"/>
    <x v="13"/>
    <x v="14"/>
    <x v="15"/>
    <x v="6"/>
    <x v="1"/>
    <x v="6"/>
    <x v="10"/>
    <x v="1"/>
    <x v="8"/>
    <x v="7"/>
    <x v="6"/>
    <x v="7"/>
    <x v="0"/>
    <x v="0"/>
    <x v="0"/>
    <x v="0"/>
    <x v="0"/>
    <x v="0"/>
  </r>
  <r>
    <x v="6"/>
    <x v="11"/>
    <x v="1"/>
    <x v="74"/>
    <x v="2"/>
    <x v="22"/>
    <x v="2"/>
    <x v="17"/>
    <x v="2"/>
    <x v="2"/>
    <x v="0"/>
    <x v="9"/>
    <x v="0"/>
    <x v="0"/>
    <x v="0"/>
    <x v="2"/>
    <x v="0"/>
    <x v="15"/>
    <x v="0"/>
    <x v="4"/>
    <x v="0"/>
    <x v="6"/>
    <x v="5"/>
    <x v="5"/>
    <x v="0"/>
    <x v="0"/>
    <x v="0"/>
    <x v="0"/>
    <x v="0"/>
    <x v="0"/>
    <x v="0"/>
    <x v="0"/>
    <x v="0"/>
    <x v="0"/>
    <x v="0"/>
    <x v="0"/>
    <x v="13"/>
    <x v="6"/>
    <x v="0"/>
    <x v="0"/>
  </r>
  <r>
    <x v="6"/>
    <x v="12"/>
    <x v="1"/>
    <x v="75"/>
    <x v="2"/>
    <x v="19"/>
    <x v="2"/>
    <x v="18"/>
    <x v="2"/>
    <x v="14"/>
    <x v="0"/>
    <x v="15"/>
    <x v="0"/>
    <x v="2"/>
    <x v="0"/>
    <x v="17"/>
    <x v="0"/>
    <x v="9"/>
    <x v="0"/>
    <x v="23"/>
    <x v="0"/>
    <x v="10"/>
    <x v="5"/>
    <x v="3"/>
    <x v="0"/>
    <x v="0"/>
    <x v="0"/>
    <x v="0"/>
    <x v="0"/>
    <x v="17"/>
    <x v="0"/>
    <x v="0"/>
    <x v="0"/>
    <x v="0"/>
    <x v="0"/>
    <x v="0"/>
    <x v="0"/>
    <x v="0"/>
    <x v="0"/>
    <x v="0"/>
  </r>
  <r>
    <x v="6"/>
    <x v="1"/>
    <x v="1"/>
    <x v="76"/>
    <x v="16"/>
    <x v="23"/>
    <x v="16"/>
    <x v="0"/>
    <x v="12"/>
    <x v="1"/>
    <x v="7"/>
    <x v="16"/>
    <x v="3"/>
    <x v="2"/>
    <x v="1"/>
    <x v="2"/>
    <x v="11"/>
    <x v="14"/>
    <x v="11"/>
    <x v="3"/>
    <x v="9"/>
    <x v="1"/>
    <x v="0"/>
    <x v="0"/>
    <x v="15"/>
    <x v="18"/>
    <x v="0"/>
    <x v="0"/>
    <x v="9"/>
    <x v="15"/>
    <x v="0"/>
    <x v="0"/>
    <x v="0"/>
    <x v="0"/>
    <x v="0"/>
    <x v="0"/>
    <x v="0"/>
    <x v="0"/>
    <x v="0"/>
    <x v="0"/>
  </r>
  <r>
    <x v="6"/>
    <x v="31"/>
    <x v="0"/>
    <x v="7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78"/>
    <x v="2"/>
    <x v="2"/>
    <x v="2"/>
    <x v="1"/>
    <x v="2"/>
    <x v="5"/>
    <x v="0"/>
    <x v="0"/>
    <x v="0"/>
    <x v="0"/>
    <x v="0"/>
    <x v="2"/>
    <x v="0"/>
    <x v="3"/>
    <x v="5"/>
    <x v="3"/>
    <x v="0"/>
    <x v="4"/>
    <x v="2"/>
    <x v="15"/>
    <x v="0"/>
    <x v="15"/>
    <x v="0"/>
    <x v="8"/>
    <x v="0"/>
    <x v="0"/>
    <x v="0"/>
    <x v="0"/>
    <x v="0"/>
    <x v="0"/>
    <x v="0"/>
    <x v="0"/>
    <x v="0"/>
    <x v="0"/>
    <x v="0"/>
    <x v="0"/>
  </r>
  <r>
    <x v="6"/>
    <x v="13"/>
    <x v="2"/>
    <x v="79"/>
    <x v="6"/>
    <x v="16"/>
    <x v="4"/>
    <x v="0"/>
    <x v="4"/>
    <x v="9"/>
    <x v="18"/>
    <x v="6"/>
    <x v="4"/>
    <x v="21"/>
    <x v="0"/>
    <x v="0"/>
    <x v="8"/>
    <x v="12"/>
    <x v="14"/>
    <x v="10"/>
    <x v="15"/>
    <x v="15"/>
    <x v="17"/>
    <x v="3"/>
    <x v="16"/>
    <x v="19"/>
    <x v="10"/>
    <x v="11"/>
    <x v="3"/>
    <x v="18"/>
    <x v="0"/>
    <x v="0"/>
    <x v="0"/>
    <x v="0"/>
    <x v="3"/>
    <x v="2"/>
    <x v="14"/>
    <x v="2"/>
    <x v="10"/>
    <x v="14"/>
  </r>
  <r>
    <x v="6"/>
    <x v="5"/>
    <x v="0"/>
    <x v="80"/>
    <x v="6"/>
    <x v="14"/>
    <x v="17"/>
    <x v="10"/>
    <x v="13"/>
    <x v="11"/>
    <x v="18"/>
    <x v="16"/>
    <x v="1"/>
    <x v="6"/>
    <x v="14"/>
    <x v="1"/>
    <x v="2"/>
    <x v="0"/>
    <x v="5"/>
    <x v="6"/>
    <x v="4"/>
    <x v="10"/>
    <x v="5"/>
    <x v="5"/>
    <x v="4"/>
    <x v="20"/>
    <x v="0"/>
    <x v="0"/>
    <x v="3"/>
    <x v="0"/>
    <x v="0"/>
    <x v="0"/>
    <x v="0"/>
    <x v="0"/>
    <x v="0"/>
    <x v="0"/>
    <x v="3"/>
    <x v="4"/>
    <x v="0"/>
    <x v="0"/>
  </r>
  <r>
    <x v="1"/>
    <x v="8"/>
    <x v="3"/>
    <x v="11"/>
    <x v="15"/>
    <x v="9"/>
    <x v="18"/>
    <x v="19"/>
    <x v="14"/>
    <x v="15"/>
    <x v="10"/>
    <x v="17"/>
    <x v="14"/>
    <x v="22"/>
    <x v="16"/>
    <x v="18"/>
    <x v="17"/>
    <x v="23"/>
    <x v="6"/>
    <x v="24"/>
    <x v="4"/>
    <x v="16"/>
    <x v="0"/>
    <x v="0"/>
    <x v="16"/>
    <x v="21"/>
    <x v="0"/>
    <x v="0"/>
    <x v="12"/>
    <x v="19"/>
    <x v="0"/>
    <x v="0"/>
    <x v="0"/>
    <x v="0"/>
    <x v="0"/>
    <x v="0"/>
    <x v="0"/>
    <x v="0"/>
    <x v="0"/>
    <x v="0"/>
  </r>
  <r>
    <x v="7"/>
    <x v="0"/>
    <x v="0"/>
    <x v="81"/>
    <x v="7"/>
    <x v="0"/>
    <x v="5"/>
    <x v="20"/>
    <x v="4"/>
    <x v="10"/>
    <x v="3"/>
    <x v="1"/>
    <x v="2"/>
    <x v="1"/>
    <x v="2"/>
    <x v="2"/>
    <x v="1"/>
    <x v="0"/>
    <x v="4"/>
    <x v="23"/>
    <x v="3"/>
    <x v="1"/>
    <x v="16"/>
    <x v="6"/>
    <x v="17"/>
    <x v="12"/>
    <x v="0"/>
    <x v="0"/>
    <x v="13"/>
    <x v="2"/>
    <x v="0"/>
    <x v="0"/>
    <x v="0"/>
    <x v="0"/>
    <x v="3"/>
    <x v="2"/>
    <x v="3"/>
    <x v="4"/>
    <x v="6"/>
    <x v="15"/>
  </r>
  <r>
    <x v="7"/>
    <x v="16"/>
    <x v="1"/>
    <x v="82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13"/>
    <x v="2"/>
    <x v="83"/>
    <x v="5"/>
    <x v="16"/>
    <x v="19"/>
    <x v="15"/>
    <x v="4"/>
    <x v="16"/>
    <x v="18"/>
    <x v="9"/>
    <x v="5"/>
    <x v="9"/>
    <x v="5"/>
    <x v="19"/>
    <x v="5"/>
    <x v="2"/>
    <x v="4"/>
    <x v="7"/>
    <x v="3"/>
    <x v="15"/>
    <x v="17"/>
    <x v="16"/>
    <x v="16"/>
    <x v="22"/>
    <x v="11"/>
    <x v="12"/>
    <x v="3"/>
    <x v="1"/>
    <x v="0"/>
    <x v="0"/>
    <x v="7"/>
    <x v="3"/>
    <x v="8"/>
    <x v="8"/>
    <x v="14"/>
    <x v="10"/>
    <x v="14"/>
    <x v="16"/>
  </r>
  <r>
    <x v="7"/>
    <x v="1"/>
    <x v="1"/>
    <x v="84"/>
    <x v="13"/>
    <x v="0"/>
    <x v="8"/>
    <x v="0"/>
    <x v="9"/>
    <x v="1"/>
    <x v="3"/>
    <x v="9"/>
    <x v="1"/>
    <x v="20"/>
    <x v="14"/>
    <x v="1"/>
    <x v="4"/>
    <x v="6"/>
    <x v="1"/>
    <x v="7"/>
    <x v="10"/>
    <x v="1"/>
    <x v="13"/>
    <x v="17"/>
    <x v="15"/>
    <x v="6"/>
    <x v="0"/>
    <x v="0"/>
    <x v="10"/>
    <x v="2"/>
    <x v="0"/>
    <x v="0"/>
    <x v="0"/>
    <x v="0"/>
    <x v="9"/>
    <x v="9"/>
    <x v="0"/>
    <x v="0"/>
    <x v="15"/>
    <x v="3"/>
  </r>
  <r>
    <x v="7"/>
    <x v="6"/>
    <x v="0"/>
    <x v="85"/>
    <x v="4"/>
    <x v="0"/>
    <x v="17"/>
    <x v="21"/>
    <x v="15"/>
    <x v="9"/>
    <x v="18"/>
    <x v="1"/>
    <x v="7"/>
    <x v="1"/>
    <x v="2"/>
    <x v="1"/>
    <x v="2"/>
    <x v="0"/>
    <x v="13"/>
    <x v="15"/>
    <x v="14"/>
    <x v="1"/>
    <x v="5"/>
    <x v="4"/>
    <x v="0"/>
    <x v="23"/>
    <x v="10"/>
    <x v="13"/>
    <x v="13"/>
    <x v="2"/>
    <x v="0"/>
    <x v="0"/>
    <x v="0"/>
    <x v="0"/>
    <x v="0"/>
    <x v="0"/>
    <x v="0"/>
    <x v="0"/>
    <x v="10"/>
    <x v="4"/>
  </r>
  <r>
    <x v="7"/>
    <x v="32"/>
    <x v="2"/>
    <x v="86"/>
    <x v="14"/>
    <x v="8"/>
    <x v="5"/>
    <x v="22"/>
    <x v="11"/>
    <x v="1"/>
    <x v="4"/>
    <x v="1"/>
    <x v="2"/>
    <x v="2"/>
    <x v="2"/>
    <x v="1"/>
    <x v="1"/>
    <x v="0"/>
    <x v="14"/>
    <x v="4"/>
    <x v="5"/>
    <x v="1"/>
    <x v="0"/>
    <x v="0"/>
    <x v="18"/>
    <x v="0"/>
    <x v="0"/>
    <x v="0"/>
    <x v="13"/>
    <x v="2"/>
    <x v="0"/>
    <x v="0"/>
    <x v="0"/>
    <x v="0"/>
    <x v="0"/>
    <x v="0"/>
    <x v="15"/>
    <x v="11"/>
    <x v="10"/>
    <x v="7"/>
  </r>
  <r>
    <x v="7"/>
    <x v="33"/>
    <x v="2"/>
    <x v="87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34"/>
    <x v="2"/>
    <x v="88"/>
    <x v="15"/>
    <x v="16"/>
    <x v="5"/>
    <x v="10"/>
    <x v="4"/>
    <x v="11"/>
    <x v="7"/>
    <x v="9"/>
    <x v="6"/>
    <x v="6"/>
    <x v="2"/>
    <x v="1"/>
    <x v="5"/>
    <x v="2"/>
    <x v="14"/>
    <x v="10"/>
    <x v="5"/>
    <x v="4"/>
    <x v="17"/>
    <x v="3"/>
    <x v="17"/>
    <x v="24"/>
    <x v="11"/>
    <x v="5"/>
    <x v="3"/>
    <x v="1"/>
    <x v="9"/>
    <x v="8"/>
    <x v="0"/>
    <x v="0"/>
    <x v="8"/>
    <x v="2"/>
    <x v="0"/>
    <x v="0"/>
    <x v="10"/>
    <x v="16"/>
  </r>
  <r>
    <x v="1"/>
    <x v="8"/>
    <x v="3"/>
    <x v="11"/>
    <x v="15"/>
    <x v="7"/>
    <x v="5"/>
    <x v="23"/>
    <x v="4"/>
    <x v="17"/>
    <x v="7"/>
    <x v="2"/>
    <x v="4"/>
    <x v="17"/>
    <x v="5"/>
    <x v="10"/>
    <x v="5"/>
    <x v="9"/>
    <x v="4"/>
    <x v="25"/>
    <x v="3"/>
    <x v="17"/>
    <x v="0"/>
    <x v="0"/>
    <x v="17"/>
    <x v="25"/>
    <x v="0"/>
    <x v="0"/>
    <x v="3"/>
    <x v="4"/>
    <x v="0"/>
    <x v="0"/>
    <x v="0"/>
    <x v="0"/>
    <x v="0"/>
    <x v="0"/>
    <x v="0"/>
    <x v="0"/>
    <x v="0"/>
    <x v="0"/>
  </r>
  <r>
    <x v="8"/>
    <x v="1"/>
    <x v="1"/>
    <x v="89"/>
    <x v="13"/>
    <x v="0"/>
    <x v="8"/>
    <x v="0"/>
    <x v="12"/>
    <x v="1"/>
    <x v="6"/>
    <x v="1"/>
    <x v="1"/>
    <x v="6"/>
    <x v="14"/>
    <x v="1"/>
    <x v="15"/>
    <x v="0"/>
    <x v="11"/>
    <x v="10"/>
    <x v="7"/>
    <x v="1"/>
    <x v="1"/>
    <x v="0"/>
    <x v="1"/>
    <x v="2"/>
    <x v="0"/>
    <x v="0"/>
    <x v="1"/>
    <x v="2"/>
    <x v="0"/>
    <x v="0"/>
    <x v="0"/>
    <x v="0"/>
    <x v="0"/>
    <x v="0"/>
    <x v="0"/>
    <x v="0"/>
    <x v="0"/>
    <x v="0"/>
  </r>
  <r>
    <x v="8"/>
    <x v="35"/>
    <x v="2"/>
    <x v="90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6"/>
    <x v="2"/>
    <x v="91"/>
    <x v="14"/>
    <x v="14"/>
    <x v="5"/>
    <x v="7"/>
    <x v="13"/>
    <x v="18"/>
    <x v="7"/>
    <x v="1"/>
    <x v="2"/>
    <x v="23"/>
    <x v="6"/>
    <x v="6"/>
    <x v="6"/>
    <x v="17"/>
    <x v="12"/>
    <x v="13"/>
    <x v="12"/>
    <x v="9"/>
    <x v="5"/>
    <x v="5"/>
    <x v="14"/>
    <x v="11"/>
    <x v="12"/>
    <x v="9"/>
    <x v="5"/>
    <x v="20"/>
    <x v="0"/>
    <x v="0"/>
    <x v="0"/>
    <x v="0"/>
    <x v="0"/>
    <x v="0"/>
    <x v="0"/>
    <x v="0"/>
    <x v="0"/>
    <x v="0"/>
  </r>
  <r>
    <x v="8"/>
    <x v="37"/>
    <x v="2"/>
    <x v="92"/>
    <x v="14"/>
    <x v="14"/>
    <x v="5"/>
    <x v="10"/>
    <x v="15"/>
    <x v="11"/>
    <x v="18"/>
    <x v="9"/>
    <x v="6"/>
    <x v="18"/>
    <x v="17"/>
    <x v="13"/>
    <x v="3"/>
    <x v="24"/>
    <x v="4"/>
    <x v="3"/>
    <x v="3"/>
    <x v="9"/>
    <x v="17"/>
    <x v="5"/>
    <x v="4"/>
    <x v="11"/>
    <x v="13"/>
    <x v="12"/>
    <x v="12"/>
    <x v="13"/>
    <x v="0"/>
    <x v="0"/>
    <x v="0"/>
    <x v="0"/>
    <x v="10"/>
    <x v="10"/>
    <x v="14"/>
    <x v="12"/>
    <x v="10"/>
    <x v="12"/>
  </r>
  <r>
    <x v="8"/>
    <x v="38"/>
    <x v="2"/>
    <x v="93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9"/>
    <x v="2"/>
    <x v="94"/>
    <x v="5"/>
    <x v="23"/>
    <x v="5"/>
    <x v="0"/>
    <x v="4"/>
    <x v="19"/>
    <x v="7"/>
    <x v="1"/>
    <x v="7"/>
    <x v="24"/>
    <x v="17"/>
    <x v="20"/>
    <x v="3"/>
    <x v="0"/>
    <x v="4"/>
    <x v="4"/>
    <x v="3"/>
    <x v="9"/>
    <x v="17"/>
    <x v="18"/>
    <x v="4"/>
    <x v="2"/>
    <x v="13"/>
    <x v="14"/>
    <x v="5"/>
    <x v="13"/>
    <x v="0"/>
    <x v="0"/>
    <x v="0"/>
    <x v="0"/>
    <x v="0"/>
    <x v="0"/>
    <x v="0"/>
    <x v="0"/>
    <x v="0"/>
    <x v="0"/>
  </r>
  <r>
    <x v="8"/>
    <x v="40"/>
    <x v="2"/>
    <x v="95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1"/>
    <x v="2"/>
    <x v="96"/>
    <x v="0"/>
    <x v="23"/>
    <x v="20"/>
    <x v="0"/>
    <x v="15"/>
    <x v="20"/>
    <x v="19"/>
    <x v="1"/>
    <x v="6"/>
    <x v="16"/>
    <x v="17"/>
    <x v="21"/>
    <x v="8"/>
    <x v="17"/>
    <x v="4"/>
    <x v="11"/>
    <x v="15"/>
    <x v="9"/>
    <x v="5"/>
    <x v="19"/>
    <x v="17"/>
    <x v="11"/>
    <x v="11"/>
    <x v="12"/>
    <x v="12"/>
    <x v="21"/>
    <x v="0"/>
    <x v="0"/>
    <x v="0"/>
    <x v="0"/>
    <x v="0"/>
    <x v="0"/>
    <x v="0"/>
    <x v="0"/>
    <x v="0"/>
    <x v="0"/>
  </r>
  <r>
    <x v="8"/>
    <x v="5"/>
    <x v="0"/>
    <x v="97"/>
    <x v="4"/>
    <x v="14"/>
    <x v="4"/>
    <x v="10"/>
    <x v="4"/>
    <x v="21"/>
    <x v="7"/>
    <x v="1"/>
    <x v="4"/>
    <x v="15"/>
    <x v="17"/>
    <x v="6"/>
    <x v="3"/>
    <x v="15"/>
    <x v="14"/>
    <x v="3"/>
    <x v="3"/>
    <x v="11"/>
    <x v="17"/>
    <x v="20"/>
    <x v="17"/>
    <x v="6"/>
    <x v="0"/>
    <x v="0"/>
    <x v="12"/>
    <x v="8"/>
    <x v="0"/>
    <x v="0"/>
    <x v="0"/>
    <x v="0"/>
    <x v="0"/>
    <x v="0"/>
    <x v="0"/>
    <x v="0"/>
    <x v="0"/>
    <x v="0"/>
  </r>
  <r>
    <x v="8"/>
    <x v="42"/>
    <x v="5"/>
    <x v="98"/>
    <x v="6"/>
    <x v="13"/>
    <x v="5"/>
    <x v="11"/>
    <x v="15"/>
    <x v="22"/>
    <x v="19"/>
    <x v="1"/>
    <x v="7"/>
    <x v="25"/>
    <x v="17"/>
    <x v="22"/>
    <x v="3"/>
    <x v="25"/>
    <x v="4"/>
    <x v="7"/>
    <x v="4"/>
    <x v="10"/>
    <x v="17"/>
    <x v="3"/>
    <x v="13"/>
    <x v="26"/>
    <x v="12"/>
    <x v="3"/>
    <x v="5"/>
    <x v="15"/>
    <x v="0"/>
    <x v="0"/>
    <x v="0"/>
    <x v="0"/>
    <x v="3"/>
    <x v="11"/>
    <x v="14"/>
    <x v="13"/>
    <x v="10"/>
    <x v="3"/>
  </r>
  <r>
    <x v="1"/>
    <x v="8"/>
    <x v="3"/>
    <x v="11"/>
    <x v="6"/>
    <x v="8"/>
    <x v="5"/>
    <x v="24"/>
    <x v="15"/>
    <x v="23"/>
    <x v="18"/>
    <x v="9"/>
    <x v="4"/>
    <x v="26"/>
    <x v="17"/>
    <x v="23"/>
    <x v="3"/>
    <x v="26"/>
    <x v="4"/>
    <x v="17"/>
    <x v="3"/>
    <x v="18"/>
    <x v="0"/>
    <x v="0"/>
    <x v="13"/>
    <x v="27"/>
    <x v="0"/>
    <x v="0"/>
    <x v="5"/>
    <x v="22"/>
    <x v="0"/>
    <x v="0"/>
    <x v="0"/>
    <x v="0"/>
    <x v="0"/>
    <x v="0"/>
    <x v="0"/>
    <x v="0"/>
    <x v="0"/>
    <x v="0"/>
  </r>
  <r>
    <x v="9"/>
    <x v="1"/>
    <x v="1"/>
    <x v="99"/>
    <x v="17"/>
    <x v="14"/>
    <x v="21"/>
    <x v="15"/>
    <x v="16"/>
    <x v="24"/>
    <x v="20"/>
    <x v="1"/>
    <x v="15"/>
    <x v="2"/>
    <x v="18"/>
    <x v="2"/>
    <x v="18"/>
    <x v="0"/>
    <x v="15"/>
    <x v="15"/>
    <x v="16"/>
    <x v="1"/>
    <x v="0"/>
    <x v="0"/>
    <x v="19"/>
    <x v="6"/>
    <x v="14"/>
    <x v="15"/>
    <x v="14"/>
    <x v="2"/>
    <x v="0"/>
    <x v="0"/>
    <x v="0"/>
    <x v="0"/>
    <x v="0"/>
    <x v="0"/>
    <x v="0"/>
    <x v="0"/>
    <x v="0"/>
    <x v="0"/>
  </r>
  <r>
    <x v="9"/>
    <x v="5"/>
    <x v="0"/>
    <x v="100"/>
    <x v="18"/>
    <x v="0"/>
    <x v="22"/>
    <x v="0"/>
    <x v="17"/>
    <x v="1"/>
    <x v="21"/>
    <x v="1"/>
    <x v="16"/>
    <x v="6"/>
    <x v="19"/>
    <x v="1"/>
    <x v="19"/>
    <x v="0"/>
    <x v="16"/>
    <x v="15"/>
    <x v="16"/>
    <x v="6"/>
    <x v="0"/>
    <x v="0"/>
    <x v="19"/>
    <x v="10"/>
    <x v="14"/>
    <x v="14"/>
    <x v="15"/>
    <x v="15"/>
    <x v="0"/>
    <x v="0"/>
    <x v="0"/>
    <x v="0"/>
    <x v="0"/>
    <x v="0"/>
    <x v="0"/>
    <x v="0"/>
    <x v="0"/>
    <x v="0"/>
  </r>
  <r>
    <x v="9"/>
    <x v="5"/>
    <x v="0"/>
    <x v="101"/>
    <x v="17"/>
    <x v="0"/>
    <x v="21"/>
    <x v="15"/>
    <x v="18"/>
    <x v="12"/>
    <x v="22"/>
    <x v="1"/>
    <x v="17"/>
    <x v="27"/>
    <x v="20"/>
    <x v="24"/>
    <x v="20"/>
    <x v="0"/>
    <x v="15"/>
    <x v="15"/>
    <x v="16"/>
    <x v="1"/>
    <x v="0"/>
    <x v="0"/>
    <x v="20"/>
    <x v="28"/>
    <x v="15"/>
    <x v="16"/>
    <x v="15"/>
    <x v="2"/>
    <x v="0"/>
    <x v="0"/>
    <x v="0"/>
    <x v="0"/>
    <x v="0"/>
    <x v="0"/>
    <x v="0"/>
    <x v="0"/>
    <x v="0"/>
    <x v="0"/>
  </r>
  <r>
    <x v="9"/>
    <x v="7"/>
    <x v="0"/>
    <x v="102"/>
    <x v="17"/>
    <x v="0"/>
    <x v="23"/>
    <x v="0"/>
    <x v="19"/>
    <x v="19"/>
    <x v="20"/>
    <x v="1"/>
    <x v="0"/>
    <x v="20"/>
    <x v="0"/>
    <x v="19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0"/>
    <x v="0"/>
    <x v="103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17"/>
    <x v="14"/>
    <x v="21"/>
    <x v="10"/>
    <x v="16"/>
    <x v="25"/>
    <x v="20"/>
    <x v="1"/>
    <x v="15"/>
    <x v="28"/>
    <x v="18"/>
    <x v="25"/>
    <x v="18"/>
    <x v="0"/>
    <x v="15"/>
    <x v="15"/>
    <x v="16"/>
    <x v="6"/>
    <x v="0"/>
    <x v="0"/>
    <x v="19"/>
    <x v="29"/>
    <x v="0"/>
    <x v="0"/>
    <x v="15"/>
    <x v="15"/>
    <x v="0"/>
    <x v="0"/>
    <x v="0"/>
    <x v="0"/>
    <x v="0"/>
    <x v="0"/>
    <x v="0"/>
    <x v="0"/>
    <x v="0"/>
    <x v="0"/>
  </r>
  <r>
    <x v="10"/>
    <x v="1"/>
    <x v="1"/>
    <x v="104"/>
    <x v="11"/>
    <x v="0"/>
    <x v="24"/>
    <x v="25"/>
    <x v="12"/>
    <x v="26"/>
    <x v="13"/>
    <x v="18"/>
    <x v="11"/>
    <x v="24"/>
    <x v="13"/>
    <x v="1"/>
    <x v="12"/>
    <x v="27"/>
    <x v="8"/>
    <x v="15"/>
    <x v="17"/>
    <x v="19"/>
    <x v="12"/>
    <x v="3"/>
    <x v="8"/>
    <x v="6"/>
    <x v="4"/>
    <x v="12"/>
    <x v="6"/>
    <x v="2"/>
    <x v="0"/>
    <x v="0"/>
    <x v="0"/>
    <x v="0"/>
    <x v="0"/>
    <x v="0"/>
    <x v="0"/>
    <x v="0"/>
    <x v="0"/>
    <x v="0"/>
  </r>
  <r>
    <x v="10"/>
    <x v="29"/>
    <x v="4"/>
    <x v="105"/>
    <x v="12"/>
    <x v="23"/>
    <x v="8"/>
    <x v="10"/>
    <x v="8"/>
    <x v="11"/>
    <x v="15"/>
    <x v="1"/>
    <x v="18"/>
    <x v="16"/>
    <x v="10"/>
    <x v="20"/>
    <x v="13"/>
    <x v="6"/>
    <x v="10"/>
    <x v="15"/>
    <x v="9"/>
    <x v="9"/>
    <x v="0"/>
    <x v="0"/>
    <x v="0"/>
    <x v="0"/>
    <x v="0"/>
    <x v="0"/>
    <x v="0"/>
    <x v="0"/>
    <x v="0"/>
    <x v="0"/>
    <x v="0"/>
    <x v="0"/>
    <x v="0"/>
    <x v="0"/>
    <x v="16"/>
    <x v="5"/>
    <x v="16"/>
    <x v="17"/>
  </r>
  <r>
    <x v="10"/>
    <x v="0"/>
    <x v="0"/>
    <x v="106"/>
    <x v="19"/>
    <x v="24"/>
    <x v="12"/>
    <x v="26"/>
    <x v="20"/>
    <x v="27"/>
    <x v="23"/>
    <x v="9"/>
    <x v="9"/>
    <x v="11"/>
    <x v="13"/>
    <x v="13"/>
    <x v="14"/>
    <x v="15"/>
    <x v="10"/>
    <x v="6"/>
    <x v="9"/>
    <x v="6"/>
    <x v="12"/>
    <x v="21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0"/>
    <x v="0"/>
    <x v="107"/>
    <x v="12"/>
    <x v="25"/>
    <x v="8"/>
    <x v="15"/>
    <x v="7"/>
    <x v="28"/>
    <x v="15"/>
    <x v="19"/>
    <x v="18"/>
    <x v="23"/>
    <x v="21"/>
    <x v="26"/>
    <x v="15"/>
    <x v="1"/>
    <x v="3"/>
    <x v="23"/>
    <x v="18"/>
    <x v="9"/>
    <x v="18"/>
    <x v="8"/>
    <x v="12"/>
    <x v="1"/>
    <x v="0"/>
    <x v="0"/>
    <x v="0"/>
    <x v="13"/>
    <x v="0"/>
    <x v="0"/>
    <x v="0"/>
    <x v="0"/>
    <x v="0"/>
    <x v="0"/>
    <x v="17"/>
    <x v="11"/>
    <x v="8"/>
    <x v="14"/>
  </r>
  <r>
    <x v="10"/>
    <x v="0"/>
    <x v="0"/>
    <x v="108"/>
    <x v="20"/>
    <x v="24"/>
    <x v="9"/>
    <x v="0"/>
    <x v="21"/>
    <x v="25"/>
    <x v="24"/>
    <x v="9"/>
    <x v="19"/>
    <x v="29"/>
    <x v="11"/>
    <x v="2"/>
    <x v="21"/>
    <x v="28"/>
    <x v="8"/>
    <x v="26"/>
    <x v="17"/>
    <x v="1"/>
    <x v="10"/>
    <x v="0"/>
    <x v="7"/>
    <x v="6"/>
    <x v="0"/>
    <x v="0"/>
    <x v="0"/>
    <x v="0"/>
    <x v="0"/>
    <x v="0"/>
    <x v="0"/>
    <x v="0"/>
    <x v="11"/>
    <x v="10"/>
    <x v="18"/>
    <x v="14"/>
    <x v="17"/>
    <x v="2"/>
  </r>
  <r>
    <x v="10"/>
    <x v="1"/>
    <x v="1"/>
    <x v="109"/>
    <x v="21"/>
    <x v="3"/>
    <x v="9"/>
    <x v="0"/>
    <x v="20"/>
    <x v="9"/>
    <x v="25"/>
    <x v="20"/>
    <x v="20"/>
    <x v="23"/>
    <x v="9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12"/>
    <x v="26"/>
    <x v="8"/>
    <x v="27"/>
    <x v="8"/>
    <x v="5"/>
    <x v="15"/>
    <x v="21"/>
    <x v="18"/>
    <x v="30"/>
    <x v="10"/>
    <x v="27"/>
    <x v="13"/>
    <x v="29"/>
    <x v="10"/>
    <x v="27"/>
    <x v="9"/>
    <x v="20"/>
    <x v="0"/>
    <x v="0"/>
    <x v="12"/>
    <x v="1"/>
    <x v="0"/>
    <x v="0"/>
    <x v="16"/>
    <x v="13"/>
    <x v="0"/>
    <x v="0"/>
    <x v="0"/>
    <x v="0"/>
    <x v="0"/>
    <x v="0"/>
    <x v="0"/>
    <x v="0"/>
    <x v="0"/>
    <x v="0"/>
  </r>
  <r>
    <x v="1"/>
    <x v="8"/>
    <x v="3"/>
    <x v="110"/>
    <x v="2"/>
    <x v="2"/>
    <x v="2"/>
    <x v="1"/>
    <x v="2"/>
    <x v="2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</r>
  <r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6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9"/>
    <x v="1"/>
    <x v="13"/>
    <x v="1"/>
    <x v="1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2"/>
    <x v="2"/>
  </r>
  <r>
    <x v="2"/>
    <x v="10"/>
    <x v="0"/>
    <x v="14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</r>
  <r>
    <x v="2"/>
    <x v="0"/>
    <x v="0"/>
    <x v="15"/>
    <x v="0"/>
    <x v="0"/>
    <x v="0"/>
    <x v="0"/>
    <x v="0"/>
    <x v="0"/>
    <x v="0"/>
    <x v="0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</r>
  <r>
    <x v="2"/>
    <x v="11"/>
    <x v="1"/>
    <x v="16"/>
    <x v="2"/>
    <x v="1"/>
    <x v="2"/>
    <x v="0"/>
    <x v="0"/>
    <x v="0"/>
    <x v="2"/>
    <x v="2"/>
    <x v="2"/>
    <x v="2"/>
    <x v="3"/>
    <x v="3"/>
    <x v="1"/>
    <x v="1"/>
    <x v="1"/>
    <x v="0"/>
    <x v="0"/>
    <x v="0"/>
    <x v="0"/>
    <x v="0"/>
    <x v="0"/>
    <x v="0"/>
    <x v="0"/>
    <x v="0"/>
    <x v="0"/>
    <x v="0"/>
    <x v="0"/>
  </r>
  <r>
    <x v="2"/>
    <x v="3"/>
    <x v="2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1"/>
    <x v="1"/>
    <x v="18"/>
    <x v="0"/>
    <x v="0"/>
    <x v="0"/>
    <x v="1"/>
    <x v="1"/>
    <x v="1"/>
    <x v="3"/>
    <x v="2"/>
    <x v="3"/>
    <x v="0"/>
    <x v="0"/>
    <x v="0"/>
    <x v="0"/>
    <x v="0"/>
    <x v="0"/>
    <x v="0"/>
    <x v="0"/>
    <x v="0"/>
    <x v="0"/>
    <x v="0"/>
    <x v="0"/>
    <x v="2"/>
    <x v="1"/>
    <x v="2"/>
    <x v="3"/>
    <x v="3"/>
    <x v="3"/>
  </r>
  <r>
    <x v="2"/>
    <x v="7"/>
    <x v="0"/>
    <x v="19"/>
    <x v="0"/>
    <x v="0"/>
    <x v="0"/>
    <x v="2"/>
    <x v="2"/>
    <x v="2"/>
    <x v="4"/>
    <x v="3"/>
    <x v="4"/>
    <x v="3"/>
    <x v="4"/>
    <x v="4"/>
    <x v="0"/>
    <x v="0"/>
    <x v="0"/>
    <x v="1"/>
    <x v="1"/>
    <x v="1"/>
    <x v="0"/>
    <x v="0"/>
    <x v="0"/>
    <x v="0"/>
    <x v="0"/>
    <x v="0"/>
    <x v="1"/>
    <x v="1"/>
    <x v="1"/>
  </r>
  <r>
    <x v="2"/>
    <x v="12"/>
    <x v="1"/>
    <x v="20"/>
    <x v="1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3"/>
    <x v="4"/>
    <x v="4"/>
    <x v="4"/>
  </r>
  <r>
    <x v="2"/>
    <x v="11"/>
    <x v="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3"/>
    <x v="2"/>
    <x v="22"/>
    <x v="3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5"/>
  </r>
  <r>
    <x v="3"/>
    <x v="14"/>
    <x v="2"/>
    <x v="23"/>
    <x v="4"/>
    <x v="1"/>
    <x v="2"/>
    <x v="2"/>
    <x v="1"/>
    <x v="3"/>
    <x v="0"/>
    <x v="0"/>
    <x v="0"/>
    <x v="2"/>
    <x v="5"/>
    <x v="5"/>
    <x v="0"/>
    <x v="0"/>
    <x v="0"/>
    <x v="0"/>
    <x v="0"/>
    <x v="0"/>
    <x v="0"/>
    <x v="0"/>
    <x v="0"/>
    <x v="0"/>
    <x v="0"/>
    <x v="0"/>
    <x v="0"/>
    <x v="0"/>
    <x v="0"/>
  </r>
  <r>
    <x v="3"/>
    <x v="9"/>
    <x v="1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5"/>
    <x v="0"/>
    <x v="25"/>
    <x v="0"/>
    <x v="0"/>
    <x v="0"/>
    <x v="0"/>
    <x v="0"/>
    <x v="0"/>
    <x v="5"/>
    <x v="3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5"/>
    <x v="2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0"/>
    <x v="27"/>
    <x v="0"/>
    <x v="0"/>
    <x v="0"/>
    <x v="0"/>
    <x v="0"/>
    <x v="0"/>
    <x v="6"/>
    <x v="3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6"/>
    <x v="1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7"/>
    <x v="2"/>
    <x v="29"/>
    <x v="0"/>
    <x v="0"/>
    <x v="0"/>
    <x v="0"/>
    <x v="0"/>
    <x v="0"/>
    <x v="0"/>
    <x v="0"/>
    <x v="0"/>
    <x v="0"/>
    <x v="0"/>
    <x v="0"/>
    <x v="2"/>
    <x v="2"/>
    <x v="2"/>
    <x v="0"/>
    <x v="0"/>
    <x v="0"/>
    <x v="0"/>
    <x v="0"/>
    <x v="0"/>
    <x v="0"/>
    <x v="0"/>
    <x v="0"/>
    <x v="0"/>
    <x v="0"/>
    <x v="0"/>
  </r>
  <r>
    <x v="3"/>
    <x v="17"/>
    <x v="2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"/>
    <x v="1"/>
    <x v="31"/>
    <x v="0"/>
    <x v="0"/>
    <x v="0"/>
    <x v="2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6"/>
  </r>
  <r>
    <x v="3"/>
    <x v="1"/>
    <x v="1"/>
    <x v="32"/>
    <x v="0"/>
    <x v="0"/>
    <x v="0"/>
    <x v="0"/>
    <x v="0"/>
    <x v="0"/>
    <x v="3"/>
    <x v="4"/>
    <x v="1"/>
    <x v="0"/>
    <x v="0"/>
    <x v="0"/>
    <x v="0"/>
    <x v="0"/>
    <x v="0"/>
    <x v="0"/>
    <x v="0"/>
    <x v="0"/>
    <x v="1"/>
    <x v="1"/>
    <x v="1"/>
    <x v="4"/>
    <x v="3"/>
    <x v="4"/>
    <x v="1"/>
    <x v="1"/>
    <x v="7"/>
  </r>
  <r>
    <x v="3"/>
    <x v="18"/>
    <x v="2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9"/>
    <x v="2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0"/>
    <x v="2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1"/>
    <x v="1"/>
    <x v="36"/>
    <x v="4"/>
    <x v="1"/>
    <x v="2"/>
    <x v="0"/>
    <x v="0"/>
    <x v="0"/>
    <x v="0"/>
    <x v="0"/>
    <x v="0"/>
    <x v="0"/>
    <x v="0"/>
    <x v="0"/>
    <x v="1"/>
    <x v="3"/>
    <x v="3"/>
    <x v="0"/>
    <x v="0"/>
    <x v="0"/>
    <x v="0"/>
    <x v="0"/>
    <x v="0"/>
    <x v="0"/>
    <x v="0"/>
    <x v="0"/>
    <x v="0"/>
    <x v="0"/>
    <x v="0"/>
  </r>
  <r>
    <x v="3"/>
    <x v="21"/>
    <x v="2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2"/>
    <x v="2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3"/>
    <x v="2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1"/>
    <x v="1"/>
    <x v="40"/>
    <x v="0"/>
    <x v="0"/>
    <x v="0"/>
    <x v="0"/>
    <x v="0"/>
    <x v="0"/>
    <x v="3"/>
    <x v="5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1"/>
    <x v="1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7"/>
    <x v="0"/>
    <x v="42"/>
    <x v="0"/>
    <x v="0"/>
    <x v="0"/>
    <x v="0"/>
    <x v="0"/>
    <x v="0"/>
    <x v="0"/>
    <x v="0"/>
    <x v="0"/>
    <x v="0"/>
    <x v="0"/>
    <x v="0"/>
    <x v="1"/>
    <x v="4"/>
    <x v="4"/>
    <x v="0"/>
    <x v="0"/>
    <x v="0"/>
    <x v="0"/>
    <x v="0"/>
    <x v="0"/>
    <x v="0"/>
    <x v="0"/>
    <x v="0"/>
    <x v="0"/>
    <x v="0"/>
    <x v="0"/>
  </r>
  <r>
    <x v="4"/>
    <x v="24"/>
    <x v="2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24"/>
    <x v="2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49"/>
    <x v="0"/>
    <x v="0"/>
    <x v="0"/>
    <x v="0"/>
    <x v="0"/>
    <x v="0"/>
    <x v="7"/>
    <x v="4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5"/>
    <x v="2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5"/>
    <x v="8"/>
  </r>
  <r>
    <x v="5"/>
    <x v="11"/>
    <x v="1"/>
    <x v="52"/>
    <x v="3"/>
    <x v="3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3"/>
    <x v="2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1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4"/>
    <x v="5"/>
    <x v="7"/>
    <x v="5"/>
    <x v="7"/>
  </r>
  <r>
    <x v="5"/>
    <x v="1"/>
    <x v="1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4"/>
    <x v="5"/>
    <x v="8"/>
    <x v="3"/>
    <x v="9"/>
  </r>
  <r>
    <x v="5"/>
    <x v="12"/>
    <x v="1"/>
    <x v="56"/>
    <x v="5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16"/>
    <x v="1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6"/>
    <x v="2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9"/>
    <x v="1"/>
    <x v="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9"/>
    <x v="1"/>
    <x v="60"/>
    <x v="6"/>
    <x v="4"/>
    <x v="1"/>
    <x v="3"/>
    <x v="3"/>
    <x v="5"/>
    <x v="6"/>
    <x v="6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7"/>
    <x v="0"/>
    <x v="61"/>
    <x v="7"/>
    <x v="5"/>
    <x v="6"/>
    <x v="0"/>
    <x v="0"/>
    <x v="0"/>
    <x v="3"/>
    <x v="7"/>
    <x v="9"/>
    <x v="3"/>
    <x v="6"/>
    <x v="5"/>
    <x v="3"/>
    <x v="4"/>
    <x v="5"/>
    <x v="2"/>
    <x v="1"/>
    <x v="1"/>
    <x v="0"/>
    <x v="0"/>
    <x v="0"/>
    <x v="0"/>
    <x v="0"/>
    <x v="0"/>
    <x v="0"/>
    <x v="0"/>
    <x v="0"/>
  </r>
  <r>
    <x v="5"/>
    <x v="27"/>
    <x v="2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8"/>
    <x v="1"/>
    <x v="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9"/>
    <x v="4"/>
    <x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5"/>
    <x v="2"/>
    <x v="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8"/>
    <x v="1"/>
    <x v="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30"/>
    <x v="2"/>
    <x v="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29"/>
    <x v="4"/>
    <x v="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0"/>
    <x v="0"/>
    <x v="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0"/>
    <x v="0"/>
    <x v="70"/>
    <x v="0"/>
    <x v="0"/>
    <x v="0"/>
    <x v="0"/>
    <x v="0"/>
    <x v="0"/>
    <x v="0"/>
    <x v="0"/>
    <x v="0"/>
    <x v="4"/>
    <x v="1"/>
    <x v="6"/>
    <x v="4"/>
    <x v="5"/>
    <x v="6"/>
    <x v="3"/>
    <x v="1"/>
    <x v="1"/>
    <x v="0"/>
    <x v="0"/>
    <x v="0"/>
    <x v="0"/>
    <x v="0"/>
    <x v="0"/>
    <x v="0"/>
    <x v="0"/>
    <x v="0"/>
  </r>
  <r>
    <x v="6"/>
    <x v="5"/>
    <x v="0"/>
    <x v="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7"/>
    <x v="0"/>
    <x v="72"/>
    <x v="0"/>
    <x v="0"/>
    <x v="0"/>
    <x v="0"/>
    <x v="0"/>
    <x v="0"/>
    <x v="8"/>
    <x v="1"/>
    <x v="10"/>
    <x v="5"/>
    <x v="1"/>
    <x v="6"/>
    <x v="3"/>
    <x v="1"/>
    <x v="7"/>
    <x v="0"/>
    <x v="0"/>
    <x v="0"/>
    <x v="0"/>
    <x v="0"/>
    <x v="0"/>
    <x v="0"/>
    <x v="0"/>
    <x v="0"/>
    <x v="0"/>
    <x v="0"/>
    <x v="0"/>
  </r>
  <r>
    <x v="6"/>
    <x v="1"/>
    <x v="1"/>
    <x v="73"/>
    <x v="0"/>
    <x v="0"/>
    <x v="0"/>
    <x v="0"/>
    <x v="0"/>
    <x v="0"/>
    <x v="5"/>
    <x v="4"/>
    <x v="1"/>
    <x v="0"/>
    <x v="0"/>
    <x v="0"/>
    <x v="0"/>
    <x v="0"/>
    <x v="0"/>
    <x v="0"/>
    <x v="0"/>
    <x v="0"/>
    <x v="0"/>
    <x v="0"/>
    <x v="0"/>
    <x v="3"/>
    <x v="4"/>
    <x v="6"/>
    <x v="9"/>
    <x v="6"/>
    <x v="10"/>
  </r>
  <r>
    <x v="6"/>
    <x v="11"/>
    <x v="1"/>
    <x v="74"/>
    <x v="8"/>
    <x v="1"/>
    <x v="2"/>
    <x v="1"/>
    <x v="4"/>
    <x v="4"/>
    <x v="0"/>
    <x v="0"/>
    <x v="0"/>
    <x v="6"/>
    <x v="7"/>
    <x v="3"/>
    <x v="5"/>
    <x v="1"/>
    <x v="1"/>
    <x v="4"/>
    <x v="2"/>
    <x v="2"/>
    <x v="0"/>
    <x v="0"/>
    <x v="0"/>
    <x v="0"/>
    <x v="0"/>
    <x v="0"/>
    <x v="4"/>
    <x v="7"/>
    <x v="11"/>
  </r>
  <r>
    <x v="6"/>
    <x v="12"/>
    <x v="1"/>
    <x v="75"/>
    <x v="1"/>
    <x v="1"/>
    <x v="2"/>
    <x v="4"/>
    <x v="4"/>
    <x v="4"/>
    <x v="9"/>
    <x v="5"/>
    <x v="2"/>
    <x v="6"/>
    <x v="7"/>
    <x v="3"/>
    <x v="0"/>
    <x v="0"/>
    <x v="0"/>
    <x v="0"/>
    <x v="0"/>
    <x v="0"/>
    <x v="0"/>
    <x v="0"/>
    <x v="0"/>
    <x v="6"/>
    <x v="4"/>
    <x v="7"/>
    <x v="0"/>
    <x v="0"/>
    <x v="0"/>
  </r>
  <r>
    <x v="6"/>
    <x v="1"/>
    <x v="1"/>
    <x v="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31"/>
    <x v="0"/>
    <x v="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13"/>
    <x v="2"/>
    <x v="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5"/>
    <x v="5"/>
  </r>
  <r>
    <x v="6"/>
    <x v="5"/>
    <x v="0"/>
    <x v="80"/>
    <x v="0"/>
    <x v="0"/>
    <x v="0"/>
    <x v="5"/>
    <x v="4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5"/>
    <x v="9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0"/>
    <x v="0"/>
    <x v="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16"/>
    <x v="1"/>
    <x v="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13"/>
    <x v="2"/>
    <x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12"/>
  </r>
  <r>
    <x v="7"/>
    <x v="1"/>
    <x v="1"/>
    <x v="84"/>
    <x v="0"/>
    <x v="0"/>
    <x v="0"/>
    <x v="0"/>
    <x v="0"/>
    <x v="0"/>
    <x v="0"/>
    <x v="0"/>
    <x v="0"/>
    <x v="6"/>
    <x v="8"/>
    <x v="7"/>
    <x v="0"/>
    <x v="0"/>
    <x v="0"/>
    <x v="0"/>
    <x v="0"/>
    <x v="0"/>
    <x v="0"/>
    <x v="0"/>
    <x v="0"/>
    <x v="7"/>
    <x v="4"/>
    <x v="6"/>
    <x v="11"/>
    <x v="1"/>
    <x v="7"/>
  </r>
  <r>
    <x v="7"/>
    <x v="6"/>
    <x v="0"/>
    <x v="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32"/>
    <x v="2"/>
    <x v="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3"/>
    <x v="7"/>
    <x v="0"/>
    <x v="0"/>
    <x v="0"/>
  </r>
  <r>
    <x v="7"/>
    <x v="33"/>
    <x v="2"/>
    <x v="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34"/>
    <x v="2"/>
    <x v="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1"/>
    <x v="1"/>
    <x v="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5"/>
    <x v="2"/>
    <x v="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6"/>
    <x v="2"/>
    <x v="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7"/>
    <x v="2"/>
    <x v="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8"/>
    <x v="2"/>
    <x v="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39"/>
    <x v="2"/>
    <x v="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0"/>
    <x v="2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1"/>
    <x v="2"/>
    <x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5"/>
    <x v="0"/>
    <x v="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42"/>
    <x v="5"/>
    <x v="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1"/>
    <x v="1"/>
    <x v="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5"/>
    <x v="8"/>
    <x v="0"/>
    <x v="0"/>
    <x v="0"/>
  </r>
  <r>
    <x v="9"/>
    <x v="5"/>
    <x v="0"/>
    <x v="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5"/>
    <x v="0"/>
    <x v="1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7"/>
    <x v="0"/>
    <x v="102"/>
    <x v="9"/>
    <x v="2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6"/>
    <x v="9"/>
    <x v="8"/>
    <x v="3"/>
    <x v="13"/>
  </r>
  <r>
    <x v="9"/>
    <x v="0"/>
    <x v="0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"/>
    <x v="1"/>
    <x v="1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29"/>
    <x v="4"/>
    <x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0"/>
    <x v="0"/>
    <x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0"/>
    <x v="0"/>
    <x v="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0"/>
    <x v="0"/>
    <x v="1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"/>
    <x v="1"/>
    <x v="1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8"/>
    <x v="3"/>
    <x v="1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C53" firstHeaderRow="1" firstDataRow="1" firstDataCol="2"/>
  <pivotFields count="40">
    <pivotField compact="0" showAll="0" sortType="descending">
      <items count="12">
        <item x="0"/>
        <item x="8"/>
        <item x="6"/>
        <item x="7"/>
        <item x="4"/>
        <item x="2"/>
        <item x="5"/>
        <item x="10"/>
        <item x="3"/>
        <item x="9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44">
        <item x="32"/>
        <item x="9"/>
        <item x="13"/>
        <item x="11"/>
        <item x="4"/>
        <item x="25"/>
        <item x="33"/>
        <item x="34"/>
        <item x="18"/>
        <item x="15"/>
        <item x="36"/>
        <item x="31"/>
        <item x="3"/>
        <item x="39"/>
        <item x="12"/>
        <item x="28"/>
        <item x="10"/>
        <item x="6"/>
        <item x="37"/>
        <item x="16"/>
        <item x="14"/>
        <item x="2"/>
        <item x="30"/>
        <item x="19"/>
        <item x="20"/>
        <item x="22"/>
        <item x="21"/>
        <item x="17"/>
        <item x="23"/>
        <item x="24"/>
        <item x="27"/>
        <item x="1"/>
        <item x="40"/>
        <item x="42"/>
        <item x="35"/>
        <item x="7"/>
        <item x="5"/>
        <item x="29"/>
        <item x="41"/>
        <item x="0"/>
        <item x="38"/>
        <item x="26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7">
        <item x="0"/>
        <item x="5"/>
        <item x="4"/>
        <item x="2"/>
        <item x="1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2">
    <field x="2"/>
    <field x="1"/>
  </rowFields>
  <rowItems count="50">
    <i>
      <x v="4"/>
    </i>
    <i r="1">
      <x v="31"/>
    </i>
    <i r="1">
      <x v="1"/>
    </i>
    <i r="1">
      <x v="3"/>
    </i>
    <i r="1">
      <x v="19"/>
    </i>
    <i r="1">
      <x v="15"/>
    </i>
    <i r="1">
      <x v="14"/>
    </i>
    <i>
      <x/>
    </i>
    <i r="1">
      <x v="35"/>
    </i>
    <i r="1">
      <x v="39"/>
    </i>
    <i r="1">
      <x v="36"/>
    </i>
    <i r="1">
      <x v="17"/>
    </i>
    <i r="1">
      <x v="16"/>
    </i>
    <i r="1">
      <x v="11"/>
    </i>
    <i>
      <x v="3"/>
    </i>
    <i r="1">
      <x v="27"/>
    </i>
    <i r="1">
      <x v="20"/>
    </i>
    <i r="1">
      <x v="23"/>
    </i>
    <i r="1">
      <x v="29"/>
    </i>
    <i r="1">
      <x/>
    </i>
    <i r="1">
      <x v="18"/>
    </i>
    <i r="1">
      <x v="5"/>
    </i>
    <i r="1">
      <x v="2"/>
    </i>
    <i r="1">
      <x v="30"/>
    </i>
    <i r="1">
      <x v="7"/>
    </i>
    <i r="1">
      <x v="41"/>
    </i>
    <i r="1">
      <x v="40"/>
    </i>
    <i r="1">
      <x v="38"/>
    </i>
    <i r="1">
      <x v="34"/>
    </i>
    <i r="1">
      <x v="32"/>
    </i>
    <i r="1">
      <x v="28"/>
    </i>
    <i r="1">
      <x v="26"/>
    </i>
    <i r="1">
      <x v="25"/>
    </i>
    <i r="1">
      <x v="24"/>
    </i>
    <i r="1">
      <x v="22"/>
    </i>
    <i r="1">
      <x v="21"/>
    </i>
    <i r="1">
      <x v="13"/>
    </i>
    <i r="1">
      <x v="12"/>
    </i>
    <i r="1">
      <x v="10"/>
    </i>
    <i r="1">
      <x v="9"/>
    </i>
    <i r="1">
      <x v="8"/>
    </i>
    <i r="1">
      <x v="6"/>
    </i>
    <i r="1">
      <x v="4"/>
    </i>
    <i>
      <x v="1"/>
    </i>
    <i r="1">
      <x v="33"/>
    </i>
    <i>
      <x v="2"/>
    </i>
    <i r="1">
      <x v="37"/>
    </i>
    <i>
      <x v="5"/>
    </i>
    <i r="1">
      <x v="42"/>
    </i>
    <i t="grand">
      <x/>
    </i>
  </rowItems>
  <colItems count="1">
    <i/>
  </colItems>
  <dataFields count="1">
    <dataField name="求和项:成交量2-13" fld="3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C53" firstHeaderRow="1" firstDataRow="1" firstDataCol="2"/>
  <pivotFields count="31">
    <pivotField compact="0" showAll="0" sortType="descending">
      <items count="12">
        <item x="0"/>
        <item x="8"/>
        <item x="6"/>
        <item x="7"/>
        <item x="4"/>
        <item x="2"/>
        <item x="5"/>
        <item x="10"/>
        <item x="3"/>
        <item x="9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44">
        <item x="32"/>
        <item x="9"/>
        <item x="13"/>
        <item x="11"/>
        <item x="4"/>
        <item x="25"/>
        <item x="33"/>
        <item x="34"/>
        <item x="18"/>
        <item x="15"/>
        <item x="36"/>
        <item x="31"/>
        <item x="3"/>
        <item x="39"/>
        <item x="12"/>
        <item x="28"/>
        <item x="10"/>
        <item x="6"/>
        <item x="37"/>
        <item x="16"/>
        <item x="14"/>
        <item x="2"/>
        <item x="30"/>
        <item x="19"/>
        <item x="20"/>
        <item x="22"/>
        <item x="21"/>
        <item x="17"/>
        <item x="23"/>
        <item x="24"/>
        <item x="27"/>
        <item x="1"/>
        <item x="40"/>
        <item x="42"/>
        <item x="35"/>
        <item x="7"/>
        <item x="5"/>
        <item x="29"/>
        <item x="41"/>
        <item x="0"/>
        <item x="38"/>
        <item x="26"/>
        <item x="8"/>
        <item t="default"/>
      </items>
    </pivotField>
    <pivotField axis="axisRow" compact="0" showAll="0" sortType="descending">
      <items count="7">
        <item x="0"/>
        <item x="5"/>
        <item x="4"/>
        <item x="2"/>
        <item x="1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2">
    <field x="2"/>
    <field x="1"/>
  </rowFields>
  <rowItems count="50">
    <i>
      <x v="4"/>
    </i>
    <i r="1">
      <x v="1"/>
    </i>
    <i r="1">
      <x v="3"/>
    </i>
    <i r="1">
      <x v="14"/>
    </i>
    <i r="1">
      <x v="15"/>
    </i>
    <i r="1">
      <x v="19"/>
    </i>
    <i r="1">
      <x v="31"/>
    </i>
    <i>
      <x v="3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4"/>
    </i>
    <i r="1">
      <x v="38"/>
    </i>
    <i r="1">
      <x v="40"/>
    </i>
    <i r="1">
      <x v="41"/>
    </i>
    <i>
      <x/>
    </i>
    <i r="1">
      <x v="11"/>
    </i>
    <i r="1">
      <x v="16"/>
    </i>
    <i r="1">
      <x v="17"/>
    </i>
    <i r="1">
      <x v="35"/>
    </i>
    <i r="1">
      <x v="36"/>
    </i>
    <i r="1">
      <x v="39"/>
    </i>
    <i>
      <x v="5"/>
    </i>
    <i r="1">
      <x v="42"/>
    </i>
    <i>
      <x v="2"/>
    </i>
    <i r="1">
      <x v="37"/>
    </i>
    <i>
      <x v="1"/>
    </i>
    <i r="1">
      <x v="33"/>
    </i>
    <i t="grand">
      <x/>
    </i>
  </rowItems>
  <colItems count="1">
    <i/>
  </colItems>
  <dataFields count="1">
    <dataField name="求和项:2-13成交量" fld="28" baseField="0" baseItem="0"/>
  </dataFields>
  <formats count="2">
    <format dxfId="1">
      <pivotArea collapsedLevelsAreSubtotals="1" fieldPosition="0">
        <references count="2">
          <reference field="1" count="1" selected="0">
            <x v="31"/>
          </reference>
          <reference field="2" count="1" selected="0">
            <x v="4"/>
          </reference>
        </references>
      </pivotArea>
    </format>
    <format dxfId="0">
      <pivotArea collapsedLevelsAreSubtotals="1" fieldPosition="0">
        <references count="2">
          <reference field="1" count="1" selected="0">
            <x v="2"/>
          </reference>
          <reference field="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U21"/>
  <sheetViews>
    <sheetView workbookViewId="0">
      <selection activeCell="L41" sqref="L41"/>
    </sheetView>
  </sheetViews>
  <sheetFormatPr defaultColWidth="9" defaultRowHeight="13.5" x14ac:dyDescent="0.15"/>
  <cols>
    <col min="1" max="1" width="9.125"/>
    <col min="2" max="2" width="2.375" customWidth="1"/>
    <col min="3" max="3" width="15.625" customWidth="1"/>
    <col min="4" max="4" width="3.125" customWidth="1"/>
    <col min="5" max="5" width="3.375" customWidth="1"/>
    <col min="6" max="6" width="11.125"/>
    <col min="7" max="7" width="3.375" customWidth="1"/>
    <col min="8" max="8" width="2.375" customWidth="1"/>
    <col min="9" max="9" width="11.125"/>
    <col min="10" max="10" width="3.25" customWidth="1"/>
    <col min="11" max="11" width="2.375" customWidth="1"/>
    <col min="12" max="12" width="11.125"/>
    <col min="13" max="13" width="3.625" customWidth="1"/>
    <col min="14" max="14" width="2.375" style="1" customWidth="1"/>
    <col min="15" max="15" width="11.125"/>
    <col min="16" max="16" width="3.75" customWidth="1"/>
    <col min="17" max="17" width="2.375" style="1" customWidth="1"/>
    <col min="18" max="18" width="11.125"/>
    <col min="19" max="19" width="3.75" customWidth="1"/>
    <col min="20" max="20" width="2.375" customWidth="1"/>
    <col min="21" max="21" width="11.125"/>
    <col min="22" max="22" width="3.75" customWidth="1"/>
    <col min="23" max="23" width="2.375" customWidth="1"/>
  </cols>
  <sheetData>
    <row r="3" spans="2:21" x14ac:dyDescent="0.15">
      <c r="B3" s="320" t="s">
        <v>0</v>
      </c>
      <c r="C3" s="320"/>
      <c r="E3" s="320" t="s">
        <v>1</v>
      </c>
      <c r="F3" s="320"/>
      <c r="H3" s="320" t="s">
        <v>2</v>
      </c>
      <c r="I3" s="320"/>
      <c r="K3" s="320" t="s">
        <v>3</v>
      </c>
      <c r="L3" s="320"/>
      <c r="N3" s="320" t="s">
        <v>4</v>
      </c>
      <c r="O3" s="320"/>
      <c r="Q3" s="320" t="s">
        <v>5</v>
      </c>
      <c r="R3" s="320"/>
      <c r="T3" s="320" t="s">
        <v>6</v>
      </c>
      <c r="U3" s="320"/>
    </row>
    <row r="4" spans="2:21" x14ac:dyDescent="0.15">
      <c r="B4" s="3">
        <v>1</v>
      </c>
      <c r="C4" s="3" t="s">
        <v>7</v>
      </c>
      <c r="E4" s="3">
        <v>1</v>
      </c>
      <c r="F4" s="3" t="s">
        <v>8</v>
      </c>
      <c r="H4" s="3">
        <v>1</v>
      </c>
      <c r="I4" s="149" t="s">
        <v>9</v>
      </c>
      <c r="K4" s="3">
        <v>1</v>
      </c>
      <c r="L4" s="175" t="s">
        <v>10</v>
      </c>
      <c r="N4" s="3">
        <v>1</v>
      </c>
      <c r="O4" s="4" t="s">
        <v>11</v>
      </c>
      <c r="Q4" s="3">
        <v>1</v>
      </c>
      <c r="R4" s="318" t="s">
        <v>12</v>
      </c>
      <c r="T4" s="4">
        <v>1</v>
      </c>
      <c r="U4" s="318" t="s">
        <v>13</v>
      </c>
    </row>
    <row r="5" spans="2:21" x14ac:dyDescent="0.15">
      <c r="B5" s="3">
        <v>2</v>
      </c>
      <c r="C5" s="175" t="s">
        <v>14</v>
      </c>
      <c r="E5" s="3">
        <v>2</v>
      </c>
      <c r="F5" s="3" t="s">
        <v>15</v>
      </c>
      <c r="H5" s="3">
        <v>2</v>
      </c>
      <c r="I5" s="315" t="s">
        <v>16</v>
      </c>
      <c r="K5" s="3">
        <v>2</v>
      </c>
      <c r="L5" s="149" t="s">
        <v>17</v>
      </c>
      <c r="N5" s="3">
        <v>2</v>
      </c>
      <c r="O5" s="4" t="s">
        <v>18</v>
      </c>
      <c r="Q5" s="3">
        <v>2</v>
      </c>
      <c r="R5" s="4" t="s">
        <v>19</v>
      </c>
      <c r="T5" s="4">
        <v>2</v>
      </c>
      <c r="U5" s="4" t="s">
        <v>20</v>
      </c>
    </row>
    <row r="6" spans="2:21" x14ac:dyDescent="0.15">
      <c r="B6" s="3">
        <v>3</v>
      </c>
      <c r="C6" s="315" t="s">
        <v>21</v>
      </c>
      <c r="E6" s="3">
        <v>3</v>
      </c>
      <c r="F6" s="149" t="s">
        <v>22</v>
      </c>
      <c r="H6" s="3">
        <v>3</v>
      </c>
      <c r="I6" s="316" t="s">
        <v>23</v>
      </c>
      <c r="K6" s="3">
        <v>3</v>
      </c>
      <c r="L6" s="316" t="s">
        <v>24</v>
      </c>
      <c r="N6" s="3">
        <v>3</v>
      </c>
      <c r="O6" s="317" t="s">
        <v>25</v>
      </c>
      <c r="Q6" s="3">
        <v>3</v>
      </c>
      <c r="R6" s="4" t="s">
        <v>26</v>
      </c>
      <c r="T6" s="4">
        <v>3</v>
      </c>
      <c r="U6" s="317" t="s">
        <v>27</v>
      </c>
    </row>
    <row r="7" spans="2:21" x14ac:dyDescent="0.15">
      <c r="B7" s="3">
        <v>4</v>
      </c>
      <c r="C7" s="316" t="s">
        <v>28</v>
      </c>
      <c r="E7" s="3">
        <v>4</v>
      </c>
      <c r="F7" s="3" t="s">
        <v>29</v>
      </c>
      <c r="H7" s="3">
        <v>4</v>
      </c>
      <c r="I7" s="4" t="s">
        <v>30</v>
      </c>
      <c r="K7" s="3">
        <v>4</v>
      </c>
      <c r="L7" s="4" t="s">
        <v>31</v>
      </c>
      <c r="N7" s="3">
        <v>4</v>
      </c>
      <c r="O7" s="4" t="s">
        <v>32</v>
      </c>
      <c r="Q7" s="3">
        <v>4</v>
      </c>
      <c r="R7" s="4" t="s">
        <v>33</v>
      </c>
      <c r="T7" s="4">
        <v>4</v>
      </c>
      <c r="U7" s="4" t="s">
        <v>34</v>
      </c>
    </row>
    <row r="8" spans="2:21" x14ac:dyDescent="0.15">
      <c r="B8" s="3">
        <v>5</v>
      </c>
      <c r="C8" s="3" t="s">
        <v>35</v>
      </c>
      <c r="E8" s="3">
        <v>5</v>
      </c>
      <c r="F8" s="3" t="s">
        <v>36</v>
      </c>
      <c r="N8" s="3">
        <v>5</v>
      </c>
      <c r="O8" s="4" t="s">
        <v>37</v>
      </c>
      <c r="Q8" s="3">
        <v>5</v>
      </c>
      <c r="R8" s="317" t="s">
        <v>38</v>
      </c>
      <c r="T8" s="4">
        <v>5</v>
      </c>
      <c r="U8" s="4" t="s">
        <v>39</v>
      </c>
    </row>
    <row r="9" spans="2:21" x14ac:dyDescent="0.15">
      <c r="E9" s="3">
        <v>6</v>
      </c>
      <c r="F9" s="3" t="s">
        <v>40</v>
      </c>
      <c r="Q9" s="3">
        <v>6</v>
      </c>
      <c r="R9" s="319" t="s">
        <v>41</v>
      </c>
      <c r="T9" s="4">
        <v>6</v>
      </c>
      <c r="U9" s="4" t="s">
        <v>42</v>
      </c>
    </row>
    <row r="10" spans="2:21" x14ac:dyDescent="0.15">
      <c r="E10" s="3">
        <v>7</v>
      </c>
      <c r="F10" s="3" t="s">
        <v>43</v>
      </c>
      <c r="Q10" s="3">
        <v>7</v>
      </c>
      <c r="R10" s="4" t="s">
        <v>44</v>
      </c>
    </row>
    <row r="11" spans="2:21" x14ac:dyDescent="0.15">
      <c r="E11" s="3">
        <v>8</v>
      </c>
      <c r="F11" s="316" t="s">
        <v>45</v>
      </c>
      <c r="Q11" s="3">
        <v>8</v>
      </c>
      <c r="R11" s="4" t="s">
        <v>46</v>
      </c>
    </row>
    <row r="12" spans="2:21" x14ac:dyDescent="0.15">
      <c r="E12" s="3">
        <v>9</v>
      </c>
      <c r="F12" s="175" t="s">
        <v>47</v>
      </c>
      <c r="Q12" s="3">
        <v>9</v>
      </c>
      <c r="R12" s="4" t="s">
        <v>48</v>
      </c>
    </row>
    <row r="13" spans="2:21" x14ac:dyDescent="0.15">
      <c r="E13" s="3">
        <v>10</v>
      </c>
      <c r="F13" s="3" t="s">
        <v>49</v>
      </c>
      <c r="Q13" s="320" t="s">
        <v>50</v>
      </c>
      <c r="R13" s="320"/>
    </row>
    <row r="14" spans="2:21" x14ac:dyDescent="0.15">
      <c r="E14" s="3">
        <v>11</v>
      </c>
      <c r="F14" s="3" t="s">
        <v>51</v>
      </c>
      <c r="Q14" s="4">
        <v>1</v>
      </c>
      <c r="R14" s="318" t="s">
        <v>52</v>
      </c>
    </row>
    <row r="15" spans="2:21" x14ac:dyDescent="0.15">
      <c r="E15" s="3">
        <v>12</v>
      </c>
      <c r="F15" s="4" t="s">
        <v>53</v>
      </c>
      <c r="Q15" s="4">
        <v>2</v>
      </c>
      <c r="R15" s="4" t="s">
        <v>54</v>
      </c>
    </row>
    <row r="16" spans="2:21" x14ac:dyDescent="0.15">
      <c r="E16" s="3">
        <v>13</v>
      </c>
      <c r="F16" s="4" t="s">
        <v>55</v>
      </c>
      <c r="Q16" s="4">
        <v>3</v>
      </c>
      <c r="R16" s="4" t="s">
        <v>56</v>
      </c>
    </row>
    <row r="17" spans="17:18" x14ac:dyDescent="0.15">
      <c r="Q17" s="4">
        <v>4</v>
      </c>
      <c r="R17" s="319" t="s">
        <v>57</v>
      </c>
    </row>
    <row r="18" spans="17:18" x14ac:dyDescent="0.15">
      <c r="Q18" s="4">
        <v>5</v>
      </c>
      <c r="R18" s="4" t="s">
        <v>58</v>
      </c>
    </row>
    <row r="19" spans="17:18" x14ac:dyDescent="0.15">
      <c r="Q19" s="4">
        <v>6</v>
      </c>
      <c r="R19" s="4" t="s">
        <v>59</v>
      </c>
    </row>
    <row r="20" spans="17:18" x14ac:dyDescent="0.15">
      <c r="Q20" s="4">
        <v>7</v>
      </c>
      <c r="R20" s="4" t="s">
        <v>60</v>
      </c>
    </row>
    <row r="21" spans="17:18" x14ac:dyDescent="0.15">
      <c r="Q21" s="4">
        <v>8</v>
      </c>
      <c r="R21" s="4" t="s">
        <v>61</v>
      </c>
    </row>
  </sheetData>
  <mergeCells count="8">
    <mergeCell ref="Q3:R3"/>
    <mergeCell ref="T3:U3"/>
    <mergeCell ref="Q13:R13"/>
    <mergeCell ref="B3:C3"/>
    <mergeCell ref="E3:F3"/>
    <mergeCell ref="H3:I3"/>
    <mergeCell ref="K3:L3"/>
    <mergeCell ref="N3:O3"/>
  </mergeCells>
  <phoneticPr fontId="34" type="noConversion"/>
  <pageMargins left="0.75" right="0.75" top="1" bottom="1" header="0.51180555555555596" footer="0.51180555555555596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workbookViewId="0">
      <pane xSplit="3" ySplit="3" topLeftCell="D27" activePane="bottomRight" state="frozen"/>
      <selection pane="topRight"/>
      <selection pane="bottomLeft"/>
      <selection pane="bottomRight" activeCell="G32" sqref="G32"/>
    </sheetView>
  </sheetViews>
  <sheetFormatPr defaultColWidth="9" defaultRowHeight="39" customHeight="1" x14ac:dyDescent="0.15"/>
  <cols>
    <col min="1" max="1" width="5.125" style="1" customWidth="1"/>
    <col min="2" max="2" width="9.375" style="1" customWidth="1"/>
    <col min="3" max="3" width="6" style="94" customWidth="1"/>
    <col min="4" max="4" width="5" style="94" customWidth="1"/>
    <col min="5" max="6" width="5.375" style="94" customWidth="1"/>
    <col min="7" max="7" width="24.5" style="1" customWidth="1"/>
    <col min="8" max="8" width="38.625" style="1" customWidth="1"/>
    <col min="9" max="9" width="48" style="1" customWidth="1"/>
    <col min="10" max="12" width="15" style="1" customWidth="1"/>
    <col min="13" max="13" width="17.5" style="1" customWidth="1"/>
    <col min="14" max="14" width="13.5" customWidth="1"/>
    <col min="15" max="15" width="18.75" customWidth="1"/>
    <col min="16" max="16" width="13.75" customWidth="1"/>
    <col min="17" max="17" width="13.75" hidden="1" customWidth="1"/>
    <col min="18" max="18" width="13.75" style="2" hidden="1" customWidth="1"/>
    <col min="19" max="19" width="13.75" style="2" customWidth="1"/>
    <col min="20" max="20" width="13.75" style="2" hidden="1" customWidth="1"/>
    <col min="21" max="21" width="13.75" style="2" customWidth="1"/>
    <col min="22" max="22" width="15" style="2" customWidth="1"/>
    <col min="23" max="23" width="16.75" style="2" hidden="1" customWidth="1"/>
    <col min="24" max="24" width="16.75" style="2" customWidth="1"/>
    <col min="25" max="25" width="16.75" style="2" hidden="1" customWidth="1"/>
  </cols>
  <sheetData>
    <row r="1" spans="1:25" ht="39" customHeight="1" x14ac:dyDescent="0.15">
      <c r="A1" s="321" t="s">
        <v>62</v>
      </c>
      <c r="B1" s="321"/>
      <c r="C1" s="321"/>
      <c r="D1" s="321"/>
      <c r="E1" s="321"/>
      <c r="F1" s="321"/>
      <c r="G1" s="321"/>
      <c r="H1" s="321"/>
      <c r="I1" s="321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5" ht="18.95" customHeight="1" x14ac:dyDescent="0.15">
      <c r="A2" s="334" t="s">
        <v>63</v>
      </c>
      <c r="B2" s="335" t="s">
        <v>64</v>
      </c>
      <c r="C2" s="336" t="s">
        <v>65</v>
      </c>
      <c r="D2" s="322" t="s">
        <v>66</v>
      </c>
      <c r="E2" s="323"/>
      <c r="F2" s="324"/>
      <c r="G2" s="337" t="s">
        <v>67</v>
      </c>
      <c r="H2" s="325" t="s">
        <v>68</v>
      </c>
      <c r="I2" s="326"/>
      <c r="J2" s="327" t="s">
        <v>69</v>
      </c>
      <c r="K2" s="328"/>
      <c r="L2" s="328"/>
      <c r="M2" s="329"/>
      <c r="N2" s="330" t="s">
        <v>70</v>
      </c>
      <c r="O2" s="330"/>
      <c r="P2" s="330"/>
      <c r="Q2" s="331"/>
      <c r="R2" s="332" t="s">
        <v>71</v>
      </c>
      <c r="S2" s="332"/>
      <c r="T2" s="332"/>
      <c r="U2" s="332"/>
      <c r="V2" s="332"/>
      <c r="W2" s="332"/>
      <c r="X2" s="332"/>
      <c r="Y2" s="333"/>
    </row>
    <row r="3" spans="1:25" ht="32.1" customHeight="1" x14ac:dyDescent="0.15">
      <c r="A3" s="334"/>
      <c r="B3" s="335"/>
      <c r="C3" s="336"/>
      <c r="D3" s="9" t="s">
        <v>72</v>
      </c>
      <c r="E3" s="9" t="s">
        <v>73</v>
      </c>
      <c r="F3" s="9" t="s">
        <v>74</v>
      </c>
      <c r="G3" s="337"/>
      <c r="H3" s="67" t="s">
        <v>73</v>
      </c>
      <c r="I3" s="136" t="s">
        <v>74</v>
      </c>
      <c r="J3" s="137" t="s">
        <v>1</v>
      </c>
      <c r="K3" s="138" t="s">
        <v>2</v>
      </c>
      <c r="L3" s="138" t="s">
        <v>3</v>
      </c>
      <c r="M3" s="139" t="s">
        <v>0</v>
      </c>
      <c r="N3" s="140" t="s">
        <v>75</v>
      </c>
      <c r="O3" s="141" t="s">
        <v>6</v>
      </c>
      <c r="P3" s="141" t="s">
        <v>4</v>
      </c>
      <c r="Q3" s="261" t="s">
        <v>76</v>
      </c>
      <c r="R3" s="262" t="s">
        <v>77</v>
      </c>
      <c r="S3" s="263" t="s">
        <v>78</v>
      </c>
      <c r="T3" s="263" t="s">
        <v>79</v>
      </c>
      <c r="U3" s="263" t="s">
        <v>80</v>
      </c>
      <c r="V3" s="264" t="s">
        <v>81</v>
      </c>
      <c r="W3" s="263" t="s">
        <v>82</v>
      </c>
      <c r="X3" s="264" t="s">
        <v>83</v>
      </c>
      <c r="Y3" s="308" t="s">
        <v>84</v>
      </c>
    </row>
    <row r="4" spans="1:25" ht="45.95" customHeight="1" x14ac:dyDescent="0.15">
      <c r="B4" s="17">
        <v>43462</v>
      </c>
      <c r="C4" s="95">
        <v>2625</v>
      </c>
      <c r="D4" s="95">
        <v>6.13</v>
      </c>
      <c r="E4" s="95">
        <v>6.03</v>
      </c>
      <c r="F4" s="95">
        <v>0.1</v>
      </c>
      <c r="G4" s="96" t="s">
        <v>85</v>
      </c>
      <c r="H4" s="96"/>
      <c r="I4" s="142"/>
      <c r="J4" s="143"/>
      <c r="K4" s="144"/>
      <c r="L4" s="145" t="s">
        <v>86</v>
      </c>
      <c r="M4" s="146"/>
      <c r="N4" s="147"/>
      <c r="O4" s="148"/>
      <c r="P4" s="149"/>
      <c r="Q4" s="265"/>
      <c r="R4" s="266"/>
      <c r="S4" s="267" t="s">
        <v>87</v>
      </c>
      <c r="T4" s="267"/>
      <c r="U4" s="267"/>
      <c r="V4" s="268"/>
      <c r="W4" s="267"/>
      <c r="X4" s="268"/>
      <c r="Y4" s="309"/>
    </row>
    <row r="5" spans="1:25" s="93" customFormat="1" ht="81" customHeight="1" x14ac:dyDescent="0.15">
      <c r="A5" s="97"/>
      <c r="B5" s="10">
        <v>43467</v>
      </c>
      <c r="C5" s="11">
        <v>2646</v>
      </c>
      <c r="D5" s="11">
        <v>31.46</v>
      </c>
      <c r="E5" s="11">
        <v>31.46</v>
      </c>
      <c r="F5" s="11">
        <v>0</v>
      </c>
      <c r="G5" s="98" t="s">
        <v>88</v>
      </c>
      <c r="H5" s="98"/>
      <c r="I5" s="150"/>
      <c r="J5" s="151" t="s">
        <v>89</v>
      </c>
      <c r="K5" s="152" t="s">
        <v>90</v>
      </c>
      <c r="L5" s="153" t="s">
        <v>91</v>
      </c>
      <c r="M5" s="154" t="s">
        <v>92</v>
      </c>
      <c r="N5" s="155"/>
      <c r="O5" s="156" t="s">
        <v>93</v>
      </c>
      <c r="P5" s="157"/>
      <c r="Q5" s="269" t="s">
        <v>94</v>
      </c>
      <c r="R5" s="266"/>
      <c r="S5" s="267"/>
      <c r="T5" s="267"/>
      <c r="U5" s="267"/>
      <c r="V5" s="268"/>
      <c r="W5" s="267"/>
      <c r="X5" s="268"/>
      <c r="Y5" s="309"/>
    </row>
    <row r="6" spans="1:25" s="93" customFormat="1" ht="60.95" customHeight="1" x14ac:dyDescent="0.15">
      <c r="A6" s="97"/>
      <c r="B6" s="10">
        <v>43468</v>
      </c>
      <c r="C6" s="11">
        <v>2661</v>
      </c>
      <c r="D6" s="12">
        <v>18.16</v>
      </c>
      <c r="E6" s="12">
        <v>18.16</v>
      </c>
      <c r="F6" s="12">
        <v>0</v>
      </c>
      <c r="G6" s="99" t="s">
        <v>95</v>
      </c>
      <c r="H6" s="99"/>
      <c r="I6" s="158"/>
      <c r="J6" s="159" t="s">
        <v>96</v>
      </c>
      <c r="K6" s="152"/>
      <c r="L6" s="152" t="s">
        <v>97</v>
      </c>
      <c r="M6" s="160"/>
      <c r="N6" s="161" t="s">
        <v>98</v>
      </c>
      <c r="O6" s="157"/>
      <c r="P6" s="157"/>
      <c r="Q6" s="270"/>
      <c r="R6" s="266"/>
      <c r="S6" s="271" t="s">
        <v>99</v>
      </c>
      <c r="T6" s="267" t="s">
        <v>100</v>
      </c>
      <c r="U6" s="267"/>
      <c r="V6" s="268"/>
      <c r="W6" s="267"/>
      <c r="X6" s="268"/>
      <c r="Y6" s="309"/>
    </row>
    <row r="7" spans="1:25" s="93" customFormat="1" ht="72" customHeight="1" x14ac:dyDescent="0.15">
      <c r="A7" s="97"/>
      <c r="B7" s="13">
        <v>43469</v>
      </c>
      <c r="C7" s="14">
        <v>2698</v>
      </c>
      <c r="D7" s="14">
        <v>24.99</v>
      </c>
      <c r="E7" s="14">
        <v>24.59</v>
      </c>
      <c r="F7" s="14">
        <v>0.4</v>
      </c>
      <c r="G7" s="100" t="s">
        <v>101</v>
      </c>
      <c r="H7" s="98"/>
      <c r="I7" s="150"/>
      <c r="J7" s="162"/>
      <c r="K7" s="163"/>
      <c r="L7" s="163"/>
      <c r="M7" s="164" t="s">
        <v>102</v>
      </c>
      <c r="N7" s="165" t="s">
        <v>103</v>
      </c>
      <c r="O7" s="166"/>
      <c r="P7" s="166" t="s">
        <v>104</v>
      </c>
      <c r="Q7" s="272"/>
      <c r="R7" s="273"/>
      <c r="S7" s="274" t="s">
        <v>105</v>
      </c>
      <c r="T7" s="274" t="s">
        <v>106</v>
      </c>
      <c r="U7" s="274" t="s">
        <v>107</v>
      </c>
      <c r="V7" s="275"/>
      <c r="W7" s="271"/>
      <c r="X7" s="276"/>
      <c r="Y7" s="310"/>
    </row>
    <row r="8" spans="1:25" ht="60.95" customHeight="1" x14ac:dyDescent="0.15">
      <c r="B8" s="15">
        <v>43472</v>
      </c>
      <c r="C8" s="16">
        <v>2697</v>
      </c>
      <c r="D8" s="16">
        <v>21.86</v>
      </c>
      <c r="E8" s="16">
        <v>21.86</v>
      </c>
      <c r="F8" s="16">
        <v>0</v>
      </c>
      <c r="G8" s="101" t="s">
        <v>108</v>
      </c>
      <c r="H8" s="102"/>
      <c r="I8" s="167"/>
      <c r="J8" s="168"/>
      <c r="K8" s="169" t="s">
        <v>109</v>
      </c>
      <c r="L8" s="169" t="s">
        <v>110</v>
      </c>
      <c r="M8" s="170" t="s">
        <v>111</v>
      </c>
      <c r="N8" s="171"/>
      <c r="O8" s="172" t="s">
        <v>112</v>
      </c>
      <c r="P8" s="172" t="s">
        <v>113</v>
      </c>
      <c r="Q8" s="277"/>
      <c r="R8" s="278" t="s">
        <v>114</v>
      </c>
      <c r="S8" s="279" t="s">
        <v>115</v>
      </c>
      <c r="T8" s="279"/>
      <c r="U8" s="279"/>
      <c r="V8" s="280"/>
      <c r="W8" s="267"/>
      <c r="X8" s="280"/>
      <c r="Y8" s="311" t="s">
        <v>116</v>
      </c>
    </row>
    <row r="9" spans="1:25" ht="51" customHeight="1" x14ac:dyDescent="0.15">
      <c r="B9" s="17">
        <v>43473</v>
      </c>
      <c r="C9" s="18">
        <v>2677</v>
      </c>
      <c r="D9" s="18">
        <v>14.48</v>
      </c>
      <c r="E9" s="18">
        <v>14.48</v>
      </c>
      <c r="F9" s="18">
        <v>0</v>
      </c>
      <c r="G9" s="6" t="s">
        <v>117</v>
      </c>
      <c r="H9" s="6"/>
      <c r="I9" s="173"/>
      <c r="J9" s="174" t="s">
        <v>118</v>
      </c>
      <c r="K9" s="175"/>
      <c r="L9" s="176" t="s">
        <v>119</v>
      </c>
      <c r="M9" s="177"/>
      <c r="N9" s="178"/>
      <c r="O9" s="179" t="s">
        <v>120</v>
      </c>
      <c r="P9" s="180" t="s">
        <v>121</v>
      </c>
      <c r="Q9" s="270"/>
      <c r="R9" s="266"/>
      <c r="S9" s="267"/>
      <c r="T9" s="267"/>
      <c r="U9" s="267"/>
      <c r="V9" s="268"/>
      <c r="W9" s="267"/>
      <c r="X9" s="268"/>
      <c r="Y9" s="309"/>
    </row>
    <row r="10" spans="1:25" ht="51" customHeight="1" x14ac:dyDescent="0.15">
      <c r="B10" s="17">
        <v>43474</v>
      </c>
      <c r="C10" s="18">
        <v>2674</v>
      </c>
      <c r="D10" s="18">
        <v>13.21</v>
      </c>
      <c r="E10" s="18">
        <v>12.91</v>
      </c>
      <c r="F10" s="18">
        <v>0.3</v>
      </c>
      <c r="G10" s="6" t="s">
        <v>122</v>
      </c>
      <c r="H10" s="6"/>
      <c r="I10" s="173"/>
      <c r="J10" s="181"/>
      <c r="K10" s="175"/>
      <c r="L10" s="176" t="s">
        <v>123</v>
      </c>
      <c r="M10" s="177"/>
      <c r="N10" s="182" t="s">
        <v>124</v>
      </c>
      <c r="O10" s="179"/>
      <c r="P10" s="180" t="s">
        <v>125</v>
      </c>
      <c r="Q10" s="270"/>
      <c r="R10" s="266"/>
      <c r="S10" s="267"/>
      <c r="T10" s="267"/>
      <c r="U10" s="267"/>
      <c r="V10" s="268"/>
      <c r="W10" s="267"/>
      <c r="X10" s="268"/>
      <c r="Y10" s="309"/>
    </row>
    <row r="11" spans="1:25" ht="51" customHeight="1" x14ac:dyDescent="0.15">
      <c r="B11" s="17">
        <v>43475</v>
      </c>
      <c r="C11" s="18">
        <v>2670</v>
      </c>
      <c r="D11" s="18">
        <v>12.52</v>
      </c>
      <c r="E11" s="18">
        <v>12.52</v>
      </c>
      <c r="F11" s="18">
        <v>0</v>
      </c>
      <c r="G11" s="6" t="s">
        <v>126</v>
      </c>
      <c r="H11" s="6"/>
      <c r="I11" s="173"/>
      <c r="J11" s="181"/>
      <c r="K11" s="152" t="s">
        <v>127</v>
      </c>
      <c r="L11" s="176"/>
      <c r="M11" s="177"/>
      <c r="N11" s="178"/>
      <c r="O11" s="179"/>
      <c r="P11" s="180"/>
      <c r="Q11" s="270"/>
      <c r="R11" s="266"/>
      <c r="S11" s="267"/>
      <c r="T11" s="267"/>
      <c r="U11" s="267"/>
      <c r="V11" s="268"/>
      <c r="W11" s="267"/>
      <c r="X11" s="268"/>
      <c r="Y11" s="309"/>
    </row>
    <row r="12" spans="1:25" ht="51" customHeight="1" x14ac:dyDescent="0.15">
      <c r="B12" s="19">
        <v>43476</v>
      </c>
      <c r="C12" s="20">
        <v>2628</v>
      </c>
      <c r="D12" s="21">
        <v>10.71</v>
      </c>
      <c r="E12" s="21">
        <v>10.41</v>
      </c>
      <c r="F12" s="21">
        <v>0.3</v>
      </c>
      <c r="G12" s="103" t="s">
        <v>128</v>
      </c>
      <c r="H12" s="103"/>
      <c r="I12" s="183"/>
      <c r="J12" s="184"/>
      <c r="K12" s="185"/>
      <c r="L12" s="186"/>
      <c r="M12" s="187"/>
      <c r="N12" s="188"/>
      <c r="O12" s="189" t="s">
        <v>129</v>
      </c>
      <c r="P12" s="189"/>
      <c r="Q12" s="281"/>
      <c r="R12" s="273"/>
      <c r="S12" s="282" t="s">
        <v>130</v>
      </c>
      <c r="T12" s="282"/>
      <c r="U12" s="282"/>
      <c r="V12" s="283"/>
      <c r="W12" s="267"/>
      <c r="X12" s="284"/>
      <c r="Y12" s="310"/>
    </row>
    <row r="13" spans="1:25" ht="77.099999999999994" customHeight="1" x14ac:dyDescent="0.15">
      <c r="B13" s="22">
        <v>43479</v>
      </c>
      <c r="C13" s="23">
        <v>2566</v>
      </c>
      <c r="D13" s="24">
        <v>9.52</v>
      </c>
      <c r="E13" s="25">
        <v>8.76</v>
      </c>
      <c r="F13" s="25">
        <v>0.76</v>
      </c>
      <c r="G13" s="104" t="s">
        <v>131</v>
      </c>
      <c r="H13" s="105" t="s">
        <v>132</v>
      </c>
      <c r="I13" s="190" t="s">
        <v>133</v>
      </c>
      <c r="J13" s="191" t="s">
        <v>134</v>
      </c>
      <c r="K13" s="192"/>
      <c r="L13" s="192" t="s">
        <v>135</v>
      </c>
      <c r="M13" s="193" t="s">
        <v>136</v>
      </c>
      <c r="N13" s="194"/>
      <c r="O13" s="195"/>
      <c r="P13" s="196" t="s">
        <v>137</v>
      </c>
      <c r="Q13" s="285"/>
      <c r="R13" s="278"/>
      <c r="S13" s="279" t="s">
        <v>138</v>
      </c>
      <c r="T13" s="279"/>
      <c r="U13" s="279"/>
      <c r="V13" s="280"/>
      <c r="W13" s="267"/>
      <c r="X13" s="280"/>
      <c r="Y13" s="311"/>
    </row>
    <row r="14" spans="1:25" ht="77.099999999999994" customHeight="1" x14ac:dyDescent="0.15">
      <c r="B14" s="17">
        <v>43480</v>
      </c>
      <c r="C14" s="26">
        <v>2577</v>
      </c>
      <c r="D14" s="27">
        <v>21.17</v>
      </c>
      <c r="E14" s="28">
        <v>17.670000000000002</v>
      </c>
      <c r="F14" s="28">
        <v>3.5</v>
      </c>
      <c r="G14" s="102" t="s">
        <v>139</v>
      </c>
      <c r="H14" s="106" t="s">
        <v>140</v>
      </c>
      <c r="I14" s="197"/>
      <c r="J14" s="198"/>
      <c r="K14" s="199"/>
      <c r="L14" s="199"/>
      <c r="M14" s="200"/>
      <c r="N14" s="201" t="s">
        <v>141</v>
      </c>
      <c r="O14" s="202" t="s">
        <v>142</v>
      </c>
      <c r="P14" s="203"/>
      <c r="Q14" s="286" t="s">
        <v>143</v>
      </c>
      <c r="R14" s="266"/>
      <c r="S14" s="267" t="s">
        <v>144</v>
      </c>
      <c r="T14" s="267"/>
      <c r="U14" s="267"/>
      <c r="V14" s="267" t="s">
        <v>145</v>
      </c>
      <c r="W14" s="267"/>
      <c r="X14" s="268"/>
      <c r="Y14" s="309"/>
    </row>
    <row r="15" spans="1:25" ht="77.099999999999994" customHeight="1" x14ac:dyDescent="0.15">
      <c r="B15" s="29">
        <v>43481</v>
      </c>
      <c r="C15" s="30">
        <v>2535</v>
      </c>
      <c r="D15" s="30">
        <v>11.7</v>
      </c>
      <c r="E15" s="31">
        <v>6.3</v>
      </c>
      <c r="F15" s="31">
        <v>5.4</v>
      </c>
      <c r="G15" s="6" t="s">
        <v>146</v>
      </c>
      <c r="H15" s="107"/>
      <c r="I15" s="204" t="s">
        <v>147</v>
      </c>
      <c r="J15" s="205" t="s">
        <v>148</v>
      </c>
      <c r="K15" s="206" t="s">
        <v>149</v>
      </c>
      <c r="L15" s="207" t="s">
        <v>150</v>
      </c>
      <c r="M15" s="208"/>
      <c r="N15" s="209"/>
      <c r="O15" s="202" t="s">
        <v>151</v>
      </c>
      <c r="P15" s="202" t="s">
        <v>152</v>
      </c>
      <c r="Q15" s="270"/>
      <c r="R15" s="266"/>
      <c r="S15" s="267"/>
      <c r="T15" s="267"/>
      <c r="U15" s="267"/>
      <c r="V15" s="267"/>
      <c r="W15" s="267"/>
      <c r="X15" s="268"/>
      <c r="Y15" s="309"/>
    </row>
    <row r="16" spans="1:25" ht="62.1" customHeight="1" x14ac:dyDescent="0.15">
      <c r="B16" s="17">
        <v>43482</v>
      </c>
      <c r="C16" s="18">
        <v>2538</v>
      </c>
      <c r="D16" s="27">
        <v>17.36</v>
      </c>
      <c r="E16" s="28">
        <v>9.26</v>
      </c>
      <c r="F16" s="28">
        <v>8.1</v>
      </c>
      <c r="G16" s="102" t="s">
        <v>153</v>
      </c>
      <c r="H16" s="106"/>
      <c r="I16" s="197" t="s">
        <v>154</v>
      </c>
      <c r="J16" s="210" t="s">
        <v>155</v>
      </c>
      <c r="K16" s="211" t="s">
        <v>156</v>
      </c>
      <c r="L16" s="211" t="s">
        <v>157</v>
      </c>
      <c r="M16" s="200"/>
      <c r="N16" s="209"/>
      <c r="O16" s="203"/>
      <c r="P16" s="203"/>
      <c r="Q16" s="270"/>
      <c r="R16" s="266"/>
      <c r="S16" s="267" t="s">
        <v>158</v>
      </c>
      <c r="T16" s="267"/>
      <c r="U16" s="267"/>
      <c r="V16" s="267"/>
      <c r="W16" s="267"/>
      <c r="X16" s="268"/>
      <c r="Y16" s="309"/>
    </row>
    <row r="17" spans="1:25" ht="59.1" customHeight="1" x14ac:dyDescent="0.15">
      <c r="B17" s="32">
        <v>43483</v>
      </c>
      <c r="C17" s="33">
        <v>2560</v>
      </c>
      <c r="D17" s="34">
        <v>14.35</v>
      </c>
      <c r="E17" s="35">
        <v>14.05</v>
      </c>
      <c r="F17" s="35">
        <v>0.3</v>
      </c>
      <c r="G17" s="108" t="s">
        <v>159</v>
      </c>
      <c r="H17" s="109" t="s">
        <v>160</v>
      </c>
      <c r="I17" s="212"/>
      <c r="J17" s="213"/>
      <c r="K17" s="214" t="s">
        <v>161</v>
      </c>
      <c r="L17" s="215"/>
      <c r="M17" s="216"/>
      <c r="N17" s="217"/>
      <c r="O17" s="218" t="s">
        <v>162</v>
      </c>
      <c r="P17" s="219"/>
      <c r="Q17" s="287"/>
      <c r="R17" s="273"/>
      <c r="S17" s="282" t="s">
        <v>163</v>
      </c>
      <c r="T17" s="282"/>
      <c r="U17" s="282"/>
      <c r="V17" s="288" t="s">
        <v>164</v>
      </c>
      <c r="W17" s="288" t="s">
        <v>165</v>
      </c>
      <c r="X17" s="289"/>
      <c r="Y17" s="312"/>
    </row>
    <row r="18" spans="1:25" ht="110.1" customHeight="1" x14ac:dyDescent="0.15">
      <c r="A18" s="1" t="s">
        <v>166</v>
      </c>
      <c r="B18" s="36">
        <v>43486</v>
      </c>
      <c r="C18" s="37">
        <v>2585</v>
      </c>
      <c r="D18" s="37">
        <v>25.811</v>
      </c>
      <c r="E18" s="31">
        <v>24.210999999999999</v>
      </c>
      <c r="F18" s="31">
        <v>1.6</v>
      </c>
      <c r="G18" s="110" t="s">
        <v>167</v>
      </c>
      <c r="H18" s="111" t="s">
        <v>168</v>
      </c>
      <c r="I18" s="220" t="s">
        <v>169</v>
      </c>
      <c r="J18" s="221"/>
      <c r="K18" s="222"/>
      <c r="L18" s="223"/>
      <c r="M18" s="224" t="s">
        <v>170</v>
      </c>
      <c r="N18" s="225"/>
      <c r="O18" s="226" t="s">
        <v>171</v>
      </c>
      <c r="P18" s="227" t="s">
        <v>172</v>
      </c>
      <c r="Q18" s="290"/>
      <c r="R18" s="291"/>
      <c r="S18" s="292" t="s">
        <v>173</v>
      </c>
      <c r="T18" s="292"/>
      <c r="U18" s="292"/>
      <c r="V18" s="293" t="s">
        <v>174</v>
      </c>
      <c r="W18" s="267"/>
      <c r="X18" s="267"/>
      <c r="Y18" s="313"/>
    </row>
    <row r="19" spans="1:25" ht="89.1" customHeight="1" x14ac:dyDescent="0.15">
      <c r="A19" s="1" t="s">
        <v>175</v>
      </c>
      <c r="B19" s="38">
        <v>43487</v>
      </c>
      <c r="C19" s="39">
        <v>2580</v>
      </c>
      <c r="D19" s="40">
        <v>9.17</v>
      </c>
      <c r="E19" s="41">
        <v>8.58</v>
      </c>
      <c r="F19" s="41">
        <v>0.59</v>
      </c>
      <c r="G19" s="112" t="s">
        <v>176</v>
      </c>
      <c r="H19" s="113" t="s">
        <v>177</v>
      </c>
      <c r="I19" s="228" t="s">
        <v>178</v>
      </c>
      <c r="J19" s="229"/>
      <c r="K19" s="230"/>
      <c r="L19" s="231" t="s">
        <v>179</v>
      </c>
      <c r="M19" s="232"/>
      <c r="N19" s="233"/>
      <c r="O19" s="234" t="s">
        <v>180</v>
      </c>
      <c r="P19" s="235" t="s">
        <v>181</v>
      </c>
      <c r="Q19" s="294"/>
      <c r="R19" s="295"/>
      <c r="S19" s="296" t="s">
        <v>182</v>
      </c>
      <c r="T19" s="296"/>
      <c r="U19" s="296"/>
      <c r="V19" s="293"/>
      <c r="W19" s="267"/>
      <c r="X19" s="267"/>
      <c r="Y19" s="312"/>
    </row>
    <row r="20" spans="1:25" ht="99" customHeight="1" x14ac:dyDescent="0.15">
      <c r="A20" s="114" t="s">
        <v>183</v>
      </c>
      <c r="B20" s="42">
        <v>43488</v>
      </c>
      <c r="C20" s="27">
        <v>2585</v>
      </c>
      <c r="D20" s="27">
        <v>13.05</v>
      </c>
      <c r="E20" s="28">
        <v>11.55</v>
      </c>
      <c r="F20" s="28">
        <v>1.5</v>
      </c>
      <c r="G20" s="115" t="s">
        <v>184</v>
      </c>
      <c r="H20" s="113" t="s">
        <v>185</v>
      </c>
      <c r="I20" s="236" t="s">
        <v>186</v>
      </c>
      <c r="J20" s="159" t="s">
        <v>187</v>
      </c>
      <c r="K20" s="152"/>
      <c r="L20" s="176"/>
      <c r="M20" s="160"/>
      <c r="N20" s="201" t="s">
        <v>188</v>
      </c>
      <c r="O20" s="237" t="s">
        <v>189</v>
      </c>
      <c r="P20" s="202" t="s">
        <v>190</v>
      </c>
      <c r="Q20" s="297"/>
      <c r="R20" s="298"/>
      <c r="S20" s="293" t="s">
        <v>191</v>
      </c>
      <c r="T20" s="293"/>
      <c r="U20" s="293"/>
      <c r="V20" s="293" t="s">
        <v>192</v>
      </c>
      <c r="W20" s="267"/>
      <c r="X20" s="267"/>
      <c r="Y20" s="312"/>
    </row>
    <row r="21" spans="1:25" ht="99" customHeight="1" x14ac:dyDescent="0.15">
      <c r="A21" s="114" t="s">
        <v>193</v>
      </c>
      <c r="B21" s="42">
        <v>43489</v>
      </c>
      <c r="C21" s="27">
        <v>2599</v>
      </c>
      <c r="D21" s="27">
        <v>43.44</v>
      </c>
      <c r="E21" s="28">
        <v>13.54</v>
      </c>
      <c r="F21" s="27">
        <v>29.9</v>
      </c>
      <c r="G21" s="106" t="s">
        <v>194</v>
      </c>
      <c r="H21" s="113" t="s">
        <v>195</v>
      </c>
      <c r="I21" s="236" t="s">
        <v>196</v>
      </c>
      <c r="J21" s="238"/>
      <c r="K21" s="211" t="s">
        <v>197</v>
      </c>
      <c r="L21" s="211" t="s">
        <v>198</v>
      </c>
      <c r="M21" s="239" t="s">
        <v>199</v>
      </c>
      <c r="N21" s="201"/>
      <c r="O21" s="237" t="s">
        <v>200</v>
      </c>
      <c r="P21" s="202" t="s">
        <v>201</v>
      </c>
      <c r="Q21" s="297"/>
      <c r="R21" s="298"/>
      <c r="S21" s="293" t="s">
        <v>202</v>
      </c>
      <c r="T21" s="293"/>
      <c r="U21" s="293" t="s">
        <v>203</v>
      </c>
      <c r="V21" s="293"/>
      <c r="W21" s="267"/>
      <c r="X21" s="267" t="s">
        <v>204</v>
      </c>
      <c r="Y21" s="312"/>
    </row>
    <row r="22" spans="1:25" ht="77.099999999999994" customHeight="1" x14ac:dyDescent="0.15">
      <c r="A22" s="114" t="s">
        <v>205</v>
      </c>
      <c r="B22" s="43">
        <v>43490</v>
      </c>
      <c r="C22" s="44">
        <v>2586</v>
      </c>
      <c r="D22" s="44">
        <f>SUM(E22:F22)</f>
        <v>11.21</v>
      </c>
      <c r="E22" s="35">
        <v>7.51</v>
      </c>
      <c r="F22" s="35">
        <v>3.7</v>
      </c>
      <c r="G22" s="116" t="s">
        <v>206</v>
      </c>
      <c r="H22" s="117" t="s">
        <v>207</v>
      </c>
      <c r="I22" s="240" t="s">
        <v>208</v>
      </c>
      <c r="J22" s="241" t="s">
        <v>209</v>
      </c>
      <c r="K22" s="211" t="s">
        <v>210</v>
      </c>
      <c r="L22" s="211" t="s">
        <v>211</v>
      </c>
      <c r="M22" s="200"/>
      <c r="N22" s="242"/>
      <c r="O22" s="237"/>
      <c r="P22" s="202" t="s">
        <v>212</v>
      </c>
      <c r="Q22" s="299"/>
      <c r="R22" s="107"/>
      <c r="S22" s="293"/>
      <c r="T22" s="267"/>
      <c r="U22" s="267"/>
      <c r="V22" s="267"/>
      <c r="W22" s="267"/>
      <c r="X22" s="267"/>
      <c r="Y22" s="314"/>
    </row>
    <row r="23" spans="1:25" ht="89.1" customHeight="1" x14ac:dyDescent="0.15">
      <c r="A23" s="118" t="s">
        <v>166</v>
      </c>
      <c r="B23" s="36">
        <v>43493</v>
      </c>
      <c r="C23" s="45">
        <v>2582</v>
      </c>
      <c r="D23" s="45">
        <v>25.15</v>
      </c>
      <c r="E23" s="31">
        <v>9.5</v>
      </c>
      <c r="F23" s="31">
        <v>15.65</v>
      </c>
      <c r="G23" s="119" t="s">
        <v>213</v>
      </c>
      <c r="H23" s="120" t="s">
        <v>214</v>
      </c>
      <c r="I23" s="243" t="s">
        <v>215</v>
      </c>
      <c r="J23" s="241" t="s">
        <v>216</v>
      </c>
      <c r="K23" s="211" t="s">
        <v>217</v>
      </c>
      <c r="L23" s="211"/>
      <c r="M23" s="200"/>
      <c r="N23" s="242"/>
      <c r="O23" s="237" t="s">
        <v>218</v>
      </c>
      <c r="P23" s="202"/>
      <c r="Q23" s="299"/>
      <c r="R23" s="107"/>
      <c r="S23" s="293"/>
      <c r="T23" s="267"/>
      <c r="U23" s="267"/>
      <c r="V23" s="267"/>
      <c r="W23" s="267"/>
      <c r="X23" s="267"/>
    </row>
    <row r="24" spans="1:25" ht="89.1" customHeight="1" x14ac:dyDescent="0.15">
      <c r="A24" s="118" t="s">
        <v>175</v>
      </c>
      <c r="B24" s="42">
        <v>43494</v>
      </c>
      <c r="C24" s="46">
        <v>2560</v>
      </c>
      <c r="D24" s="46">
        <v>11.06</v>
      </c>
      <c r="E24" s="28">
        <v>1.66</v>
      </c>
      <c r="F24" s="28">
        <v>9.4</v>
      </c>
      <c r="G24" s="121" t="s">
        <v>219</v>
      </c>
      <c r="H24" s="122" t="s">
        <v>220</v>
      </c>
      <c r="I24" s="244" t="s">
        <v>221</v>
      </c>
      <c r="J24" s="241"/>
      <c r="K24" s="211"/>
      <c r="L24" s="211"/>
      <c r="M24" s="200"/>
      <c r="N24" s="242"/>
      <c r="O24" s="237"/>
      <c r="P24" s="202"/>
      <c r="Q24" s="299"/>
      <c r="R24" s="107"/>
      <c r="S24" s="293"/>
      <c r="T24" s="267"/>
      <c r="U24" s="267"/>
      <c r="V24" s="267"/>
      <c r="W24" s="267"/>
      <c r="X24" s="267"/>
    </row>
    <row r="25" spans="1:25" ht="89.1" customHeight="1" x14ac:dyDescent="0.15">
      <c r="A25" s="118" t="s">
        <v>183</v>
      </c>
      <c r="B25" s="42">
        <v>43495</v>
      </c>
      <c r="C25" s="46">
        <v>2552</v>
      </c>
      <c r="D25" s="46">
        <v>4.51</v>
      </c>
      <c r="E25" s="28">
        <v>2.13</v>
      </c>
      <c r="F25" s="28">
        <v>2.38</v>
      </c>
      <c r="G25" s="121" t="s">
        <v>222</v>
      </c>
      <c r="H25" s="122" t="s">
        <v>223</v>
      </c>
      <c r="I25" s="244" t="s">
        <v>224</v>
      </c>
      <c r="J25" s="241"/>
      <c r="K25" s="211"/>
      <c r="L25" s="211"/>
      <c r="M25" s="200"/>
      <c r="N25" s="242"/>
      <c r="O25" s="237"/>
      <c r="P25" s="202"/>
      <c r="Q25" s="299"/>
      <c r="R25" s="107"/>
      <c r="S25" s="293"/>
      <c r="T25" s="267"/>
      <c r="U25" s="267"/>
      <c r="V25" s="267"/>
      <c r="W25" s="267"/>
      <c r="X25" s="267"/>
    </row>
    <row r="26" spans="1:25" ht="84" customHeight="1" x14ac:dyDescent="0.15">
      <c r="A26" s="123" t="s">
        <v>193</v>
      </c>
      <c r="B26" s="124">
        <v>43496</v>
      </c>
      <c r="C26" s="125">
        <v>2589</v>
      </c>
      <c r="D26" s="40">
        <v>3.88</v>
      </c>
      <c r="E26" s="41">
        <v>2.14</v>
      </c>
      <c r="F26" s="41">
        <v>1.74</v>
      </c>
      <c r="G26" s="126" t="s">
        <v>225</v>
      </c>
      <c r="H26" s="127" t="s">
        <v>226</v>
      </c>
      <c r="I26" s="245" t="s">
        <v>227</v>
      </c>
      <c r="J26" s="246"/>
      <c r="K26" s="247"/>
      <c r="L26" s="247"/>
      <c r="M26" s="248"/>
      <c r="N26" s="249"/>
      <c r="O26" s="234"/>
      <c r="P26" s="235"/>
      <c r="Q26" s="300"/>
      <c r="R26" s="301"/>
      <c r="S26" s="296"/>
      <c r="T26" s="288"/>
      <c r="U26" s="288"/>
      <c r="V26" s="288"/>
      <c r="W26" s="288"/>
      <c r="X26" s="288"/>
    </row>
    <row r="27" spans="1:25" ht="84" customHeight="1" x14ac:dyDescent="0.15">
      <c r="A27" s="128" t="s">
        <v>166</v>
      </c>
      <c r="B27" s="129">
        <v>43507</v>
      </c>
      <c r="C27" s="130">
        <v>2602</v>
      </c>
      <c r="D27" s="131">
        <v>4.2300000000000004</v>
      </c>
      <c r="E27" s="131">
        <v>3.63</v>
      </c>
      <c r="F27" s="131">
        <v>0.6</v>
      </c>
      <c r="G27" s="101" t="s">
        <v>228</v>
      </c>
      <c r="H27" s="132" t="s">
        <v>229</v>
      </c>
      <c r="I27" s="250" t="s">
        <v>230</v>
      </c>
      <c r="J27" s="251" t="s">
        <v>231</v>
      </c>
      <c r="K27" s="252"/>
      <c r="L27" s="252"/>
      <c r="M27" s="253"/>
      <c r="N27" s="254"/>
      <c r="O27" s="254"/>
      <c r="P27" s="255"/>
      <c r="Q27" s="302"/>
      <c r="R27" s="303"/>
      <c r="S27" s="304" t="s">
        <v>232</v>
      </c>
      <c r="T27" s="305"/>
      <c r="U27" s="305"/>
      <c r="V27" s="305"/>
      <c r="W27" s="305"/>
      <c r="X27" s="305"/>
    </row>
    <row r="28" spans="1:25" ht="105" customHeight="1" x14ac:dyDescent="0.15">
      <c r="A28" s="118" t="s">
        <v>175</v>
      </c>
      <c r="B28" s="42">
        <v>43508</v>
      </c>
      <c r="C28" s="27">
        <v>2616</v>
      </c>
      <c r="D28" s="28">
        <v>15.82</v>
      </c>
      <c r="E28" s="28">
        <v>6.12</v>
      </c>
      <c r="F28" s="28">
        <v>9.6999999999999993</v>
      </c>
      <c r="G28" s="102" t="s">
        <v>233</v>
      </c>
      <c r="H28" s="133" t="s">
        <v>234</v>
      </c>
      <c r="I28" s="256" t="s">
        <v>235</v>
      </c>
      <c r="J28" s="257"/>
      <c r="K28" s="258"/>
      <c r="L28" s="258"/>
      <c r="M28" s="259"/>
      <c r="N28" s="226"/>
      <c r="O28" s="226"/>
      <c r="P28" s="227"/>
      <c r="Q28" s="306"/>
      <c r="R28" s="307"/>
      <c r="S28" s="292"/>
      <c r="T28" s="279"/>
      <c r="U28" s="279"/>
      <c r="V28" s="279"/>
      <c r="W28" s="279"/>
      <c r="X28" s="279"/>
    </row>
    <row r="29" spans="1:25" ht="84" customHeight="1" x14ac:dyDescent="0.15">
      <c r="A29" s="118"/>
      <c r="B29" s="42"/>
      <c r="C29" s="27"/>
      <c r="D29" s="28"/>
      <c r="E29" s="31"/>
      <c r="F29" s="31"/>
      <c r="G29" s="134"/>
      <c r="H29" s="120"/>
      <c r="I29" s="243"/>
      <c r="J29" s="257"/>
      <c r="K29" s="258"/>
      <c r="L29" s="258"/>
      <c r="M29" s="259"/>
      <c r="N29" s="226"/>
      <c r="O29" s="226"/>
      <c r="P29" s="227"/>
      <c r="Q29" s="306"/>
      <c r="R29" s="307"/>
      <c r="S29" s="292"/>
      <c r="T29" s="279"/>
      <c r="U29" s="279"/>
      <c r="V29" s="279"/>
      <c r="W29" s="279"/>
      <c r="X29" s="279"/>
    </row>
    <row r="30" spans="1:25" ht="39" customHeight="1" x14ac:dyDescent="0.15">
      <c r="J30" s="260" t="s">
        <v>236</v>
      </c>
    </row>
  </sheetData>
  <mergeCells count="10">
    <mergeCell ref="R2:Y2"/>
    <mergeCell ref="A2:A3"/>
    <mergeCell ref="B2:B3"/>
    <mergeCell ref="C2:C3"/>
    <mergeCell ref="G2:G3"/>
    <mergeCell ref="A1:I1"/>
    <mergeCell ref="D2:F2"/>
    <mergeCell ref="H2:I2"/>
    <mergeCell ref="J2:M2"/>
    <mergeCell ref="N2:Q2"/>
  </mergeCells>
  <phoneticPr fontId="34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workbookViewId="0">
      <pane ySplit="2" topLeftCell="A15" activePane="bottomLeft" state="frozen"/>
      <selection pane="bottomLeft" activeCell="Q54" sqref="Q54"/>
    </sheetView>
  </sheetViews>
  <sheetFormatPr defaultColWidth="9" defaultRowHeight="13.5" x14ac:dyDescent="0.15"/>
  <cols>
    <col min="2" max="2" width="9" style="1" hidden="1" customWidth="1"/>
    <col min="3" max="5" width="7.875" style="1" customWidth="1"/>
    <col min="6" max="6" width="13.5" style="1" customWidth="1"/>
    <col min="7" max="8" width="8" style="1" customWidth="1"/>
    <col min="9" max="9" width="11.5" style="1" customWidth="1"/>
    <col min="10" max="11" width="13" style="1" customWidth="1"/>
  </cols>
  <sheetData>
    <row r="1" spans="1:11" ht="24.95" customHeight="1" x14ac:dyDescent="0.15">
      <c r="A1" s="338" t="s">
        <v>237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</row>
    <row r="2" spans="1:11" x14ac:dyDescent="0.15">
      <c r="A2" s="3" t="s">
        <v>64</v>
      </c>
      <c r="B2" s="3" t="s">
        <v>73</v>
      </c>
      <c r="C2" s="3" t="s">
        <v>238</v>
      </c>
      <c r="D2" s="3" t="s">
        <v>239</v>
      </c>
      <c r="E2" s="3" t="s">
        <v>240</v>
      </c>
      <c r="F2" s="3" t="s">
        <v>241</v>
      </c>
      <c r="G2" s="3" t="s">
        <v>242</v>
      </c>
      <c r="H2" s="3" t="s">
        <v>243</v>
      </c>
      <c r="I2" s="91" t="s">
        <v>244</v>
      </c>
      <c r="J2" s="91" t="s">
        <v>245</v>
      </c>
      <c r="K2" s="91" t="s">
        <v>246</v>
      </c>
    </row>
    <row r="3" spans="1:11" x14ac:dyDescent="0.15">
      <c r="A3" s="87">
        <v>43467</v>
      </c>
      <c r="B3" s="3" t="e">
        <f>SUMIFS([1]董总!D:D,[1]董总!B:B,A:A)</f>
        <v>#VALUE!</v>
      </c>
      <c r="C3" s="3" t="e">
        <f>SUMIFS([1]董总!H:H,[1]董总!B:B,A:A)</f>
        <v>#VALUE!</v>
      </c>
      <c r="D3" s="3">
        <v>200</v>
      </c>
      <c r="E3" s="3">
        <v>40</v>
      </c>
      <c r="F3" s="3">
        <v>33</v>
      </c>
      <c r="G3" s="3">
        <v>14</v>
      </c>
      <c r="H3" s="3">
        <v>-110</v>
      </c>
      <c r="I3" s="92">
        <v>314600</v>
      </c>
      <c r="J3" s="92">
        <v>0</v>
      </c>
      <c r="K3" s="92">
        <v>0</v>
      </c>
    </row>
    <row r="4" spans="1:11" x14ac:dyDescent="0.15">
      <c r="A4" s="87">
        <v>43468</v>
      </c>
      <c r="B4" s="3" t="e">
        <f>SUMIFS([1]董总!D:D,[1]董总!B:B,A:A)</f>
        <v>#VALUE!</v>
      </c>
      <c r="C4" s="3" t="e">
        <f>SUMIFS([1]董总!H:H,[1]董总!B:B,A:A)</f>
        <v>#VALUE!</v>
      </c>
      <c r="D4" s="3">
        <v>200</v>
      </c>
      <c r="E4" s="3">
        <v>40</v>
      </c>
      <c r="F4" s="3">
        <v>24</v>
      </c>
      <c r="G4" s="3">
        <v>5</v>
      </c>
      <c r="H4" s="3">
        <v>-129</v>
      </c>
      <c r="I4" s="92">
        <v>181600</v>
      </c>
      <c r="J4" s="92">
        <v>0</v>
      </c>
      <c r="K4" s="92">
        <v>0</v>
      </c>
    </row>
    <row r="5" spans="1:11" x14ac:dyDescent="0.15">
      <c r="A5" s="87">
        <v>43469</v>
      </c>
      <c r="B5" s="3" t="e">
        <f>SUMIFS([1]董总!D:D,[1]董总!B:B,A:A)</f>
        <v>#VALUE!</v>
      </c>
      <c r="C5" s="3" t="e">
        <f>SUMIFS([1]董总!H:H,[1]董总!B:B,A:A)</f>
        <v>#VALUE!</v>
      </c>
      <c r="D5" s="3">
        <v>200</v>
      </c>
      <c r="E5" s="3">
        <v>40</v>
      </c>
      <c r="F5" s="3">
        <v>14</v>
      </c>
      <c r="G5" s="3">
        <v>34</v>
      </c>
      <c r="H5" s="3">
        <v>-112</v>
      </c>
      <c r="I5" s="3">
        <v>245900</v>
      </c>
      <c r="J5" s="3">
        <v>0</v>
      </c>
      <c r="K5" s="3">
        <v>4000</v>
      </c>
    </row>
    <row r="6" spans="1:11" x14ac:dyDescent="0.15">
      <c r="A6" s="87">
        <v>43472</v>
      </c>
      <c r="B6" s="3" t="e">
        <f>SUMIFS([1]董总!D:D,[1]董总!B:B,A:A)</f>
        <v>#VALUE!</v>
      </c>
      <c r="C6" s="3" t="e">
        <f>SUMIFS([1]董总!H:H,[1]董总!B:B,A:A)</f>
        <v>#VALUE!</v>
      </c>
      <c r="D6" s="3">
        <v>200</v>
      </c>
      <c r="E6" s="3">
        <v>40</v>
      </c>
      <c r="F6" s="3">
        <v>32</v>
      </c>
      <c r="G6" s="3">
        <v>19</v>
      </c>
      <c r="H6" s="3">
        <v>-122</v>
      </c>
      <c r="I6" s="92">
        <v>218600</v>
      </c>
      <c r="J6" s="92">
        <v>0</v>
      </c>
      <c r="K6" s="92">
        <v>0</v>
      </c>
    </row>
    <row r="7" spans="1:11" x14ac:dyDescent="0.15">
      <c r="A7" s="87">
        <v>43473</v>
      </c>
      <c r="B7" s="3" t="e">
        <f>SUMIFS([1]董总!D:D,[1]董总!B:B,A:A)</f>
        <v>#VALUE!</v>
      </c>
      <c r="C7" s="3" t="e">
        <f>SUMIFS([1]董总!H:H,[1]董总!B:B,A:A)</f>
        <v>#VALUE!</v>
      </c>
      <c r="D7" s="3">
        <v>160</v>
      </c>
      <c r="E7" s="3">
        <v>40</v>
      </c>
      <c r="F7" s="3">
        <v>54</v>
      </c>
      <c r="G7" s="3">
        <v>-13</v>
      </c>
      <c r="H7" s="3">
        <v>-140</v>
      </c>
      <c r="I7" s="92">
        <v>144800</v>
      </c>
      <c r="J7" s="92">
        <v>0</v>
      </c>
      <c r="K7" s="92">
        <v>0</v>
      </c>
    </row>
    <row r="8" spans="1:11" x14ac:dyDescent="0.15">
      <c r="A8" s="87">
        <v>43474</v>
      </c>
      <c r="B8" s="3" t="e">
        <f>SUMIFS([1]董总!D:D,[1]董总!B:B,A:A)</f>
        <v>#VALUE!</v>
      </c>
      <c r="C8" s="3" t="e">
        <f>SUMIFS([1]董总!H:H,[1]董总!B:B,A:A)</f>
        <v>#VALUE!</v>
      </c>
      <c r="D8" s="3">
        <v>160</v>
      </c>
      <c r="E8" s="3">
        <v>40</v>
      </c>
      <c r="F8" s="3">
        <v>56</v>
      </c>
      <c r="G8" s="3">
        <v>5</v>
      </c>
      <c r="H8" s="3">
        <v>-130</v>
      </c>
      <c r="I8" s="92">
        <v>111300</v>
      </c>
      <c r="J8" s="92">
        <v>3000</v>
      </c>
      <c r="K8" s="92">
        <v>0</v>
      </c>
    </row>
    <row r="9" spans="1:11" x14ac:dyDescent="0.15">
      <c r="A9" s="87">
        <v>43475</v>
      </c>
      <c r="B9" s="3" t="e">
        <f>SUMIFS([1]董总!D:D,[1]董总!B:B,A:A)</f>
        <v>#VALUE!</v>
      </c>
      <c r="C9" s="3" t="e">
        <f>SUMIFS([1]董总!H:H,[1]董总!B:B,A:A)</f>
        <v>#VALUE!</v>
      </c>
      <c r="D9" s="3">
        <v>160</v>
      </c>
      <c r="E9" s="3">
        <v>40</v>
      </c>
      <c r="F9" s="3">
        <v>63</v>
      </c>
      <c r="G9" s="3">
        <v>14</v>
      </c>
      <c r="H9" s="3">
        <v>-120</v>
      </c>
      <c r="I9" s="92">
        <v>125200</v>
      </c>
      <c r="J9" s="92">
        <v>0</v>
      </c>
      <c r="K9" s="92">
        <v>0</v>
      </c>
    </row>
    <row r="10" spans="1:11" x14ac:dyDescent="0.15">
      <c r="A10" s="87">
        <v>43476</v>
      </c>
      <c r="B10" s="3" t="e">
        <f>SUMIFS([1]董总!D:D,[1]董总!B:B,A:A)</f>
        <v>#VALUE!</v>
      </c>
      <c r="C10" s="3" t="e">
        <f>SUMIFS([1]董总!H:H,[1]董总!B:B,A:A)</f>
        <v>#VALUE!</v>
      </c>
      <c r="D10" s="3">
        <v>160</v>
      </c>
      <c r="E10" s="3">
        <v>40</v>
      </c>
      <c r="F10" s="3">
        <v>116</v>
      </c>
      <c r="G10" s="3">
        <v>33</v>
      </c>
      <c r="H10" s="3">
        <v>-99</v>
      </c>
      <c r="I10" s="92">
        <v>104100</v>
      </c>
      <c r="J10" s="92">
        <v>3000</v>
      </c>
      <c r="K10" s="92">
        <v>0</v>
      </c>
    </row>
    <row r="11" spans="1:11" x14ac:dyDescent="0.15">
      <c r="A11" s="87">
        <v>43479</v>
      </c>
      <c r="B11" s="3" t="e">
        <f>SUMIFS([1]董总!D:D,[1]董总!B:B,A:A)</f>
        <v>#VALUE!</v>
      </c>
      <c r="C11" s="3" t="e">
        <f>SUMIFS([1]董总!H:H,[1]董总!B:B,A:A)</f>
        <v>#VALUE!</v>
      </c>
      <c r="D11" s="3">
        <v>180</v>
      </c>
      <c r="E11" s="3">
        <v>40</v>
      </c>
      <c r="F11" s="3">
        <v>107</v>
      </c>
      <c r="G11" s="3">
        <v>26</v>
      </c>
      <c r="H11" s="3">
        <v>-121</v>
      </c>
      <c r="I11" s="92">
        <v>87600</v>
      </c>
      <c r="J11" s="92">
        <v>2600</v>
      </c>
      <c r="K11" s="92">
        <v>5000</v>
      </c>
    </row>
    <row r="12" spans="1:11" x14ac:dyDescent="0.15">
      <c r="A12" s="87">
        <v>43480</v>
      </c>
      <c r="B12" s="3" t="e">
        <f>SUMIFS([1]董总!D:D,[1]董总!B:B,A:A)</f>
        <v>#VALUE!</v>
      </c>
      <c r="C12" s="3" t="e">
        <f>SUMIFS([1]董总!H:H,[1]董总!B:B,A:A)</f>
        <v>#VALUE!</v>
      </c>
      <c r="D12" s="3">
        <v>180</v>
      </c>
      <c r="E12" s="3">
        <v>40</v>
      </c>
      <c r="F12" s="3">
        <v>85</v>
      </c>
      <c r="G12" s="3">
        <v>30</v>
      </c>
      <c r="H12" s="3">
        <v>-121</v>
      </c>
      <c r="I12" s="92">
        <v>176700</v>
      </c>
      <c r="J12" s="92">
        <v>35000</v>
      </c>
      <c r="K12" s="92">
        <v>0</v>
      </c>
    </row>
    <row r="13" spans="1:11" x14ac:dyDescent="0.15">
      <c r="A13" s="87">
        <v>43481</v>
      </c>
      <c r="B13" s="3" t="e">
        <f>SUMIFS([1]董总!D:D,[1]董总!B:B,A:A)</f>
        <v>#VALUE!</v>
      </c>
      <c r="C13" s="3" t="e">
        <f>SUMIFS([1]董总!H:H,[1]董总!B:B,A:A)</f>
        <v>#VALUE!</v>
      </c>
      <c r="D13" s="3">
        <v>180</v>
      </c>
      <c r="E13" s="3">
        <v>40</v>
      </c>
      <c r="F13" s="3">
        <v>107</v>
      </c>
      <c r="G13" s="3">
        <v>24</v>
      </c>
      <c r="H13" s="3">
        <v>-99</v>
      </c>
      <c r="I13" s="92">
        <v>63000</v>
      </c>
      <c r="J13" s="92">
        <v>22000</v>
      </c>
      <c r="K13" s="92">
        <v>32000</v>
      </c>
    </row>
    <row r="14" spans="1:11" x14ac:dyDescent="0.15">
      <c r="A14" s="87">
        <v>43482</v>
      </c>
      <c r="B14" s="3" t="e">
        <f>SUMIFS([1]董总!D:D,[1]董总!B:B,A:A)</f>
        <v>#VALUE!</v>
      </c>
      <c r="C14" s="3" t="e">
        <f>SUMIFS([1]董总!H:H,[1]董总!B:B,A:A)</f>
        <v>#VALUE!</v>
      </c>
      <c r="D14" s="3">
        <v>180</v>
      </c>
      <c r="E14" s="3">
        <v>40</v>
      </c>
      <c r="F14" s="3">
        <v>150</v>
      </c>
      <c r="G14" s="3">
        <v>111</v>
      </c>
      <c r="H14" s="3">
        <v>-81</v>
      </c>
      <c r="I14" s="92">
        <v>92600</v>
      </c>
      <c r="J14" s="92">
        <v>81000</v>
      </c>
      <c r="K14" s="92">
        <v>0</v>
      </c>
    </row>
    <row r="15" spans="1:11" x14ac:dyDescent="0.15">
      <c r="A15" s="87">
        <v>43483</v>
      </c>
      <c r="B15" s="3" t="e">
        <f>SUMIFS([1]董总!D:D,[1]董总!B:B,A:A)</f>
        <v>#VALUE!</v>
      </c>
      <c r="C15" s="3" t="e">
        <f>SUMIFS([1]董总!H:H,[1]董总!B:B,A:A)</f>
        <v>#VALUE!</v>
      </c>
      <c r="D15" s="3">
        <v>180</v>
      </c>
      <c r="E15" s="3">
        <v>40</v>
      </c>
      <c r="F15" s="3">
        <v>122</v>
      </c>
      <c r="G15" s="3">
        <v>86</v>
      </c>
      <c r="H15" s="3">
        <v>-97</v>
      </c>
      <c r="I15" s="92">
        <v>151500</v>
      </c>
      <c r="J15" s="92">
        <v>45000</v>
      </c>
      <c r="K15" s="92">
        <v>0</v>
      </c>
    </row>
    <row r="16" spans="1:11" x14ac:dyDescent="0.15">
      <c r="A16" s="87">
        <v>43486</v>
      </c>
      <c r="B16" s="3" t="e">
        <f>SUMIFS([1]董总!D:D,[1]董总!B:B,A:A)</f>
        <v>#VALUE!</v>
      </c>
      <c r="C16" s="3" t="e">
        <f>SUMIFS([1]董总!H:H,[1]董总!B:B,A:A)</f>
        <v>#VALUE!</v>
      </c>
      <c r="D16" s="3">
        <v>180</v>
      </c>
      <c r="E16" s="3">
        <v>50</v>
      </c>
      <c r="F16" s="3">
        <v>113</v>
      </c>
      <c r="G16" s="3">
        <v>73</v>
      </c>
      <c r="H16" s="3">
        <v>-64</v>
      </c>
      <c r="I16" s="92">
        <v>242110</v>
      </c>
      <c r="J16" s="92">
        <v>16000</v>
      </c>
      <c r="K16" s="92">
        <v>0</v>
      </c>
    </row>
    <row r="17" spans="1:11" x14ac:dyDescent="0.15">
      <c r="A17" s="87">
        <v>43487</v>
      </c>
      <c r="B17" s="3" t="e">
        <f>SUMIFS([1]董总!D:D,[1]董总!B:B,A:A)</f>
        <v>#VALUE!</v>
      </c>
      <c r="C17" s="3" t="e">
        <f>SUMIFS([1]董总!H:H,[1]董总!B:B,A:A)</f>
        <v>#VALUE!</v>
      </c>
      <c r="D17" s="3">
        <v>180</v>
      </c>
      <c r="E17" s="3">
        <v>50</v>
      </c>
      <c r="F17" s="3">
        <v>145</v>
      </c>
      <c r="G17" s="3">
        <v>73</v>
      </c>
      <c r="H17" s="3">
        <v>-65</v>
      </c>
      <c r="I17" s="92">
        <v>85800</v>
      </c>
      <c r="J17" s="92">
        <v>5900</v>
      </c>
      <c r="K17" s="92">
        <v>0</v>
      </c>
    </row>
    <row r="18" spans="1:11" x14ac:dyDescent="0.15">
      <c r="A18" s="87">
        <v>43488</v>
      </c>
      <c r="B18" s="3" t="e">
        <f>SUMIFS([1]董总!D:D,[1]董总!B:B,A:A)</f>
        <v>#VALUE!</v>
      </c>
      <c r="C18" s="3" t="e">
        <f>SUMIFS([1]董总!H:H,[1]董总!B:B,A:A)</f>
        <v>#VALUE!</v>
      </c>
      <c r="D18" s="3">
        <v>180</v>
      </c>
      <c r="E18" s="3">
        <v>50</v>
      </c>
      <c r="F18" s="3">
        <v>158</v>
      </c>
      <c r="G18" s="3">
        <v>97</v>
      </c>
      <c r="H18" s="3">
        <v>-48</v>
      </c>
      <c r="I18" s="3">
        <v>115500</v>
      </c>
      <c r="J18" s="3">
        <v>15000</v>
      </c>
      <c r="K18" s="3">
        <v>0</v>
      </c>
    </row>
    <row r="19" spans="1:11" x14ac:dyDescent="0.15">
      <c r="A19" s="87">
        <v>43489</v>
      </c>
      <c r="B19" s="3" t="e">
        <f>SUMIFS([1]董总!D:D,[1]董总!B:B,A:A)</f>
        <v>#VALUE!</v>
      </c>
      <c r="C19" s="3" t="e">
        <f>SUMIFS([1]董总!H:H,[1]董总!B:B,A:A)</f>
        <v>#VALUE!</v>
      </c>
      <c r="D19" s="3">
        <v>180</v>
      </c>
      <c r="E19" s="3">
        <v>50</v>
      </c>
      <c r="F19" s="3">
        <v>156</v>
      </c>
      <c r="G19" s="3">
        <v>98</v>
      </c>
      <c r="H19" s="3">
        <v>-48</v>
      </c>
      <c r="I19" s="92">
        <v>116400</v>
      </c>
      <c r="J19" s="92">
        <v>299000</v>
      </c>
      <c r="K19" s="92">
        <v>0</v>
      </c>
    </row>
    <row r="20" spans="1:11" x14ac:dyDescent="0.15">
      <c r="A20" s="87">
        <v>43490</v>
      </c>
      <c r="B20" s="3" t="e">
        <f>SUMIFS([1]董总!D:D,[1]董总!B:B,A:A)</f>
        <v>#VALUE!</v>
      </c>
      <c r="C20" s="3" t="e">
        <f>SUMIFS([1]董总!H:H,[1]董总!B:B,A:A)</f>
        <v>#VALUE!</v>
      </c>
      <c r="D20" s="3">
        <v>60</v>
      </c>
      <c r="E20" s="3">
        <v>30</v>
      </c>
      <c r="F20" s="3">
        <v>182</v>
      </c>
      <c r="G20" s="3">
        <v>12</v>
      </c>
      <c r="H20" s="3">
        <v>-56</v>
      </c>
      <c r="I20" s="3">
        <v>75100</v>
      </c>
      <c r="J20" s="3">
        <v>37000</v>
      </c>
      <c r="K20" s="3">
        <v>0</v>
      </c>
    </row>
    <row r="21" spans="1:11" x14ac:dyDescent="0.15">
      <c r="A21" s="88">
        <v>43493</v>
      </c>
      <c r="B21" s="89"/>
      <c r="C21" s="89" t="e">
        <f>SUMIFS([1]董总!H:H,[1]董总!B:B,A:A)</f>
        <v>#VALUE!</v>
      </c>
      <c r="D21" s="89">
        <v>60</v>
      </c>
      <c r="E21" s="89">
        <v>30</v>
      </c>
      <c r="F21" s="89">
        <v>175</v>
      </c>
      <c r="G21" s="89">
        <v>13</v>
      </c>
      <c r="H21" s="89">
        <v>-52</v>
      </c>
      <c r="I21" s="89">
        <v>95000</v>
      </c>
      <c r="J21" s="89">
        <v>156500</v>
      </c>
      <c r="K21" s="89">
        <v>0</v>
      </c>
    </row>
    <row r="22" spans="1:11" x14ac:dyDescent="0.15">
      <c r="A22" s="88">
        <v>43494</v>
      </c>
      <c r="C22" s="89" t="e">
        <f>SUMIFS([1]董总!H:H,[1]董总!B:B,A:A)</f>
        <v>#VALUE!</v>
      </c>
      <c r="D22" s="90">
        <v>60</v>
      </c>
      <c r="E22" s="89">
        <v>30</v>
      </c>
      <c r="F22" s="89">
        <v>208</v>
      </c>
      <c r="G22" s="89">
        <v>3</v>
      </c>
      <c r="H22" s="89">
        <v>-64</v>
      </c>
      <c r="I22" s="89">
        <v>16600</v>
      </c>
      <c r="J22" s="89">
        <v>74000</v>
      </c>
      <c r="K22" s="89">
        <v>20000</v>
      </c>
    </row>
  </sheetData>
  <mergeCells count="1">
    <mergeCell ref="A1:K1"/>
  </mergeCells>
  <phoneticPr fontId="34" type="noConversion"/>
  <pageMargins left="0.75" right="0.75" top="1" bottom="1" header="0.51180555555555596" footer="0.51180555555555596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3"/>
  <sheetViews>
    <sheetView workbookViewId="0">
      <selection activeCell="H28" sqref="H28"/>
    </sheetView>
  </sheetViews>
  <sheetFormatPr defaultColWidth="9" defaultRowHeight="13.5" x14ac:dyDescent="0.15"/>
  <cols>
    <col min="1" max="1" width="7.375"/>
    <col min="2" max="2" width="10.875"/>
    <col min="3" max="3" width="20"/>
  </cols>
  <sheetData>
    <row r="1" spans="1:3" x14ac:dyDescent="0.15">
      <c r="A1" t="s">
        <v>73</v>
      </c>
    </row>
    <row r="2" spans="1:3" hidden="1" x14ac:dyDescent="0.15">
      <c r="A2" t="s">
        <v>73</v>
      </c>
    </row>
    <row r="3" spans="1:3" x14ac:dyDescent="0.15">
      <c r="A3" t="s">
        <v>247</v>
      </c>
      <c r="B3" t="s">
        <v>248</v>
      </c>
      <c r="C3" t="s">
        <v>249</v>
      </c>
    </row>
    <row r="4" spans="1:3" x14ac:dyDescent="0.15">
      <c r="A4" t="s">
        <v>250</v>
      </c>
      <c r="C4">
        <v>55700</v>
      </c>
    </row>
    <row r="5" spans="1:3" x14ac:dyDescent="0.15">
      <c r="B5" t="s">
        <v>1</v>
      </c>
      <c r="C5">
        <v>43700</v>
      </c>
    </row>
    <row r="6" spans="1:3" x14ac:dyDescent="0.15">
      <c r="B6" t="s">
        <v>2</v>
      </c>
      <c r="C6">
        <v>5000</v>
      </c>
    </row>
    <row r="7" spans="1:3" x14ac:dyDescent="0.15">
      <c r="B7" t="s">
        <v>0</v>
      </c>
      <c r="C7">
        <v>4000</v>
      </c>
    </row>
    <row r="8" spans="1:3" x14ac:dyDescent="0.15">
      <c r="B8" t="s">
        <v>251</v>
      </c>
      <c r="C8">
        <v>3000</v>
      </c>
    </row>
    <row r="9" spans="1:3" hidden="1" x14ac:dyDescent="0.15">
      <c r="B9" t="s">
        <v>252</v>
      </c>
    </row>
    <row r="10" spans="1:3" hidden="1" x14ac:dyDescent="0.15">
      <c r="B10" t="s">
        <v>3</v>
      </c>
    </row>
    <row r="11" spans="1:3" x14ac:dyDescent="0.15">
      <c r="A11" t="s">
        <v>253</v>
      </c>
      <c r="C11">
        <v>49400</v>
      </c>
    </row>
    <row r="12" spans="1:3" x14ac:dyDescent="0.15">
      <c r="B12" t="s">
        <v>6</v>
      </c>
      <c r="C12">
        <v>28000</v>
      </c>
    </row>
    <row r="13" spans="1:3" x14ac:dyDescent="0.15">
      <c r="B13" t="s">
        <v>5</v>
      </c>
      <c r="C13">
        <v>11400</v>
      </c>
    </row>
    <row r="14" spans="1:3" x14ac:dyDescent="0.15">
      <c r="B14" t="s">
        <v>50</v>
      </c>
      <c r="C14">
        <v>5000</v>
      </c>
    </row>
    <row r="15" spans="1:3" x14ac:dyDescent="0.15">
      <c r="B15" t="s">
        <v>4</v>
      </c>
      <c r="C15">
        <v>5000</v>
      </c>
    </row>
    <row r="16" spans="1:3" hidden="1" x14ac:dyDescent="0.15">
      <c r="B16" t="s">
        <v>76</v>
      </c>
    </row>
    <row r="17" spans="1:3" hidden="1" x14ac:dyDescent="0.15">
      <c r="B17" t="s">
        <v>254</v>
      </c>
    </row>
    <row r="18" spans="1:3" x14ac:dyDescent="0.15">
      <c r="A18" t="s">
        <v>255</v>
      </c>
      <c r="C18">
        <v>17500</v>
      </c>
    </row>
    <row r="19" spans="1:3" x14ac:dyDescent="0.15">
      <c r="B19" t="s">
        <v>81</v>
      </c>
      <c r="C19">
        <v>5000</v>
      </c>
    </row>
    <row r="20" spans="1:3" x14ac:dyDescent="0.15">
      <c r="B20" t="s">
        <v>80</v>
      </c>
      <c r="C20">
        <v>3000</v>
      </c>
    </row>
    <row r="21" spans="1:3" x14ac:dyDescent="0.15">
      <c r="B21" t="s">
        <v>256</v>
      </c>
      <c r="C21">
        <v>2000</v>
      </c>
    </row>
    <row r="22" spans="1:3" x14ac:dyDescent="0.15">
      <c r="B22" t="s">
        <v>257</v>
      </c>
      <c r="C22">
        <v>1500</v>
      </c>
    </row>
    <row r="23" spans="1:3" x14ac:dyDescent="0.15">
      <c r="B23" t="s">
        <v>258</v>
      </c>
      <c r="C23">
        <v>1500</v>
      </c>
    </row>
    <row r="24" spans="1:3" x14ac:dyDescent="0.15">
      <c r="B24" t="s">
        <v>259</v>
      </c>
      <c r="C24">
        <v>1100</v>
      </c>
    </row>
    <row r="25" spans="1:3" x14ac:dyDescent="0.15">
      <c r="B25" t="s">
        <v>260</v>
      </c>
      <c r="C25">
        <v>1100</v>
      </c>
    </row>
    <row r="26" spans="1:3" x14ac:dyDescent="0.15">
      <c r="B26" t="s">
        <v>78</v>
      </c>
      <c r="C26">
        <v>1100</v>
      </c>
    </row>
    <row r="27" spans="1:3" x14ac:dyDescent="0.15">
      <c r="B27" t="s">
        <v>261</v>
      </c>
      <c r="C27">
        <v>700</v>
      </c>
    </row>
    <row r="28" spans="1:3" x14ac:dyDescent="0.15">
      <c r="B28" t="s">
        <v>262</v>
      </c>
      <c r="C28">
        <v>500</v>
      </c>
    </row>
    <row r="29" spans="1:3" hidden="1" x14ac:dyDescent="0.15">
      <c r="B29" t="s">
        <v>263</v>
      </c>
    </row>
    <row r="30" spans="1:3" hidden="1" x14ac:dyDescent="0.15">
      <c r="B30" t="s">
        <v>264</v>
      </c>
    </row>
    <row r="31" spans="1:3" hidden="1" x14ac:dyDescent="0.15">
      <c r="B31" t="s">
        <v>265</v>
      </c>
    </row>
    <row r="32" spans="1:3" hidden="1" x14ac:dyDescent="0.15">
      <c r="B32" t="s">
        <v>266</v>
      </c>
    </row>
    <row r="33" spans="1:3" hidden="1" x14ac:dyDescent="0.15">
      <c r="B33" t="s">
        <v>267</v>
      </c>
    </row>
    <row r="34" spans="1:3" hidden="1" x14ac:dyDescent="0.15">
      <c r="B34" t="s">
        <v>268</v>
      </c>
    </row>
    <row r="35" spans="1:3" hidden="1" x14ac:dyDescent="0.15">
      <c r="B35" t="s">
        <v>269</v>
      </c>
    </row>
    <row r="36" spans="1:3" hidden="1" x14ac:dyDescent="0.15">
      <c r="B36" t="s">
        <v>270</v>
      </c>
    </row>
    <row r="37" spans="1:3" hidden="1" x14ac:dyDescent="0.15">
      <c r="B37" t="s">
        <v>271</v>
      </c>
    </row>
    <row r="38" spans="1:3" hidden="1" x14ac:dyDescent="0.15">
      <c r="B38" t="s">
        <v>272</v>
      </c>
    </row>
    <row r="39" spans="1:3" hidden="1" x14ac:dyDescent="0.15">
      <c r="B39" t="s">
        <v>77</v>
      </c>
    </row>
    <row r="40" spans="1:3" hidden="1" x14ac:dyDescent="0.15">
      <c r="B40" t="s">
        <v>273</v>
      </c>
    </row>
    <row r="41" spans="1:3" hidden="1" x14ac:dyDescent="0.15">
      <c r="B41" t="s">
        <v>79</v>
      </c>
    </row>
    <row r="42" spans="1:3" hidden="1" x14ac:dyDescent="0.15">
      <c r="B42" t="s">
        <v>274</v>
      </c>
    </row>
    <row r="43" spans="1:3" hidden="1" x14ac:dyDescent="0.15">
      <c r="B43" t="s">
        <v>275</v>
      </c>
    </row>
    <row r="44" spans="1:3" hidden="1" x14ac:dyDescent="0.15">
      <c r="B44" t="s">
        <v>276</v>
      </c>
    </row>
    <row r="45" spans="1:3" hidden="1" x14ac:dyDescent="0.15">
      <c r="B45" t="s">
        <v>277</v>
      </c>
    </row>
    <row r="46" spans="1:3" hidden="1" x14ac:dyDescent="0.15">
      <c r="B46" t="s">
        <v>278</v>
      </c>
    </row>
    <row r="47" spans="1:3" x14ac:dyDescent="0.15">
      <c r="A47" t="s">
        <v>279</v>
      </c>
      <c r="C47">
        <v>2000</v>
      </c>
    </row>
    <row r="48" spans="1:3" x14ac:dyDescent="0.15">
      <c r="B48" t="s">
        <v>280</v>
      </c>
      <c r="C48">
        <v>2000</v>
      </c>
    </row>
    <row r="49" spans="1:3" x14ac:dyDescent="0.15">
      <c r="A49" t="s">
        <v>281</v>
      </c>
      <c r="C49">
        <v>1900</v>
      </c>
    </row>
    <row r="50" spans="1:3" x14ac:dyDescent="0.15">
      <c r="B50" t="s">
        <v>282</v>
      </c>
      <c r="C50">
        <v>1900</v>
      </c>
    </row>
    <row r="51" spans="1:3" hidden="1" x14ac:dyDescent="0.15">
      <c r="A51" t="s">
        <v>283</v>
      </c>
    </row>
    <row r="52" spans="1:3" hidden="1" x14ac:dyDescent="0.15">
      <c r="B52" t="s">
        <v>283</v>
      </c>
    </row>
    <row r="53" spans="1:3" x14ac:dyDescent="0.15">
      <c r="A53" t="s">
        <v>284</v>
      </c>
      <c r="C53">
        <v>126500</v>
      </c>
    </row>
  </sheetData>
  <autoFilter ref="C1:C53">
    <filterColumn colId="0">
      <filters>
        <filter val="1100"/>
        <filter val="11400"/>
        <filter val="126500"/>
        <filter val="1500"/>
        <filter val="17500"/>
        <filter val="1900"/>
        <filter val="2000"/>
        <filter val="28000"/>
        <filter val="3000"/>
        <filter val="4000"/>
        <filter val="43700"/>
        <filter val="49400"/>
        <filter val="500"/>
        <filter val="5000"/>
        <filter val="55700"/>
        <filter val="700"/>
        <filter val="求和项:成交量2-13"/>
      </filters>
    </filterColumn>
  </autoFilter>
  <phoneticPr fontId="3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19"/>
  <sheetViews>
    <sheetView tabSelected="1" topLeftCell="A86" zoomScale="80" zoomScaleNormal="80" workbookViewId="0">
      <selection activeCell="G104" sqref="G104"/>
    </sheetView>
  </sheetViews>
  <sheetFormatPr defaultColWidth="9" defaultRowHeight="18.75" x14ac:dyDescent="0.25"/>
  <cols>
    <col min="1" max="3" width="10.625" style="47" customWidth="1"/>
    <col min="4" max="4" width="22" style="48" customWidth="1"/>
    <col min="5" max="12" width="10.625" style="76" customWidth="1"/>
    <col min="13" max="26" width="10.625" style="74" customWidth="1"/>
    <col min="27" max="28" width="10.625" style="77" customWidth="1"/>
    <col min="29" max="36" width="10.625" style="74" customWidth="1"/>
    <col min="37" max="37" width="29.5" style="74" customWidth="1"/>
    <col min="38" max="38" width="10.75" style="74" customWidth="1"/>
    <col min="39" max="16384" width="9" style="74"/>
  </cols>
  <sheetData>
    <row r="1" spans="1:38" x14ac:dyDescent="0.15">
      <c r="A1" s="50" t="s">
        <v>285</v>
      </c>
      <c r="B1" s="50" t="s">
        <v>248</v>
      </c>
      <c r="C1" s="50" t="s">
        <v>247</v>
      </c>
      <c r="D1" s="50" t="s">
        <v>286</v>
      </c>
      <c r="E1" s="74" t="s">
        <v>287</v>
      </c>
      <c r="F1" s="74" t="s">
        <v>288</v>
      </c>
      <c r="G1" s="74" t="s">
        <v>289</v>
      </c>
      <c r="H1" s="74" t="s">
        <v>290</v>
      </c>
      <c r="I1" s="74" t="s">
        <v>291</v>
      </c>
      <c r="J1" s="74" t="s">
        <v>292</v>
      </c>
      <c r="K1" s="74" t="s">
        <v>293</v>
      </c>
      <c r="L1" s="74" t="s">
        <v>294</v>
      </c>
      <c r="M1" s="74" t="s">
        <v>295</v>
      </c>
      <c r="N1" s="74" t="s">
        <v>296</v>
      </c>
      <c r="O1" s="74" t="s">
        <v>297</v>
      </c>
      <c r="P1" s="74" t="s">
        <v>298</v>
      </c>
      <c r="Q1" s="74" t="s">
        <v>299</v>
      </c>
      <c r="R1" s="74" t="s">
        <v>300</v>
      </c>
      <c r="S1" s="74" t="s">
        <v>301</v>
      </c>
      <c r="T1" s="74" t="s">
        <v>302</v>
      </c>
      <c r="U1" s="74" t="s">
        <v>303</v>
      </c>
      <c r="V1" s="74" t="s">
        <v>304</v>
      </c>
      <c r="W1" s="74" t="s">
        <v>305</v>
      </c>
      <c r="X1" s="74" t="s">
        <v>306</v>
      </c>
      <c r="Y1" s="74" t="s">
        <v>307</v>
      </c>
      <c r="Z1" s="74" t="s">
        <v>308</v>
      </c>
      <c r="AA1" s="77" t="s">
        <v>309</v>
      </c>
      <c r="AB1" s="77" t="s">
        <v>310</v>
      </c>
      <c r="AC1" s="74" t="s">
        <v>311</v>
      </c>
      <c r="AD1" s="74" t="s">
        <v>312</v>
      </c>
      <c r="AE1" s="74" t="s">
        <v>313</v>
      </c>
      <c r="AF1" s="74" t="s">
        <v>314</v>
      </c>
      <c r="AG1" s="74" t="s">
        <v>315</v>
      </c>
      <c r="AH1" s="74" t="s">
        <v>316</v>
      </c>
      <c r="AI1" s="74" t="s">
        <v>317</v>
      </c>
      <c r="AJ1" s="74" t="s">
        <v>318</v>
      </c>
      <c r="AK1" s="74" t="s">
        <v>319</v>
      </c>
      <c r="AL1" s="74" t="s">
        <v>320</v>
      </c>
    </row>
    <row r="2" spans="1:38" x14ac:dyDescent="0.15">
      <c r="A2" s="51" t="s">
        <v>321</v>
      </c>
      <c r="B2" s="52" t="s">
        <v>5</v>
      </c>
      <c r="C2" s="52" t="s">
        <v>253</v>
      </c>
      <c r="D2" s="48" t="s">
        <v>46</v>
      </c>
      <c r="E2" s="78">
        <v>2930</v>
      </c>
      <c r="F2" s="78">
        <v>0</v>
      </c>
      <c r="G2" s="78">
        <v>2930</v>
      </c>
      <c r="H2" s="78">
        <v>0</v>
      </c>
      <c r="I2" s="78">
        <v>2900</v>
      </c>
      <c r="J2" s="78">
        <v>5000</v>
      </c>
      <c r="K2" s="78"/>
      <c r="L2" s="78"/>
      <c r="M2" s="78"/>
      <c r="N2" s="78"/>
      <c r="O2" s="78"/>
      <c r="P2" s="78"/>
      <c r="Q2" s="78"/>
      <c r="R2" s="78">
        <v>0</v>
      </c>
      <c r="S2" s="78"/>
      <c r="T2" s="78"/>
      <c r="U2" s="78"/>
      <c r="V2" s="78"/>
      <c r="Y2" s="78"/>
      <c r="Z2" s="78"/>
      <c r="AA2" s="86"/>
      <c r="AB2" s="86"/>
      <c r="AC2" s="78"/>
      <c r="AD2" s="78"/>
    </row>
    <row r="3" spans="1:38" x14ac:dyDescent="0.15">
      <c r="A3" s="51" t="s">
        <v>321</v>
      </c>
      <c r="B3" s="52" t="s">
        <v>1</v>
      </c>
      <c r="C3" s="52" t="s">
        <v>250</v>
      </c>
      <c r="D3" s="48" t="s">
        <v>55</v>
      </c>
      <c r="E3" s="78">
        <v>2960</v>
      </c>
      <c r="F3" s="78">
        <v>0</v>
      </c>
      <c r="G3" s="78">
        <v>2950</v>
      </c>
      <c r="H3" s="78">
        <v>0</v>
      </c>
      <c r="I3" s="78">
        <v>2930</v>
      </c>
      <c r="J3" s="78">
        <v>0</v>
      </c>
      <c r="K3" s="78">
        <v>2930</v>
      </c>
      <c r="L3" s="78">
        <v>0</v>
      </c>
      <c r="M3" s="78">
        <v>2860</v>
      </c>
      <c r="N3" s="78">
        <v>2000</v>
      </c>
      <c r="O3" s="78">
        <v>2840</v>
      </c>
      <c r="P3" s="78">
        <v>0</v>
      </c>
      <c r="Q3" s="78">
        <v>2800</v>
      </c>
      <c r="R3" s="78">
        <v>1500</v>
      </c>
      <c r="S3" s="78">
        <v>2820</v>
      </c>
      <c r="T3" s="78">
        <v>500</v>
      </c>
      <c r="U3" s="78">
        <v>2820</v>
      </c>
      <c r="V3" s="78">
        <v>0</v>
      </c>
      <c r="W3" s="74">
        <v>2820</v>
      </c>
      <c r="Y3" s="78">
        <v>2840</v>
      </c>
      <c r="Z3" s="78">
        <v>500</v>
      </c>
      <c r="AA3" s="86"/>
      <c r="AB3" s="86"/>
      <c r="AC3" s="78">
        <v>2840</v>
      </c>
      <c r="AD3" s="78">
        <v>2000</v>
      </c>
    </row>
    <row r="4" spans="1:38" x14ac:dyDescent="0.15">
      <c r="A4" s="51" t="s">
        <v>321</v>
      </c>
      <c r="B4" s="52" t="s">
        <v>77</v>
      </c>
      <c r="C4" s="52" t="s">
        <v>255</v>
      </c>
      <c r="D4" s="48" t="s">
        <v>322</v>
      </c>
      <c r="E4" s="78"/>
      <c r="F4" s="78">
        <v>18000</v>
      </c>
      <c r="G4" s="78"/>
      <c r="H4" s="78"/>
      <c r="I4" s="78"/>
      <c r="J4" s="78"/>
      <c r="K4" s="78"/>
      <c r="L4" s="78"/>
      <c r="M4" s="78"/>
      <c r="N4" s="78">
        <v>2000</v>
      </c>
      <c r="O4" s="78"/>
      <c r="P4" s="78">
        <v>1000</v>
      </c>
      <c r="Q4" s="78"/>
      <c r="R4" s="78">
        <v>2000</v>
      </c>
      <c r="S4" s="78"/>
      <c r="T4" s="78"/>
      <c r="U4" s="78"/>
      <c r="V4" s="78"/>
      <c r="Y4" s="78"/>
      <c r="Z4" s="78"/>
      <c r="AA4" s="86"/>
      <c r="AB4" s="86"/>
      <c r="AC4" s="78"/>
      <c r="AD4" s="78"/>
    </row>
    <row r="5" spans="1:38" x14ac:dyDescent="0.15">
      <c r="A5" s="51" t="s">
        <v>321</v>
      </c>
      <c r="B5" s="52" t="s">
        <v>79</v>
      </c>
      <c r="C5" s="52" t="s">
        <v>255</v>
      </c>
      <c r="D5" s="48" t="s">
        <v>323</v>
      </c>
      <c r="E5" s="78">
        <v>2920</v>
      </c>
      <c r="F5" s="78">
        <v>0</v>
      </c>
      <c r="G5" s="78">
        <v>2900</v>
      </c>
      <c r="H5" s="78">
        <v>4500</v>
      </c>
      <c r="I5" s="78">
        <v>2890</v>
      </c>
      <c r="J5" s="78"/>
      <c r="K5" s="78">
        <v>2890</v>
      </c>
      <c r="L5" s="78">
        <v>3000</v>
      </c>
      <c r="M5" s="78"/>
      <c r="N5" s="78"/>
      <c r="O5" s="78"/>
      <c r="P5" s="78"/>
      <c r="Q5" s="78">
        <v>2780</v>
      </c>
      <c r="R5" s="78">
        <v>2000</v>
      </c>
      <c r="S5" s="78"/>
      <c r="T5" s="78"/>
      <c r="U5" s="78"/>
      <c r="V5" s="78"/>
      <c r="W5" s="74">
        <v>2770</v>
      </c>
      <c r="X5" s="74">
        <v>6000</v>
      </c>
      <c r="Y5" s="78"/>
      <c r="Z5" s="78"/>
      <c r="AA5" s="86"/>
      <c r="AB5" s="86"/>
      <c r="AC5" s="78"/>
      <c r="AD5" s="78"/>
    </row>
    <row r="6" spans="1:38" x14ac:dyDescent="0.15">
      <c r="A6" s="51" t="s">
        <v>321</v>
      </c>
      <c r="B6" s="52" t="s">
        <v>278</v>
      </c>
      <c r="C6" s="52" t="s">
        <v>255</v>
      </c>
      <c r="D6" s="48" t="s">
        <v>278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Y6" s="78"/>
      <c r="Z6" s="78"/>
      <c r="AA6" s="86"/>
      <c r="AB6" s="86"/>
      <c r="AC6" s="78"/>
      <c r="AD6" s="78"/>
    </row>
    <row r="7" spans="1:38" x14ac:dyDescent="0.15">
      <c r="A7" s="51" t="s">
        <v>321</v>
      </c>
      <c r="B7" s="52" t="s">
        <v>50</v>
      </c>
      <c r="C7" s="52" t="s">
        <v>253</v>
      </c>
      <c r="D7" s="48" t="s">
        <v>58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Y7" s="78"/>
      <c r="Z7" s="78"/>
      <c r="AA7" s="86"/>
      <c r="AB7" s="86"/>
      <c r="AC7" s="78"/>
      <c r="AD7" s="78"/>
    </row>
    <row r="8" spans="1:38" x14ac:dyDescent="0.15">
      <c r="A8" s="51" t="s">
        <v>321</v>
      </c>
      <c r="B8" s="52" t="s">
        <v>50</v>
      </c>
      <c r="C8" s="52" t="s">
        <v>253</v>
      </c>
      <c r="D8" s="48" t="s">
        <v>61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Y8" s="78"/>
      <c r="Z8" s="78"/>
      <c r="AA8" s="86"/>
      <c r="AB8" s="86"/>
      <c r="AC8" s="78"/>
      <c r="AD8" s="78"/>
    </row>
    <row r="9" spans="1:38" x14ac:dyDescent="0.15">
      <c r="A9" s="51" t="s">
        <v>321</v>
      </c>
      <c r="B9" s="52" t="s">
        <v>4</v>
      </c>
      <c r="C9" s="52" t="s">
        <v>253</v>
      </c>
      <c r="D9" s="48" t="s">
        <v>11</v>
      </c>
      <c r="E9" s="78"/>
      <c r="F9" s="78"/>
      <c r="G9" s="78"/>
      <c r="H9" s="78"/>
      <c r="I9" s="78"/>
      <c r="J9" s="78">
        <v>4600</v>
      </c>
      <c r="K9" s="78"/>
      <c r="L9" s="78"/>
      <c r="M9" s="78">
        <v>2860</v>
      </c>
      <c r="N9" s="78">
        <v>1000</v>
      </c>
      <c r="O9" s="78"/>
      <c r="P9" s="78">
        <v>3300</v>
      </c>
      <c r="Q9" s="78"/>
      <c r="R9" s="78">
        <v>6200</v>
      </c>
      <c r="S9" s="78">
        <v>2770</v>
      </c>
      <c r="T9" s="78">
        <v>14000</v>
      </c>
      <c r="U9" s="78"/>
      <c r="V9" s="78"/>
      <c r="W9" s="74">
        <v>2790</v>
      </c>
      <c r="X9" s="74">
        <v>10000</v>
      </c>
      <c r="Y9" s="78"/>
      <c r="Z9" s="78">
        <v>1000</v>
      </c>
      <c r="AA9" s="86"/>
      <c r="AB9" s="86">
        <v>2500</v>
      </c>
      <c r="AC9" s="78"/>
      <c r="AD9" s="78"/>
    </row>
    <row r="10" spans="1:38" x14ac:dyDescent="0.15">
      <c r="A10" s="51" t="s">
        <v>321</v>
      </c>
      <c r="B10" s="52" t="s">
        <v>4</v>
      </c>
      <c r="C10" s="52" t="s">
        <v>253</v>
      </c>
      <c r="D10" s="48" t="s">
        <v>32</v>
      </c>
      <c r="E10" s="78"/>
      <c r="F10" s="78"/>
      <c r="G10" s="78"/>
      <c r="H10" s="78"/>
      <c r="I10" s="78"/>
      <c r="J10" s="78">
        <v>3700</v>
      </c>
      <c r="K10" s="78"/>
      <c r="L10" s="78">
        <v>1500</v>
      </c>
      <c r="M10" s="78"/>
      <c r="N10" s="78">
        <v>3500</v>
      </c>
      <c r="O10" s="78"/>
      <c r="P10" s="78">
        <v>1000</v>
      </c>
      <c r="Q10" s="78"/>
      <c r="R10" s="78">
        <v>2500</v>
      </c>
      <c r="S10" s="78">
        <v>2800</v>
      </c>
      <c r="T10" s="78">
        <v>4000</v>
      </c>
      <c r="U10" s="78"/>
      <c r="V10" s="78"/>
      <c r="Y10" s="78"/>
      <c r="Z10" s="78">
        <v>3400</v>
      </c>
      <c r="AA10" s="86"/>
      <c r="AB10" s="86">
        <v>3600</v>
      </c>
      <c r="AC10" s="78"/>
      <c r="AD10" s="78"/>
    </row>
    <row r="11" spans="1:38" x14ac:dyDescent="0.15">
      <c r="A11" s="51" t="s">
        <v>321</v>
      </c>
      <c r="B11" s="52" t="s">
        <v>4</v>
      </c>
      <c r="C11" s="52" t="s">
        <v>253</v>
      </c>
      <c r="D11" s="48" t="s">
        <v>37</v>
      </c>
      <c r="E11" s="78"/>
      <c r="F11" s="78"/>
      <c r="G11" s="78"/>
      <c r="H11" s="78">
        <v>10000</v>
      </c>
      <c r="I11" s="78"/>
      <c r="J11" s="78">
        <v>10000</v>
      </c>
      <c r="K11" s="78"/>
      <c r="L11" s="78"/>
      <c r="M11" s="78"/>
      <c r="N11" s="78"/>
      <c r="O11" s="78"/>
      <c r="P11" s="78"/>
      <c r="Q11" s="78"/>
      <c r="R11" s="78"/>
      <c r="S11" s="78"/>
      <c r="T11" s="78">
        <v>1000</v>
      </c>
      <c r="U11" s="78"/>
      <c r="V11" s="78"/>
      <c r="Y11" s="78"/>
      <c r="Z11" s="78"/>
      <c r="AA11" s="86"/>
      <c r="AB11" s="86">
        <v>1000</v>
      </c>
      <c r="AC11" s="78"/>
      <c r="AD11" s="78"/>
    </row>
    <row r="12" spans="1:38" x14ac:dyDescent="0.15">
      <c r="A12" s="51" t="s">
        <v>321</v>
      </c>
      <c r="B12" s="52" t="s">
        <v>6</v>
      </c>
      <c r="C12" s="52" t="s">
        <v>253</v>
      </c>
      <c r="D12" s="48" t="s">
        <v>20</v>
      </c>
      <c r="E12" s="78">
        <v>2920</v>
      </c>
      <c r="F12" s="78">
        <v>3000</v>
      </c>
      <c r="G12" s="78"/>
      <c r="H12" s="78">
        <v>13000</v>
      </c>
      <c r="I12" s="78"/>
      <c r="J12" s="78">
        <v>5000</v>
      </c>
      <c r="K12" s="78"/>
      <c r="L12" s="78"/>
      <c r="M12" s="78"/>
      <c r="N12" s="78"/>
      <c r="O12" s="78"/>
      <c r="P12" s="78">
        <v>5000</v>
      </c>
      <c r="Q12" s="78"/>
      <c r="R12" s="78">
        <v>3000</v>
      </c>
      <c r="S12" s="78"/>
      <c r="T12" s="78"/>
      <c r="U12" s="78"/>
      <c r="V12" s="78">
        <v>12000</v>
      </c>
      <c r="Y12" s="78">
        <v>2790</v>
      </c>
      <c r="Z12" s="78">
        <v>10000</v>
      </c>
      <c r="AA12" s="86"/>
      <c r="AB12" s="86"/>
      <c r="AC12" s="78"/>
      <c r="AD12" s="78"/>
    </row>
    <row r="13" spans="1:38" s="75" customFormat="1" x14ac:dyDescent="0.15">
      <c r="A13" s="53"/>
      <c r="B13" s="54"/>
      <c r="C13" s="54"/>
      <c r="D13" s="55" t="s">
        <v>324</v>
      </c>
      <c r="E13" s="79">
        <v>2900</v>
      </c>
      <c r="F13" s="79">
        <v>21000</v>
      </c>
      <c r="G13" s="79">
        <v>2900</v>
      </c>
      <c r="H13" s="79">
        <v>27500</v>
      </c>
      <c r="I13" s="79">
        <v>2900</v>
      </c>
      <c r="J13" s="79">
        <v>28300</v>
      </c>
      <c r="K13" s="79">
        <v>2900</v>
      </c>
      <c r="L13" s="79">
        <v>4500</v>
      </c>
      <c r="M13" s="79">
        <v>2860</v>
      </c>
      <c r="N13" s="79">
        <v>8500</v>
      </c>
      <c r="O13" s="79">
        <v>2800</v>
      </c>
      <c r="P13" s="79">
        <v>10300</v>
      </c>
      <c r="Q13" s="79">
        <v>2800</v>
      </c>
      <c r="R13" s="79">
        <v>17200</v>
      </c>
      <c r="S13" s="78">
        <v>2770</v>
      </c>
      <c r="T13" s="78">
        <v>28500</v>
      </c>
      <c r="U13" s="79">
        <v>2770</v>
      </c>
      <c r="V13" s="79">
        <v>12000</v>
      </c>
      <c r="Y13" s="78">
        <v>2790</v>
      </c>
      <c r="Z13" s="78">
        <v>14900</v>
      </c>
      <c r="AA13" s="86"/>
      <c r="AB13" s="86"/>
      <c r="AC13" s="78">
        <v>2820</v>
      </c>
      <c r="AD13" s="78">
        <v>2000</v>
      </c>
    </row>
    <row r="14" spans="1:38" x14ac:dyDescent="0.15">
      <c r="A14" s="51" t="s">
        <v>325</v>
      </c>
      <c r="B14" s="52" t="s">
        <v>4</v>
      </c>
      <c r="C14" s="52" t="s">
        <v>253</v>
      </c>
      <c r="D14" s="48" t="s">
        <v>25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>
        <v>2740</v>
      </c>
      <c r="P14" s="78">
        <v>5000</v>
      </c>
      <c r="Q14" s="78"/>
      <c r="R14" s="78"/>
      <c r="S14" s="78"/>
      <c r="T14" s="78">
        <v>5000</v>
      </c>
      <c r="U14" s="78"/>
      <c r="V14" s="78">
        <v>7000</v>
      </c>
      <c r="Y14" s="78"/>
      <c r="Z14" s="78"/>
      <c r="AA14" s="86"/>
      <c r="AB14" s="86"/>
      <c r="AC14" s="78"/>
      <c r="AD14" s="78"/>
    </row>
    <row r="15" spans="1:38" x14ac:dyDescent="0.15">
      <c r="A15" s="51" t="s">
        <v>325</v>
      </c>
      <c r="B15" s="52" t="s">
        <v>2</v>
      </c>
      <c r="C15" s="52" t="s">
        <v>250</v>
      </c>
      <c r="D15" s="48" t="s">
        <v>23</v>
      </c>
      <c r="E15" s="78"/>
      <c r="F15" s="78">
        <v>20000</v>
      </c>
      <c r="G15" s="78"/>
      <c r="H15" s="78"/>
      <c r="I15" s="78"/>
      <c r="J15" s="78"/>
      <c r="K15" s="78"/>
      <c r="L15" s="78">
        <v>45000</v>
      </c>
      <c r="M15" s="78"/>
      <c r="N15" s="78"/>
      <c r="O15" s="78"/>
      <c r="P15" s="78"/>
      <c r="Q15" s="78"/>
      <c r="R15" s="78"/>
      <c r="S15" s="78"/>
      <c r="T15" s="78"/>
      <c r="U15" s="78"/>
      <c r="V15" s="78"/>
      <c r="Y15" s="78"/>
      <c r="Z15" s="78"/>
      <c r="AA15" s="86"/>
      <c r="AB15" s="86"/>
      <c r="AC15" s="78"/>
      <c r="AD15" s="78"/>
    </row>
    <row r="16" spans="1:38" x14ac:dyDescent="0.15">
      <c r="A16" s="51" t="s">
        <v>325</v>
      </c>
      <c r="B16" s="52" t="s">
        <v>76</v>
      </c>
      <c r="C16" s="52" t="s">
        <v>253</v>
      </c>
      <c r="D16" s="48" t="s">
        <v>326</v>
      </c>
      <c r="E16" s="78"/>
      <c r="F16" s="78">
        <v>8000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>
        <v>10000</v>
      </c>
      <c r="S16" s="78"/>
      <c r="T16" s="78"/>
      <c r="U16" s="78"/>
      <c r="V16" s="78"/>
      <c r="Y16" s="78"/>
      <c r="Z16" s="78"/>
      <c r="AA16" s="86"/>
      <c r="AB16" s="86"/>
      <c r="AC16" s="78"/>
      <c r="AD16" s="78"/>
    </row>
    <row r="17" spans="1:38" x14ac:dyDescent="0.15">
      <c r="A17" s="51" t="s">
        <v>325</v>
      </c>
      <c r="B17" s="52" t="s">
        <v>5</v>
      </c>
      <c r="C17" s="52" t="s">
        <v>253</v>
      </c>
      <c r="D17" s="48" t="s">
        <v>38</v>
      </c>
      <c r="E17" s="78"/>
      <c r="F17" s="78"/>
      <c r="G17" s="78"/>
      <c r="H17" s="78"/>
      <c r="I17" s="78"/>
      <c r="J17" s="78"/>
      <c r="K17" s="78"/>
      <c r="L17" s="78">
        <v>2000</v>
      </c>
      <c r="M17" s="78"/>
      <c r="N17" s="78">
        <v>2000</v>
      </c>
      <c r="O17" s="78"/>
      <c r="P17" s="78">
        <v>1500</v>
      </c>
      <c r="Q17" s="78"/>
      <c r="R17" s="78">
        <v>10000</v>
      </c>
      <c r="S17" s="78"/>
      <c r="T17" s="78">
        <v>6000</v>
      </c>
      <c r="U17" s="78"/>
      <c r="V17" s="78">
        <v>4000</v>
      </c>
      <c r="Y17" s="78"/>
      <c r="Z17" s="78"/>
      <c r="AA17" s="86"/>
      <c r="AB17" s="86"/>
      <c r="AC17" s="78"/>
      <c r="AD17" s="78"/>
      <c r="AG17" s="74" t="s">
        <v>327</v>
      </c>
      <c r="AH17" s="74">
        <v>4000</v>
      </c>
    </row>
    <row r="18" spans="1:38" x14ac:dyDescent="0.15">
      <c r="A18" s="51" t="s">
        <v>325</v>
      </c>
      <c r="B18" s="52" t="s">
        <v>0</v>
      </c>
      <c r="C18" s="52" t="s">
        <v>250</v>
      </c>
      <c r="D18" s="48" t="s">
        <v>28</v>
      </c>
      <c r="E18" s="78">
        <v>2870</v>
      </c>
      <c r="F18" s="78">
        <v>16000</v>
      </c>
      <c r="G18" s="78">
        <v>2880</v>
      </c>
      <c r="H18" s="78">
        <v>0</v>
      </c>
      <c r="I18" s="78"/>
      <c r="J18" s="78">
        <v>5000</v>
      </c>
      <c r="K18" s="78">
        <v>2880</v>
      </c>
      <c r="L18" s="78">
        <v>0</v>
      </c>
      <c r="M18" s="78"/>
      <c r="N18" s="78"/>
      <c r="O18" s="78"/>
      <c r="P18" s="78"/>
      <c r="Q18" s="78"/>
      <c r="R18" s="78"/>
      <c r="S18" s="78"/>
      <c r="T18" s="78"/>
      <c r="U18" s="78"/>
      <c r="V18" s="78"/>
      <c r="Y18" s="78"/>
      <c r="Z18" s="78"/>
      <c r="AA18" s="86"/>
      <c r="AB18" s="86"/>
      <c r="AC18" s="78"/>
      <c r="AD18" s="78"/>
    </row>
    <row r="19" spans="1:38" x14ac:dyDescent="0.15">
      <c r="A19" s="51" t="s">
        <v>325</v>
      </c>
      <c r="B19" s="52" t="s">
        <v>79</v>
      </c>
      <c r="C19" s="52" t="s">
        <v>255</v>
      </c>
      <c r="D19" s="48" t="s">
        <v>328</v>
      </c>
      <c r="E19" s="78">
        <v>2870</v>
      </c>
      <c r="F19" s="78">
        <v>6000</v>
      </c>
      <c r="G19" s="78">
        <v>2850</v>
      </c>
      <c r="H19" s="78">
        <v>3500</v>
      </c>
      <c r="I19" s="78">
        <v>2850</v>
      </c>
      <c r="J19" s="78">
        <v>7000</v>
      </c>
      <c r="K19" s="78">
        <v>2830</v>
      </c>
      <c r="L19" s="78">
        <v>6000</v>
      </c>
      <c r="M19" s="78">
        <v>2820</v>
      </c>
      <c r="N19" s="78">
        <v>3700</v>
      </c>
      <c r="O19" s="78">
        <v>2770</v>
      </c>
      <c r="P19" s="78">
        <v>3500</v>
      </c>
      <c r="Q19" s="78">
        <v>2790</v>
      </c>
      <c r="R19" s="78">
        <v>7000</v>
      </c>
      <c r="S19" s="78"/>
      <c r="T19" s="78"/>
      <c r="U19" s="78"/>
      <c r="V19" s="78"/>
      <c r="W19" s="74">
        <v>2810</v>
      </c>
      <c r="X19" s="74">
        <v>2000</v>
      </c>
      <c r="Y19" s="78"/>
      <c r="Z19" s="78"/>
      <c r="AA19" s="86"/>
      <c r="AB19" s="86"/>
      <c r="AC19" s="78"/>
      <c r="AD19" s="78"/>
    </row>
    <row r="20" spans="1:38" x14ac:dyDescent="0.15">
      <c r="A20" s="51" t="s">
        <v>325</v>
      </c>
      <c r="B20" s="52" t="s">
        <v>1</v>
      </c>
      <c r="C20" s="52" t="s">
        <v>250</v>
      </c>
      <c r="D20" s="48" t="s">
        <v>45</v>
      </c>
      <c r="E20" s="78">
        <v>2920</v>
      </c>
      <c r="F20" s="78">
        <v>0</v>
      </c>
      <c r="G20" s="78">
        <v>2920</v>
      </c>
      <c r="H20" s="78">
        <v>0</v>
      </c>
      <c r="I20" s="78">
        <v>2930</v>
      </c>
      <c r="J20" s="78">
        <v>0</v>
      </c>
      <c r="K20" s="78">
        <v>2920</v>
      </c>
      <c r="L20" s="78">
        <v>0</v>
      </c>
      <c r="M20" s="78">
        <v>2880</v>
      </c>
      <c r="N20" s="78">
        <v>0</v>
      </c>
      <c r="O20" s="78">
        <v>2840</v>
      </c>
      <c r="P20" s="78">
        <v>0</v>
      </c>
      <c r="Q20" s="78">
        <v>2810</v>
      </c>
      <c r="R20" s="78">
        <v>0</v>
      </c>
      <c r="S20" s="78">
        <v>2820</v>
      </c>
      <c r="T20" s="78">
        <v>5000</v>
      </c>
      <c r="U20" s="78">
        <v>2820</v>
      </c>
      <c r="V20" s="78">
        <v>0</v>
      </c>
      <c r="W20" s="74">
        <v>2820</v>
      </c>
      <c r="Y20" s="78">
        <v>2840</v>
      </c>
      <c r="Z20" s="78">
        <v>0</v>
      </c>
      <c r="AA20" s="86">
        <v>2840</v>
      </c>
      <c r="AB20" s="86">
        <v>3000</v>
      </c>
      <c r="AC20" s="78"/>
      <c r="AD20" s="78"/>
    </row>
    <row r="21" spans="1:38" x14ac:dyDescent="0.15">
      <c r="A21" s="51" t="s">
        <v>325</v>
      </c>
      <c r="B21" s="52" t="s">
        <v>6</v>
      </c>
      <c r="C21" s="52" t="s">
        <v>253</v>
      </c>
      <c r="D21" s="48" t="s">
        <v>27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>
        <v>10000</v>
      </c>
      <c r="S21" s="78"/>
      <c r="T21" s="78"/>
      <c r="U21" s="78"/>
      <c r="V21" s="78"/>
      <c r="Y21" s="78"/>
      <c r="Z21" s="78"/>
      <c r="AA21" s="86"/>
      <c r="AB21" s="86">
        <v>2000</v>
      </c>
      <c r="AC21" s="78"/>
      <c r="AD21" s="78"/>
      <c r="AG21" s="74" t="s">
        <v>327</v>
      </c>
      <c r="AH21" s="74">
        <v>10000</v>
      </c>
    </row>
    <row r="22" spans="1:38" x14ac:dyDescent="0.15">
      <c r="A22" s="51" t="s">
        <v>325</v>
      </c>
      <c r="B22" s="52" t="s">
        <v>3</v>
      </c>
      <c r="C22" s="52" t="s">
        <v>250</v>
      </c>
      <c r="D22" s="48" t="s">
        <v>24</v>
      </c>
      <c r="E22" s="78"/>
      <c r="F22" s="78">
        <v>15000</v>
      </c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Y22" s="78"/>
      <c r="Z22" s="78"/>
      <c r="AA22" s="86"/>
      <c r="AB22" s="86"/>
      <c r="AC22" s="78"/>
      <c r="AD22" s="78"/>
    </row>
    <row r="23" spans="1:38" x14ac:dyDescent="0.15">
      <c r="A23" s="51" t="s">
        <v>325</v>
      </c>
      <c r="B23" s="52" t="s">
        <v>0</v>
      </c>
      <c r="C23" s="52" t="s">
        <v>250</v>
      </c>
      <c r="D23" s="48" t="s">
        <v>7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Y23" s="78"/>
      <c r="Z23" s="78"/>
      <c r="AA23" s="86"/>
      <c r="AB23" s="86"/>
      <c r="AC23" s="78"/>
      <c r="AD23" s="78"/>
    </row>
    <row r="24" spans="1:38" s="75" customFormat="1" x14ac:dyDescent="0.15">
      <c r="A24" s="53"/>
      <c r="B24" s="54"/>
      <c r="C24" s="54"/>
      <c r="D24" s="55" t="s">
        <v>324</v>
      </c>
      <c r="E24" s="79">
        <v>2870</v>
      </c>
      <c r="F24" s="79">
        <v>65000</v>
      </c>
      <c r="G24" s="79">
        <v>2850</v>
      </c>
      <c r="H24" s="79">
        <v>3500</v>
      </c>
      <c r="I24" s="79">
        <v>2850</v>
      </c>
      <c r="J24" s="79">
        <v>12000</v>
      </c>
      <c r="K24" s="79">
        <v>2850</v>
      </c>
      <c r="L24" s="79">
        <v>53000</v>
      </c>
      <c r="M24" s="79">
        <v>2820</v>
      </c>
      <c r="N24" s="79">
        <v>5700</v>
      </c>
      <c r="O24" s="79">
        <v>2760</v>
      </c>
      <c r="P24" s="79">
        <v>10000</v>
      </c>
      <c r="Q24" s="79">
        <v>2760</v>
      </c>
      <c r="R24" s="79">
        <v>37000</v>
      </c>
      <c r="S24" s="78">
        <v>2750</v>
      </c>
      <c r="T24" s="78">
        <v>16000</v>
      </c>
      <c r="U24" s="79">
        <v>2750</v>
      </c>
      <c r="V24" s="79">
        <v>11000</v>
      </c>
      <c r="Y24" s="78">
        <v>2770</v>
      </c>
      <c r="Z24" s="78">
        <v>0</v>
      </c>
      <c r="AA24" s="86"/>
      <c r="AB24" s="86"/>
      <c r="AC24" s="78">
        <v>2750</v>
      </c>
      <c r="AD24" s="78">
        <v>0</v>
      </c>
    </row>
    <row r="25" spans="1:38" x14ac:dyDescent="0.15">
      <c r="A25" s="51" t="s">
        <v>329</v>
      </c>
      <c r="B25" s="52" t="s">
        <v>78</v>
      </c>
      <c r="C25" s="52" t="s">
        <v>255</v>
      </c>
      <c r="D25" s="48" t="s">
        <v>330</v>
      </c>
      <c r="E25" s="78">
        <v>2880</v>
      </c>
      <c r="F25" s="78">
        <v>10000</v>
      </c>
      <c r="G25" s="78">
        <v>2880</v>
      </c>
      <c r="H25" s="78">
        <v>0</v>
      </c>
      <c r="I25" s="80"/>
      <c r="J25" s="81"/>
      <c r="K25" s="78">
        <v>2850</v>
      </c>
      <c r="L25" s="78">
        <v>0</v>
      </c>
      <c r="M25" s="78">
        <v>2810</v>
      </c>
      <c r="N25" s="78">
        <v>16000</v>
      </c>
      <c r="O25" s="78">
        <v>2760</v>
      </c>
      <c r="P25" s="78">
        <v>8000</v>
      </c>
      <c r="Q25" s="78">
        <v>2750</v>
      </c>
      <c r="R25" s="78">
        <v>15000</v>
      </c>
      <c r="S25" s="78">
        <v>2750</v>
      </c>
      <c r="T25" s="78">
        <v>15000</v>
      </c>
      <c r="U25" s="78">
        <v>2750</v>
      </c>
      <c r="V25" s="78">
        <v>0</v>
      </c>
      <c r="W25" s="74">
        <v>2740</v>
      </c>
      <c r="X25" s="74">
        <v>8000</v>
      </c>
      <c r="Y25" s="78">
        <v>2740</v>
      </c>
      <c r="Z25" s="78">
        <v>8000</v>
      </c>
      <c r="AA25" s="86"/>
      <c r="AB25" s="86"/>
      <c r="AC25" s="78">
        <v>2730</v>
      </c>
      <c r="AD25" s="78">
        <v>7000</v>
      </c>
      <c r="AI25" s="74">
        <v>2700</v>
      </c>
      <c r="AJ25" s="74">
        <v>10000</v>
      </c>
      <c r="AK25" s="74" t="s">
        <v>331</v>
      </c>
      <c r="AL25" s="74">
        <v>6000</v>
      </c>
    </row>
    <row r="26" spans="1:38" x14ac:dyDescent="0.15">
      <c r="A26" s="51" t="s">
        <v>329</v>
      </c>
      <c r="B26" s="52" t="s">
        <v>80</v>
      </c>
      <c r="C26" s="52" t="s">
        <v>255</v>
      </c>
      <c r="D26" s="48" t="s">
        <v>332</v>
      </c>
      <c r="E26" s="78">
        <v>2890</v>
      </c>
      <c r="F26" s="78">
        <v>0</v>
      </c>
      <c r="G26" s="78"/>
      <c r="H26" s="78"/>
      <c r="I26" s="82"/>
      <c r="J26" s="83"/>
      <c r="K26" s="78"/>
      <c r="L26" s="78">
        <v>1000</v>
      </c>
      <c r="M26" s="78"/>
      <c r="N26" s="78"/>
      <c r="O26" s="78"/>
      <c r="P26" s="78"/>
      <c r="Q26" s="78"/>
      <c r="R26" s="78"/>
      <c r="S26" s="78"/>
      <c r="T26" s="78">
        <v>4000</v>
      </c>
      <c r="U26" s="78"/>
      <c r="V26" s="78">
        <v>1000</v>
      </c>
      <c r="Y26" s="78"/>
      <c r="Z26" s="78"/>
      <c r="AA26" s="86"/>
      <c r="AB26" s="86"/>
      <c r="AC26" s="78"/>
      <c r="AD26" s="78"/>
      <c r="AE26" s="74">
        <v>2670</v>
      </c>
      <c r="AF26" s="74">
        <v>1600</v>
      </c>
      <c r="AI26" s="74" t="s">
        <v>333</v>
      </c>
      <c r="AJ26" s="74">
        <v>1000</v>
      </c>
    </row>
    <row r="27" spans="1:38" x14ac:dyDescent="0.15">
      <c r="A27" s="51" t="s">
        <v>329</v>
      </c>
      <c r="B27" s="52" t="s">
        <v>2</v>
      </c>
      <c r="C27" s="52" t="s">
        <v>250</v>
      </c>
      <c r="D27" s="48" t="s">
        <v>16</v>
      </c>
      <c r="E27" s="78"/>
      <c r="F27" s="78"/>
      <c r="G27" s="78"/>
      <c r="H27" s="78"/>
      <c r="I27" s="82"/>
      <c r="J27" s="83"/>
      <c r="K27" s="78"/>
      <c r="L27" s="78">
        <v>1500</v>
      </c>
      <c r="M27" s="78"/>
      <c r="N27" s="78">
        <v>5000</v>
      </c>
      <c r="O27" s="78"/>
      <c r="P27" s="78">
        <v>4000</v>
      </c>
      <c r="Q27" s="78"/>
      <c r="R27" s="78">
        <v>4000</v>
      </c>
      <c r="S27" s="78"/>
      <c r="T27" s="78">
        <v>15000</v>
      </c>
      <c r="U27" s="78"/>
      <c r="V27" s="78"/>
      <c r="Y27" s="78"/>
      <c r="Z27" s="78"/>
      <c r="AA27" s="86"/>
      <c r="AB27" s="86"/>
      <c r="AC27" s="78">
        <v>2720</v>
      </c>
      <c r="AD27" s="78">
        <v>4000</v>
      </c>
    </row>
    <row r="28" spans="1:38" x14ac:dyDescent="0.15">
      <c r="A28" s="51" t="s">
        <v>329</v>
      </c>
      <c r="B28" s="52" t="s">
        <v>50</v>
      </c>
      <c r="C28" s="52" t="s">
        <v>253</v>
      </c>
      <c r="D28" s="48" t="s">
        <v>57</v>
      </c>
      <c r="E28" s="78"/>
      <c r="F28" s="78"/>
      <c r="G28" s="78"/>
      <c r="H28" s="78"/>
      <c r="I28" s="82"/>
      <c r="J28" s="83"/>
      <c r="K28" s="78"/>
      <c r="L28" s="78">
        <v>5000</v>
      </c>
      <c r="M28" s="78"/>
      <c r="N28" s="78"/>
      <c r="O28" s="78"/>
      <c r="P28" s="78"/>
      <c r="Q28" s="78"/>
      <c r="R28" s="78"/>
      <c r="S28" s="78"/>
      <c r="T28" s="78"/>
      <c r="U28" s="78"/>
      <c r="V28" s="78"/>
      <c r="Y28" s="78"/>
      <c r="Z28" s="78"/>
      <c r="AA28" s="86"/>
      <c r="AB28" s="86"/>
      <c r="AC28" s="78"/>
      <c r="AD28" s="78"/>
    </row>
    <row r="29" spans="1:38" x14ac:dyDescent="0.15">
      <c r="A29" s="51" t="s">
        <v>329</v>
      </c>
      <c r="B29" s="52" t="s">
        <v>275</v>
      </c>
      <c r="C29" s="52" t="s">
        <v>255</v>
      </c>
      <c r="D29" s="48" t="s">
        <v>335</v>
      </c>
      <c r="E29" s="78"/>
      <c r="F29" s="78"/>
      <c r="G29" s="78"/>
      <c r="H29" s="78"/>
      <c r="I29" s="82"/>
      <c r="J29" s="83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Y29" s="78"/>
      <c r="Z29" s="78"/>
      <c r="AA29" s="86"/>
      <c r="AB29" s="86"/>
      <c r="AC29" s="78"/>
      <c r="AD29" s="78"/>
    </row>
    <row r="30" spans="1:38" x14ac:dyDescent="0.15">
      <c r="A30" s="51" t="s">
        <v>329</v>
      </c>
      <c r="B30" s="52" t="s">
        <v>5</v>
      </c>
      <c r="C30" s="52" t="s">
        <v>253</v>
      </c>
      <c r="D30" s="48" t="s">
        <v>41</v>
      </c>
      <c r="E30" s="78"/>
      <c r="F30" s="78"/>
      <c r="G30" s="78"/>
      <c r="H30" s="78"/>
      <c r="I30" s="82"/>
      <c r="J30" s="83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Y30" s="78"/>
      <c r="Z30" s="78"/>
      <c r="AA30" s="86"/>
      <c r="AB30" s="86"/>
      <c r="AC30" s="78"/>
      <c r="AD30" s="78"/>
    </row>
    <row r="31" spans="1:38" x14ac:dyDescent="0.15">
      <c r="A31" s="51" t="s">
        <v>329</v>
      </c>
      <c r="B31" s="52" t="s">
        <v>251</v>
      </c>
      <c r="C31" s="52" t="s">
        <v>250</v>
      </c>
      <c r="D31" s="48" t="s">
        <v>336</v>
      </c>
      <c r="E31" s="78">
        <v>2870</v>
      </c>
      <c r="F31" s="78">
        <v>4000</v>
      </c>
      <c r="G31" s="78"/>
      <c r="H31" s="78"/>
      <c r="I31" s="82"/>
      <c r="J31" s="83"/>
      <c r="K31" s="78"/>
      <c r="L31" s="78"/>
      <c r="M31" s="78"/>
      <c r="N31" s="78"/>
      <c r="O31" s="78"/>
      <c r="P31" s="78"/>
      <c r="Q31" s="78"/>
      <c r="R31" s="78"/>
      <c r="S31" s="78">
        <v>2730</v>
      </c>
      <c r="T31" s="78">
        <v>5000</v>
      </c>
      <c r="U31" s="78">
        <v>2730</v>
      </c>
      <c r="V31" s="78">
        <v>3000</v>
      </c>
      <c r="W31" s="74">
        <v>2730</v>
      </c>
      <c r="X31" s="74">
        <v>1000</v>
      </c>
      <c r="Y31" s="78">
        <v>2730</v>
      </c>
      <c r="Z31" s="78">
        <v>5000</v>
      </c>
      <c r="AA31" s="86">
        <v>2730</v>
      </c>
      <c r="AB31" s="86">
        <v>1000</v>
      </c>
      <c r="AC31" s="78">
        <v>2720</v>
      </c>
      <c r="AD31" s="78">
        <v>2000</v>
      </c>
      <c r="AE31" s="74" t="s">
        <v>334</v>
      </c>
      <c r="AF31" s="74">
        <v>1200</v>
      </c>
    </row>
    <row r="32" spans="1:38" x14ac:dyDescent="0.15">
      <c r="A32" s="51" t="s">
        <v>329</v>
      </c>
      <c r="B32" s="52" t="s">
        <v>81</v>
      </c>
      <c r="C32" s="52" t="s">
        <v>255</v>
      </c>
      <c r="D32" s="48" t="s">
        <v>338</v>
      </c>
      <c r="E32" s="78">
        <v>2870</v>
      </c>
      <c r="F32" s="78">
        <v>2000</v>
      </c>
      <c r="G32" s="78">
        <v>2880</v>
      </c>
      <c r="H32" s="78">
        <v>0</v>
      </c>
      <c r="I32" s="82"/>
      <c r="J32" s="83"/>
      <c r="K32" s="78">
        <v>2850</v>
      </c>
      <c r="L32" s="78">
        <v>0</v>
      </c>
      <c r="M32" s="78">
        <v>2800</v>
      </c>
      <c r="N32" s="78">
        <v>6000</v>
      </c>
      <c r="O32" s="78">
        <v>2750</v>
      </c>
      <c r="P32" s="78">
        <v>4000</v>
      </c>
      <c r="Q32" s="78">
        <v>2740</v>
      </c>
      <c r="R32" s="78">
        <v>12000</v>
      </c>
      <c r="S32" s="78">
        <v>2740</v>
      </c>
      <c r="T32" s="78">
        <v>14000</v>
      </c>
      <c r="U32" s="78">
        <v>2730</v>
      </c>
      <c r="V32" s="78">
        <v>3000</v>
      </c>
      <c r="W32" s="74" t="s">
        <v>339</v>
      </c>
      <c r="X32" s="74">
        <v>8000</v>
      </c>
      <c r="Y32" s="78">
        <v>2740</v>
      </c>
      <c r="Z32" s="78">
        <v>5000</v>
      </c>
      <c r="AA32" s="86">
        <v>2730</v>
      </c>
      <c r="AB32" s="86">
        <v>5000</v>
      </c>
      <c r="AC32" s="78">
        <v>2720</v>
      </c>
      <c r="AD32" s="78">
        <v>12000</v>
      </c>
      <c r="AE32" s="74" t="s">
        <v>337</v>
      </c>
      <c r="AF32" s="74">
        <v>6000</v>
      </c>
      <c r="AK32" s="74" t="s">
        <v>331</v>
      </c>
      <c r="AL32" s="74">
        <v>6000</v>
      </c>
    </row>
    <row r="33" spans="1:38" x14ac:dyDescent="0.15">
      <c r="A33" s="51" t="s">
        <v>329</v>
      </c>
      <c r="B33" s="52" t="s">
        <v>81</v>
      </c>
      <c r="C33" s="52" t="s">
        <v>255</v>
      </c>
      <c r="D33" s="48" t="s">
        <v>340</v>
      </c>
      <c r="E33" s="78">
        <v>2890</v>
      </c>
      <c r="F33" s="78">
        <v>1000</v>
      </c>
      <c r="G33" s="78">
        <v>2900</v>
      </c>
      <c r="H33" s="78">
        <v>0</v>
      </c>
      <c r="I33" s="82"/>
      <c r="J33" s="83"/>
      <c r="K33" s="78">
        <v>2870</v>
      </c>
      <c r="L33" s="78">
        <v>2000</v>
      </c>
      <c r="M33" s="78">
        <v>2840</v>
      </c>
      <c r="N33" s="78">
        <v>2000</v>
      </c>
      <c r="O33" s="78">
        <v>2780</v>
      </c>
      <c r="P33" s="78">
        <v>1000</v>
      </c>
      <c r="Q33" s="78">
        <v>2770</v>
      </c>
      <c r="R33" s="78">
        <v>2500</v>
      </c>
      <c r="S33" s="78">
        <v>2770</v>
      </c>
      <c r="T33" s="78">
        <v>1000</v>
      </c>
      <c r="U33" s="78">
        <v>2760</v>
      </c>
      <c r="V33" s="78">
        <v>1000</v>
      </c>
      <c r="W33" s="74">
        <v>2770</v>
      </c>
      <c r="Y33" s="78">
        <v>2800</v>
      </c>
      <c r="Z33" s="78">
        <v>0</v>
      </c>
      <c r="AA33" s="86" t="s">
        <v>341</v>
      </c>
      <c r="AB33" s="86">
        <v>1000</v>
      </c>
      <c r="AC33" s="78">
        <v>2750</v>
      </c>
      <c r="AD33" s="78">
        <v>4000</v>
      </c>
      <c r="AG33" s="74">
        <v>2750</v>
      </c>
      <c r="AH33" s="74">
        <v>1000</v>
      </c>
      <c r="AK33" s="74" t="s">
        <v>339</v>
      </c>
      <c r="AL33" s="74">
        <v>2000</v>
      </c>
    </row>
    <row r="34" spans="1:38" x14ac:dyDescent="0.15">
      <c r="A34" s="51" t="s">
        <v>329</v>
      </c>
      <c r="B34" s="52" t="s">
        <v>1</v>
      </c>
      <c r="C34" s="52" t="s">
        <v>250</v>
      </c>
      <c r="D34" s="48" t="s">
        <v>342</v>
      </c>
      <c r="E34" s="78">
        <v>2900</v>
      </c>
      <c r="F34" s="78">
        <v>0</v>
      </c>
      <c r="G34" s="78">
        <v>2890</v>
      </c>
      <c r="H34" s="78">
        <v>1500</v>
      </c>
      <c r="I34" s="82"/>
      <c r="J34" s="83"/>
      <c r="K34" s="78">
        <v>2870</v>
      </c>
      <c r="L34" s="78">
        <v>0</v>
      </c>
      <c r="M34" s="78">
        <v>2830</v>
      </c>
      <c r="N34" s="78">
        <v>1200</v>
      </c>
      <c r="O34" s="78">
        <v>2770</v>
      </c>
      <c r="P34" s="78">
        <v>2500</v>
      </c>
      <c r="Q34" s="78">
        <v>2770</v>
      </c>
      <c r="R34" s="78">
        <v>2000</v>
      </c>
      <c r="S34" s="78">
        <v>2770</v>
      </c>
      <c r="T34" s="78">
        <v>2000</v>
      </c>
      <c r="U34" s="78">
        <v>2770</v>
      </c>
      <c r="V34" s="78">
        <v>0</v>
      </c>
      <c r="W34" s="74">
        <v>2770</v>
      </c>
      <c r="Y34" s="78">
        <v>2770</v>
      </c>
      <c r="Z34" s="78">
        <v>0</v>
      </c>
      <c r="AA34" s="86"/>
      <c r="AB34" s="86"/>
      <c r="AC34" s="78">
        <v>2750</v>
      </c>
      <c r="AD34" s="78">
        <v>0</v>
      </c>
      <c r="AI34" s="74">
        <v>2740</v>
      </c>
      <c r="AJ34" s="74">
        <v>1500</v>
      </c>
      <c r="AK34" s="74">
        <v>2730</v>
      </c>
      <c r="AL34" s="74">
        <v>1700</v>
      </c>
    </row>
    <row r="35" spans="1:38" x14ac:dyDescent="0.15">
      <c r="A35" s="51" t="s">
        <v>329</v>
      </c>
      <c r="B35" s="52" t="s">
        <v>1</v>
      </c>
      <c r="C35" s="52" t="s">
        <v>250</v>
      </c>
      <c r="D35" s="48" t="s">
        <v>36</v>
      </c>
      <c r="E35" s="78">
        <v>2970</v>
      </c>
      <c r="F35" s="78">
        <v>800</v>
      </c>
      <c r="G35" s="78">
        <v>2980</v>
      </c>
      <c r="H35" s="78">
        <v>0</v>
      </c>
      <c r="I35" s="82"/>
      <c r="J35" s="83"/>
      <c r="K35" s="78">
        <v>2900</v>
      </c>
      <c r="L35" s="78">
        <v>0</v>
      </c>
      <c r="M35" s="78">
        <v>2860</v>
      </c>
      <c r="N35" s="78">
        <v>1200</v>
      </c>
      <c r="O35" s="78">
        <v>2840</v>
      </c>
      <c r="P35" s="78">
        <v>0</v>
      </c>
      <c r="Q35" s="78">
        <v>2810</v>
      </c>
      <c r="R35" s="78">
        <v>1200</v>
      </c>
      <c r="S35" s="78">
        <v>2820</v>
      </c>
      <c r="T35" s="78">
        <v>1500</v>
      </c>
      <c r="U35" s="78">
        <v>2820</v>
      </c>
      <c r="V35" s="78">
        <v>0</v>
      </c>
      <c r="W35" s="74">
        <v>2800</v>
      </c>
      <c r="X35" s="74">
        <v>3000</v>
      </c>
      <c r="Y35" s="78">
        <v>2840</v>
      </c>
      <c r="Z35" s="78">
        <v>0</v>
      </c>
      <c r="AA35" s="86"/>
      <c r="AB35" s="86"/>
      <c r="AC35" s="78">
        <v>2840</v>
      </c>
      <c r="AD35" s="78">
        <v>1500</v>
      </c>
      <c r="AE35" s="74">
        <v>2810</v>
      </c>
      <c r="AF35" s="74">
        <v>1500</v>
      </c>
      <c r="AG35" s="74">
        <v>2810</v>
      </c>
      <c r="AH35" s="74">
        <v>500</v>
      </c>
    </row>
    <row r="36" spans="1:38" x14ac:dyDescent="0.15">
      <c r="A36" s="51" t="s">
        <v>329</v>
      </c>
      <c r="B36" s="52" t="s">
        <v>276</v>
      </c>
      <c r="C36" s="52" t="s">
        <v>255</v>
      </c>
      <c r="D36" s="48" t="s">
        <v>343</v>
      </c>
      <c r="E36" s="78"/>
      <c r="F36" s="78"/>
      <c r="G36" s="78"/>
      <c r="H36" s="78"/>
      <c r="I36" s="82"/>
      <c r="J36" s="83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Y36" s="78"/>
      <c r="Z36" s="78"/>
      <c r="AA36" s="86"/>
      <c r="AB36" s="86"/>
      <c r="AC36" s="78"/>
      <c r="AD36" s="78"/>
    </row>
    <row r="37" spans="1:38" x14ac:dyDescent="0.15">
      <c r="A37" s="51" t="s">
        <v>329</v>
      </c>
      <c r="B37" s="52" t="s">
        <v>256</v>
      </c>
      <c r="C37" s="52" t="s">
        <v>255</v>
      </c>
      <c r="D37" s="48" t="s">
        <v>344</v>
      </c>
      <c r="E37" s="78">
        <v>3060</v>
      </c>
      <c r="F37" s="78">
        <v>0</v>
      </c>
      <c r="G37" s="78">
        <v>3050</v>
      </c>
      <c r="H37" s="78">
        <v>0</v>
      </c>
      <c r="I37" s="82"/>
      <c r="J37" s="83"/>
      <c r="K37" s="78">
        <v>3050</v>
      </c>
      <c r="L37" s="78">
        <v>0</v>
      </c>
      <c r="M37" s="78">
        <v>3010</v>
      </c>
      <c r="N37" s="78">
        <v>0</v>
      </c>
      <c r="O37" s="78">
        <v>2980</v>
      </c>
      <c r="P37" s="78">
        <v>0</v>
      </c>
      <c r="Q37" s="78">
        <v>2960</v>
      </c>
      <c r="R37" s="78">
        <v>0</v>
      </c>
      <c r="S37" s="78">
        <v>2900</v>
      </c>
      <c r="T37" s="78">
        <v>2000</v>
      </c>
      <c r="U37" s="78">
        <v>2900</v>
      </c>
      <c r="V37" s="78">
        <v>0</v>
      </c>
      <c r="W37" s="74">
        <v>2900</v>
      </c>
      <c r="Y37" s="78">
        <v>2880</v>
      </c>
      <c r="Z37" s="78">
        <v>1000</v>
      </c>
      <c r="AA37" s="86"/>
      <c r="AB37" s="86"/>
      <c r="AC37" s="78">
        <v>2920</v>
      </c>
      <c r="AD37" s="78">
        <v>0</v>
      </c>
      <c r="AI37" s="74">
        <v>2860</v>
      </c>
      <c r="AJ37" s="74">
        <v>1000</v>
      </c>
      <c r="AK37" s="74">
        <v>2860</v>
      </c>
      <c r="AL37" s="74">
        <v>3000</v>
      </c>
    </row>
    <row r="38" spans="1:38" x14ac:dyDescent="0.15">
      <c r="A38" s="51" t="s">
        <v>329</v>
      </c>
      <c r="B38" s="52" t="s">
        <v>271</v>
      </c>
      <c r="C38" s="52" t="s">
        <v>255</v>
      </c>
      <c r="D38" s="48" t="s">
        <v>345</v>
      </c>
      <c r="E38" s="78"/>
      <c r="F38" s="78"/>
      <c r="G38" s="78"/>
      <c r="H38" s="78"/>
      <c r="I38" s="82"/>
      <c r="J38" s="83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Y38" s="78"/>
      <c r="Z38" s="78"/>
      <c r="AA38" s="86"/>
      <c r="AB38" s="86"/>
      <c r="AC38" s="78"/>
      <c r="AD38" s="78"/>
    </row>
    <row r="39" spans="1:38" x14ac:dyDescent="0.15">
      <c r="A39" s="51" t="s">
        <v>329</v>
      </c>
      <c r="B39" s="52" t="s">
        <v>0</v>
      </c>
      <c r="C39" s="52" t="s">
        <v>250</v>
      </c>
      <c r="D39" s="48" t="s">
        <v>21</v>
      </c>
      <c r="E39" s="78"/>
      <c r="F39" s="78">
        <v>5000</v>
      </c>
      <c r="G39" s="78"/>
      <c r="H39" s="78">
        <v>5000</v>
      </c>
      <c r="I39" s="82"/>
      <c r="J39" s="83"/>
      <c r="K39" s="78"/>
      <c r="L39" s="78"/>
      <c r="M39" s="78"/>
      <c r="N39" s="78">
        <v>1600</v>
      </c>
      <c r="O39" s="78"/>
      <c r="P39" s="78">
        <v>1000</v>
      </c>
      <c r="Q39" s="78"/>
      <c r="R39" s="78">
        <v>1000</v>
      </c>
      <c r="S39" s="78"/>
      <c r="T39" s="78">
        <v>1500</v>
      </c>
      <c r="U39" s="78"/>
      <c r="V39" s="78"/>
      <c r="Y39" s="78"/>
      <c r="Z39" s="78"/>
      <c r="AA39" s="86"/>
      <c r="AB39" s="86">
        <v>2000</v>
      </c>
      <c r="AC39" s="78"/>
      <c r="AD39" s="78"/>
    </row>
    <row r="40" spans="1:38" x14ac:dyDescent="0.15">
      <c r="A40" s="51" t="s">
        <v>329</v>
      </c>
      <c r="B40" s="52" t="s">
        <v>269</v>
      </c>
      <c r="C40" s="52" t="s">
        <v>255</v>
      </c>
      <c r="D40" s="48" t="s">
        <v>346</v>
      </c>
      <c r="E40" s="78"/>
      <c r="F40" s="78"/>
      <c r="G40" s="78"/>
      <c r="H40" s="78"/>
      <c r="I40" s="82"/>
      <c r="J40" s="83"/>
      <c r="K40" s="78">
        <v>2870</v>
      </c>
      <c r="L40" s="78">
        <v>0</v>
      </c>
      <c r="M40" s="78"/>
      <c r="N40" s="78"/>
      <c r="O40" s="78">
        <v>2780</v>
      </c>
      <c r="P40" s="78">
        <v>1000</v>
      </c>
      <c r="Q40" s="78">
        <v>2780</v>
      </c>
      <c r="R40" s="78">
        <v>0</v>
      </c>
      <c r="S40" s="78"/>
      <c r="T40" s="78"/>
      <c r="U40" s="78"/>
      <c r="V40" s="78"/>
      <c r="Y40" s="78"/>
      <c r="Z40" s="78"/>
      <c r="AA40" s="86"/>
      <c r="AB40" s="86"/>
      <c r="AC40" s="78"/>
      <c r="AD40" s="78"/>
    </row>
    <row r="41" spans="1:38" x14ac:dyDescent="0.15">
      <c r="A41" s="51" t="s">
        <v>329</v>
      </c>
      <c r="B41" s="52" t="s">
        <v>270</v>
      </c>
      <c r="C41" s="52" t="s">
        <v>255</v>
      </c>
      <c r="D41" s="48" t="s">
        <v>347</v>
      </c>
      <c r="E41" s="78"/>
      <c r="F41" s="78"/>
      <c r="G41" s="78"/>
      <c r="H41" s="78"/>
      <c r="I41" s="82"/>
      <c r="J41" s="83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Y41" s="78"/>
      <c r="Z41" s="78"/>
      <c r="AA41" s="86"/>
      <c r="AB41" s="86"/>
      <c r="AC41" s="78"/>
      <c r="AD41" s="78"/>
    </row>
    <row r="42" spans="1:38" x14ac:dyDescent="0.15">
      <c r="A42" s="51" t="s">
        <v>329</v>
      </c>
      <c r="B42" s="52" t="s">
        <v>268</v>
      </c>
      <c r="C42" s="52" t="s">
        <v>255</v>
      </c>
      <c r="D42" s="48" t="s">
        <v>348</v>
      </c>
      <c r="E42" s="78"/>
      <c r="F42" s="78"/>
      <c r="G42" s="78"/>
      <c r="H42" s="78"/>
      <c r="I42" s="82"/>
      <c r="J42" s="83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Y42" s="78"/>
      <c r="Z42" s="78"/>
      <c r="AA42" s="86"/>
      <c r="AB42" s="86"/>
      <c r="AC42" s="78"/>
      <c r="AD42" s="78"/>
    </row>
    <row r="43" spans="1:38" x14ac:dyDescent="0.15">
      <c r="A43" s="51" t="s">
        <v>329</v>
      </c>
      <c r="B43" s="52" t="s">
        <v>1</v>
      </c>
      <c r="C43" s="52" t="s">
        <v>250</v>
      </c>
      <c r="D43" s="48" t="s">
        <v>349</v>
      </c>
      <c r="E43" s="78"/>
      <c r="F43" s="78"/>
      <c r="G43" s="78"/>
      <c r="H43" s="78"/>
      <c r="I43" s="82"/>
      <c r="J43" s="83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Y43" s="78"/>
      <c r="Z43" s="78"/>
      <c r="AA43" s="86"/>
      <c r="AB43" s="86"/>
      <c r="AC43" s="78"/>
      <c r="AD43" s="78"/>
    </row>
    <row r="44" spans="1:38" s="75" customFormat="1" x14ac:dyDescent="0.15">
      <c r="A44" s="53"/>
      <c r="B44" s="54"/>
      <c r="C44" s="54"/>
      <c r="D44" s="55" t="s">
        <v>324</v>
      </c>
      <c r="E44" s="79">
        <v>2870</v>
      </c>
      <c r="F44" s="79">
        <v>22800</v>
      </c>
      <c r="G44" s="79">
        <v>2840</v>
      </c>
      <c r="H44" s="79">
        <v>6500</v>
      </c>
      <c r="I44" s="84"/>
      <c r="J44" s="85"/>
      <c r="K44" s="79">
        <v>2820</v>
      </c>
      <c r="L44" s="79">
        <v>9500</v>
      </c>
      <c r="M44" s="79">
        <v>2800</v>
      </c>
      <c r="N44" s="79">
        <v>33000</v>
      </c>
      <c r="O44" s="79">
        <v>2750</v>
      </c>
      <c r="P44" s="79">
        <v>21500</v>
      </c>
      <c r="Q44" s="79">
        <v>2750</v>
      </c>
      <c r="R44" s="79">
        <v>37700</v>
      </c>
      <c r="S44" s="78">
        <v>2740</v>
      </c>
      <c r="T44" s="78">
        <v>61000</v>
      </c>
      <c r="U44" s="79">
        <v>2730</v>
      </c>
      <c r="V44" s="79">
        <v>9200</v>
      </c>
      <c r="Y44" s="78">
        <v>2740</v>
      </c>
      <c r="Z44" s="78">
        <v>19000</v>
      </c>
      <c r="AA44" s="86"/>
      <c r="AB44" s="86"/>
      <c r="AC44" s="78">
        <v>2730</v>
      </c>
      <c r="AD44" s="78">
        <v>30500</v>
      </c>
    </row>
    <row r="45" spans="1:38" x14ac:dyDescent="0.15">
      <c r="A45" s="51" t="s">
        <v>350</v>
      </c>
      <c r="B45" s="52" t="s">
        <v>1</v>
      </c>
      <c r="C45" s="52" t="s">
        <v>250</v>
      </c>
      <c r="D45" s="48" t="s">
        <v>43</v>
      </c>
      <c r="E45" s="78"/>
      <c r="F45" s="78">
        <v>400</v>
      </c>
      <c r="G45" s="78">
        <v>3040</v>
      </c>
      <c r="H45" s="78">
        <v>0</v>
      </c>
      <c r="I45" s="78">
        <v>3010</v>
      </c>
      <c r="J45" s="78">
        <v>0</v>
      </c>
      <c r="K45" s="78">
        <v>2990</v>
      </c>
      <c r="L45" s="78">
        <v>0</v>
      </c>
      <c r="M45" s="78">
        <v>2950</v>
      </c>
      <c r="N45" s="78">
        <v>0</v>
      </c>
      <c r="O45" s="78">
        <v>2900</v>
      </c>
      <c r="P45" s="78">
        <v>0</v>
      </c>
      <c r="Q45" s="78">
        <v>2900</v>
      </c>
      <c r="R45" s="78">
        <v>500</v>
      </c>
      <c r="S45" s="78">
        <v>2880</v>
      </c>
      <c r="T45" s="78">
        <v>2500</v>
      </c>
      <c r="U45" s="78"/>
      <c r="V45" s="78">
        <v>500</v>
      </c>
      <c r="W45" s="74">
        <v>2880</v>
      </c>
      <c r="X45" s="74">
        <v>500</v>
      </c>
      <c r="Y45" s="78">
        <v>2900</v>
      </c>
      <c r="Z45" s="78">
        <v>600</v>
      </c>
      <c r="AA45" s="86">
        <v>2880</v>
      </c>
      <c r="AB45" s="86">
        <v>700</v>
      </c>
      <c r="AC45" s="78"/>
      <c r="AD45" s="78">
        <v>800</v>
      </c>
    </row>
    <row r="46" spans="1:38" x14ac:dyDescent="0.15">
      <c r="A46" s="51" t="s">
        <v>350</v>
      </c>
      <c r="B46" s="52" t="s">
        <v>6</v>
      </c>
      <c r="C46" s="52" t="s">
        <v>253</v>
      </c>
      <c r="D46" s="48" t="s">
        <v>39</v>
      </c>
      <c r="E46" s="78">
        <v>2970</v>
      </c>
      <c r="F46" s="78">
        <v>0</v>
      </c>
      <c r="G46" s="78">
        <v>2950</v>
      </c>
      <c r="H46" s="78">
        <v>1000</v>
      </c>
      <c r="I46" s="78">
        <v>2940</v>
      </c>
      <c r="J46" s="78">
        <v>2000</v>
      </c>
      <c r="K46" s="78">
        <v>2940</v>
      </c>
      <c r="L46" s="78">
        <v>0</v>
      </c>
      <c r="M46" s="78">
        <v>2890</v>
      </c>
      <c r="N46" s="78">
        <v>400</v>
      </c>
      <c r="O46" s="78">
        <v>2860</v>
      </c>
      <c r="P46" s="78">
        <v>0</v>
      </c>
      <c r="Q46" s="78">
        <v>2830</v>
      </c>
      <c r="R46" s="78">
        <v>6000</v>
      </c>
      <c r="S46" s="78">
        <v>2800</v>
      </c>
      <c r="T46" s="78">
        <v>8000</v>
      </c>
      <c r="U46" s="78">
        <v>2810</v>
      </c>
      <c r="V46" s="78">
        <v>1000</v>
      </c>
      <c r="W46" s="74">
        <v>2810</v>
      </c>
      <c r="X46" s="74">
        <v>800</v>
      </c>
      <c r="Y46" s="78">
        <v>2820</v>
      </c>
      <c r="Z46" s="78">
        <v>2000</v>
      </c>
      <c r="AA46" s="86">
        <v>2810</v>
      </c>
      <c r="AB46" s="86">
        <v>6000</v>
      </c>
      <c r="AC46" s="78">
        <v>2830</v>
      </c>
      <c r="AD46" s="78">
        <v>3000</v>
      </c>
      <c r="AG46" s="74">
        <v>2790</v>
      </c>
      <c r="AH46" s="74">
        <v>3000</v>
      </c>
      <c r="AI46" s="74">
        <v>2790</v>
      </c>
      <c r="AJ46" s="74">
        <v>2000</v>
      </c>
      <c r="AK46" s="74">
        <v>2790</v>
      </c>
      <c r="AL46" s="74">
        <v>3000</v>
      </c>
    </row>
    <row r="47" spans="1:38" x14ac:dyDescent="0.15">
      <c r="A47" s="51" t="s">
        <v>350</v>
      </c>
      <c r="B47" s="52" t="s">
        <v>257</v>
      </c>
      <c r="C47" s="52" t="s">
        <v>255</v>
      </c>
      <c r="D47" s="48" t="s">
        <v>351</v>
      </c>
      <c r="E47" s="78">
        <v>2990</v>
      </c>
      <c r="F47" s="78">
        <v>0</v>
      </c>
      <c r="G47" s="78">
        <v>2980</v>
      </c>
      <c r="H47" s="78">
        <v>0</v>
      </c>
      <c r="I47" s="78">
        <v>2960</v>
      </c>
      <c r="J47" s="78">
        <v>0</v>
      </c>
      <c r="K47" s="78">
        <v>2960</v>
      </c>
      <c r="L47" s="78">
        <v>0</v>
      </c>
      <c r="M47" s="78">
        <v>2920</v>
      </c>
      <c r="N47" s="78">
        <v>0</v>
      </c>
      <c r="O47" s="78">
        <v>2890</v>
      </c>
      <c r="P47" s="78">
        <v>0</v>
      </c>
      <c r="Q47" s="78">
        <v>2870</v>
      </c>
      <c r="R47" s="78">
        <v>0</v>
      </c>
      <c r="S47" s="78">
        <v>2830</v>
      </c>
      <c r="T47" s="78">
        <v>0</v>
      </c>
      <c r="U47" s="78">
        <v>2830</v>
      </c>
      <c r="V47" s="78">
        <v>0</v>
      </c>
      <c r="W47" s="74">
        <v>2830</v>
      </c>
      <c r="Y47" s="78">
        <v>2840</v>
      </c>
      <c r="Z47" s="78">
        <v>0</v>
      </c>
      <c r="AA47" s="86"/>
      <c r="AB47" s="86"/>
      <c r="AC47" s="78">
        <v>2850</v>
      </c>
      <c r="AD47" s="78">
        <v>0</v>
      </c>
    </row>
    <row r="48" spans="1:38" x14ac:dyDescent="0.15">
      <c r="A48" s="51" t="s">
        <v>350</v>
      </c>
      <c r="B48" s="52" t="s">
        <v>257</v>
      </c>
      <c r="C48" s="52" t="s">
        <v>255</v>
      </c>
      <c r="D48" s="48" t="s">
        <v>352</v>
      </c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Y48" s="78"/>
      <c r="Z48" s="78"/>
      <c r="AA48" s="86"/>
      <c r="AB48" s="86"/>
      <c r="AC48" s="78"/>
      <c r="AD48" s="78"/>
    </row>
    <row r="49" spans="1:38" x14ac:dyDescent="0.15">
      <c r="A49" s="51" t="s">
        <v>350</v>
      </c>
      <c r="B49" s="52" t="s">
        <v>257</v>
      </c>
      <c r="C49" s="52" t="s">
        <v>255</v>
      </c>
      <c r="D49" s="48" t="s">
        <v>353</v>
      </c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Y49" s="78"/>
      <c r="Z49" s="78"/>
      <c r="AA49" s="86"/>
      <c r="AB49" s="86"/>
      <c r="AC49" s="78"/>
      <c r="AD49" s="78"/>
    </row>
    <row r="50" spans="1:38" x14ac:dyDescent="0.15">
      <c r="A50" s="51" t="s">
        <v>350</v>
      </c>
      <c r="B50" s="52" t="s">
        <v>257</v>
      </c>
      <c r="C50" s="52" t="s">
        <v>255</v>
      </c>
      <c r="D50" s="48" t="s">
        <v>354</v>
      </c>
      <c r="E50" s="78">
        <v>3040</v>
      </c>
      <c r="F50" s="78">
        <v>0</v>
      </c>
      <c r="G50" s="78">
        <v>3030</v>
      </c>
      <c r="H50" s="78">
        <v>0</v>
      </c>
      <c r="I50" s="78">
        <v>3010</v>
      </c>
      <c r="J50" s="78">
        <v>0</v>
      </c>
      <c r="K50" s="78">
        <v>3010</v>
      </c>
      <c r="L50" s="78">
        <v>0</v>
      </c>
      <c r="M50" s="78">
        <v>2950</v>
      </c>
      <c r="N50" s="78">
        <v>0</v>
      </c>
      <c r="O50" s="78">
        <v>2920</v>
      </c>
      <c r="P50" s="78">
        <v>0</v>
      </c>
      <c r="Q50" s="78">
        <v>2900</v>
      </c>
      <c r="R50" s="78">
        <v>0</v>
      </c>
      <c r="S50" s="78">
        <v>2860</v>
      </c>
      <c r="T50" s="78">
        <v>0</v>
      </c>
      <c r="U50" s="78">
        <v>2860</v>
      </c>
      <c r="V50" s="78">
        <v>0</v>
      </c>
      <c r="W50" s="74">
        <v>2860</v>
      </c>
      <c r="Y50" s="78">
        <v>2870</v>
      </c>
      <c r="Z50" s="78">
        <v>0</v>
      </c>
      <c r="AA50" s="86"/>
      <c r="AB50" s="86"/>
      <c r="AC50" s="78">
        <v>2880</v>
      </c>
      <c r="AD50" s="78">
        <v>0</v>
      </c>
    </row>
    <row r="51" spans="1:38" x14ac:dyDescent="0.15">
      <c r="A51" s="51" t="s">
        <v>350</v>
      </c>
      <c r="B51" s="52" t="s">
        <v>257</v>
      </c>
      <c r="C51" s="52" t="s">
        <v>255</v>
      </c>
      <c r="D51" s="48" t="s">
        <v>355</v>
      </c>
      <c r="E51" s="78">
        <v>2980</v>
      </c>
      <c r="F51" s="78">
        <v>0</v>
      </c>
      <c r="G51" s="78">
        <v>2970</v>
      </c>
      <c r="H51" s="78">
        <v>0</v>
      </c>
      <c r="I51" s="78">
        <v>2950</v>
      </c>
      <c r="J51" s="78">
        <v>0</v>
      </c>
      <c r="K51" s="78">
        <v>2950</v>
      </c>
      <c r="L51" s="78">
        <v>0</v>
      </c>
      <c r="M51" s="78">
        <v>2910</v>
      </c>
      <c r="N51" s="78">
        <v>0</v>
      </c>
      <c r="O51" s="78">
        <v>2880</v>
      </c>
      <c r="P51" s="78">
        <v>0</v>
      </c>
      <c r="Q51" s="78">
        <v>2860</v>
      </c>
      <c r="R51" s="78">
        <v>0</v>
      </c>
      <c r="S51" s="78">
        <v>2820</v>
      </c>
      <c r="T51" s="78">
        <v>0</v>
      </c>
      <c r="U51" s="78">
        <v>2820</v>
      </c>
      <c r="V51" s="78">
        <v>0</v>
      </c>
      <c r="W51" s="74">
        <v>2820</v>
      </c>
      <c r="Y51" s="78">
        <v>2830</v>
      </c>
      <c r="Z51" s="78">
        <v>0</v>
      </c>
      <c r="AA51" s="86"/>
      <c r="AB51" s="86"/>
      <c r="AC51" s="78">
        <v>2840</v>
      </c>
      <c r="AD51" s="78">
        <v>0</v>
      </c>
      <c r="AK51" s="74">
        <v>2810</v>
      </c>
      <c r="AL51" s="74">
        <v>500</v>
      </c>
    </row>
    <row r="52" spans="1:38" x14ac:dyDescent="0.15">
      <c r="A52" s="51" t="s">
        <v>350</v>
      </c>
      <c r="B52" s="52" t="s">
        <v>257</v>
      </c>
      <c r="C52" s="52" t="s">
        <v>255</v>
      </c>
      <c r="D52" s="48" t="s">
        <v>356</v>
      </c>
      <c r="E52" s="78">
        <v>3000</v>
      </c>
      <c r="F52" s="78">
        <v>0</v>
      </c>
      <c r="G52" s="78">
        <v>2990</v>
      </c>
      <c r="H52" s="78">
        <v>0</v>
      </c>
      <c r="I52" s="78">
        <v>2970</v>
      </c>
      <c r="J52" s="78">
        <v>0</v>
      </c>
      <c r="K52" s="78">
        <v>2970</v>
      </c>
      <c r="L52" s="78">
        <v>0</v>
      </c>
      <c r="M52" s="78">
        <v>2930</v>
      </c>
      <c r="N52" s="78">
        <v>0</v>
      </c>
      <c r="O52" s="78">
        <v>2900</v>
      </c>
      <c r="P52" s="78">
        <v>0</v>
      </c>
      <c r="Q52" s="78">
        <v>2880</v>
      </c>
      <c r="R52" s="78">
        <v>0</v>
      </c>
      <c r="S52" s="78">
        <v>2840</v>
      </c>
      <c r="T52" s="78">
        <v>10000</v>
      </c>
      <c r="U52" s="78">
        <v>2840</v>
      </c>
      <c r="V52" s="78">
        <v>2000</v>
      </c>
      <c r="W52" s="74">
        <v>2840</v>
      </c>
      <c r="Y52" s="78">
        <v>2850</v>
      </c>
      <c r="Z52" s="78">
        <v>3000</v>
      </c>
      <c r="AA52" s="86">
        <v>28520</v>
      </c>
      <c r="AB52" s="86">
        <v>800</v>
      </c>
      <c r="AC52" s="78">
        <v>2860</v>
      </c>
      <c r="AD52" s="78">
        <v>800</v>
      </c>
    </row>
    <row r="53" spans="1:38" s="75" customFormat="1" x14ac:dyDescent="0.15">
      <c r="A53" s="53"/>
      <c r="B53" s="54"/>
      <c r="C53" s="54"/>
      <c r="D53" s="55" t="s">
        <v>324</v>
      </c>
      <c r="E53" s="79">
        <v>3000</v>
      </c>
      <c r="F53" s="79">
        <v>400</v>
      </c>
      <c r="G53" s="79">
        <v>2950</v>
      </c>
      <c r="H53" s="79">
        <v>1000</v>
      </c>
      <c r="I53" s="79">
        <v>2940</v>
      </c>
      <c r="J53" s="79">
        <v>2000</v>
      </c>
      <c r="K53" s="79">
        <v>2940</v>
      </c>
      <c r="L53" s="79">
        <v>0</v>
      </c>
      <c r="M53" s="79">
        <v>2890</v>
      </c>
      <c r="N53" s="79">
        <v>400</v>
      </c>
      <c r="O53" s="79">
        <v>2860</v>
      </c>
      <c r="P53" s="79">
        <v>0</v>
      </c>
      <c r="Q53" s="79">
        <v>2830</v>
      </c>
      <c r="R53" s="79">
        <v>6500</v>
      </c>
      <c r="S53" s="78">
        <v>2840</v>
      </c>
      <c r="T53" s="78">
        <v>20500</v>
      </c>
      <c r="U53" s="79">
        <v>2830</v>
      </c>
      <c r="V53" s="79">
        <v>3500</v>
      </c>
      <c r="Y53" s="78">
        <v>2850</v>
      </c>
      <c r="Z53" s="78">
        <v>5600</v>
      </c>
      <c r="AA53" s="86"/>
      <c r="AB53" s="86"/>
      <c r="AC53" s="78">
        <v>2830</v>
      </c>
      <c r="AD53" s="78">
        <v>3800</v>
      </c>
    </row>
    <row r="54" spans="1:38" x14ac:dyDescent="0.15">
      <c r="A54" s="51" t="s">
        <v>357</v>
      </c>
      <c r="B54" s="52" t="s">
        <v>1</v>
      </c>
      <c r="C54" s="52" t="s">
        <v>250</v>
      </c>
      <c r="D54" s="48" t="s">
        <v>358</v>
      </c>
      <c r="E54" s="78"/>
      <c r="F54" s="78">
        <v>7000</v>
      </c>
      <c r="G54" s="78"/>
      <c r="H54" s="78">
        <v>10000</v>
      </c>
      <c r="I54" s="78"/>
      <c r="J54" s="78"/>
      <c r="K54" s="78">
        <v>2890</v>
      </c>
      <c r="L54" s="78">
        <v>2000</v>
      </c>
      <c r="M54" s="78"/>
      <c r="N54" s="78"/>
      <c r="O54" s="78"/>
      <c r="P54" s="78">
        <v>1000</v>
      </c>
      <c r="Q54" s="78"/>
      <c r="R54" s="78">
        <v>1000</v>
      </c>
      <c r="S54" s="78">
        <v>2750</v>
      </c>
      <c r="T54" s="78">
        <v>9000</v>
      </c>
      <c r="U54" s="78">
        <v>2800</v>
      </c>
      <c r="V54" s="78"/>
      <c r="Y54" s="78"/>
      <c r="Z54" s="78"/>
      <c r="AA54" s="86"/>
      <c r="AB54" s="86">
        <v>6000</v>
      </c>
      <c r="AC54" s="78"/>
      <c r="AD54" s="78"/>
    </row>
    <row r="55" spans="1:38" x14ac:dyDescent="0.15">
      <c r="A55" s="51" t="s">
        <v>357</v>
      </c>
      <c r="B55" s="52" t="s">
        <v>260</v>
      </c>
      <c r="C55" s="52" t="s">
        <v>255</v>
      </c>
      <c r="D55" s="48" t="s">
        <v>359</v>
      </c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Y55" s="78"/>
      <c r="Z55" s="78"/>
      <c r="AA55" s="86"/>
      <c r="AB55" s="86"/>
      <c r="AC55" s="78"/>
      <c r="AD55" s="78"/>
    </row>
    <row r="56" spans="1:38" x14ac:dyDescent="0.15">
      <c r="A56" s="51" t="s">
        <v>357</v>
      </c>
      <c r="B56" s="52" t="s">
        <v>1</v>
      </c>
      <c r="C56" s="52" t="s">
        <v>250</v>
      </c>
      <c r="D56" s="48" t="s">
        <v>53</v>
      </c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Y56" s="78"/>
      <c r="Z56" s="78"/>
      <c r="AA56" s="86"/>
      <c r="AB56" s="86"/>
      <c r="AC56" s="78"/>
      <c r="AD56" s="78"/>
    </row>
    <row r="57" spans="1:38" x14ac:dyDescent="0.15">
      <c r="A57" s="51" t="s">
        <v>357</v>
      </c>
      <c r="B57" s="52" t="s">
        <v>0</v>
      </c>
      <c r="C57" s="52" t="s">
        <v>250</v>
      </c>
      <c r="D57" s="48" t="s">
        <v>35</v>
      </c>
      <c r="E57" s="78"/>
      <c r="F57" s="78"/>
      <c r="G57" s="78"/>
      <c r="H57" s="78">
        <v>2000</v>
      </c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>
        <v>1000</v>
      </c>
      <c r="Y57" s="78"/>
      <c r="Z57" s="78"/>
      <c r="AA57" s="86"/>
      <c r="AB57" s="86"/>
      <c r="AC57" s="78"/>
      <c r="AD57" s="78"/>
    </row>
    <row r="58" spans="1:38" x14ac:dyDescent="0.15">
      <c r="A58" s="51" t="s">
        <v>357</v>
      </c>
      <c r="B58" s="52" t="s">
        <v>79</v>
      </c>
      <c r="C58" s="52" t="s">
        <v>255</v>
      </c>
      <c r="D58" s="48" t="s">
        <v>360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>
        <v>2720</v>
      </c>
      <c r="T58" s="78">
        <v>1000</v>
      </c>
      <c r="U58" s="78">
        <v>2720</v>
      </c>
      <c r="V58" s="78">
        <v>500</v>
      </c>
      <c r="W58" s="74">
        <v>2720</v>
      </c>
      <c r="X58" s="74">
        <v>1000</v>
      </c>
      <c r="Y58" s="78"/>
      <c r="Z58" s="78"/>
      <c r="AA58" s="86"/>
      <c r="AB58" s="86">
        <v>800</v>
      </c>
      <c r="AC58" s="78"/>
      <c r="AD58" s="78"/>
    </row>
    <row r="59" spans="1:38" x14ac:dyDescent="0.15">
      <c r="A59" s="51" t="s">
        <v>357</v>
      </c>
      <c r="B59" s="52" t="s">
        <v>1</v>
      </c>
      <c r="C59" s="52" t="s">
        <v>250</v>
      </c>
      <c r="D59" s="48" t="s">
        <v>22</v>
      </c>
      <c r="E59" s="78">
        <v>2970</v>
      </c>
      <c r="F59" s="78">
        <v>0</v>
      </c>
      <c r="G59" s="78">
        <v>2950</v>
      </c>
      <c r="H59" s="78">
        <v>0</v>
      </c>
      <c r="I59" s="78">
        <v>2950</v>
      </c>
      <c r="J59" s="78">
        <v>0</v>
      </c>
      <c r="K59" s="78">
        <v>2900</v>
      </c>
      <c r="L59" s="78">
        <v>0</v>
      </c>
      <c r="M59" s="78">
        <v>2860</v>
      </c>
      <c r="N59" s="78">
        <v>0</v>
      </c>
      <c r="O59" s="78">
        <v>2820</v>
      </c>
      <c r="P59" s="78">
        <v>0</v>
      </c>
      <c r="Q59" s="78">
        <v>2820</v>
      </c>
      <c r="R59" s="78">
        <v>0</v>
      </c>
      <c r="S59" s="78">
        <v>2800</v>
      </c>
      <c r="T59" s="78"/>
      <c r="U59" s="78">
        <v>2800</v>
      </c>
      <c r="V59" s="78">
        <v>0</v>
      </c>
      <c r="Y59" s="78">
        <v>2840</v>
      </c>
      <c r="Z59" s="78">
        <v>0</v>
      </c>
      <c r="AA59" s="86"/>
      <c r="AB59" s="86"/>
      <c r="AC59" s="78">
        <v>2820</v>
      </c>
      <c r="AD59" s="78">
        <v>0</v>
      </c>
    </row>
    <row r="60" spans="1:38" x14ac:dyDescent="0.15">
      <c r="A60" s="51" t="s">
        <v>357</v>
      </c>
      <c r="B60" s="52" t="s">
        <v>1</v>
      </c>
      <c r="C60" s="52" t="s">
        <v>250</v>
      </c>
      <c r="D60" s="48" t="s">
        <v>15</v>
      </c>
      <c r="E60" s="78">
        <v>3000</v>
      </c>
      <c r="F60" s="78">
        <v>2000</v>
      </c>
      <c r="G60" s="78">
        <v>2980</v>
      </c>
      <c r="H60" s="78">
        <v>1000</v>
      </c>
      <c r="I60" s="78">
        <v>2950</v>
      </c>
      <c r="J60" s="78">
        <v>4000</v>
      </c>
      <c r="K60" s="78">
        <v>2930</v>
      </c>
      <c r="L60" s="78">
        <v>2000</v>
      </c>
      <c r="M60" s="78">
        <v>2890</v>
      </c>
      <c r="N60" s="78">
        <v>4000</v>
      </c>
      <c r="O60" s="78">
        <v>2840</v>
      </c>
      <c r="P60" s="78">
        <v>0</v>
      </c>
      <c r="Q60" s="78">
        <v>2840</v>
      </c>
      <c r="R60" s="78">
        <v>0</v>
      </c>
      <c r="S60" s="78">
        <v>2820</v>
      </c>
      <c r="T60" s="78">
        <v>7000</v>
      </c>
      <c r="U60" s="78">
        <v>2820</v>
      </c>
      <c r="V60" s="78">
        <v>0</v>
      </c>
      <c r="W60" s="74">
        <v>2820</v>
      </c>
      <c r="X60" s="74">
        <v>3000</v>
      </c>
      <c r="Y60" s="78">
        <v>2840</v>
      </c>
      <c r="Z60" s="78">
        <v>2000</v>
      </c>
      <c r="AA60" s="86"/>
      <c r="AB60" s="86"/>
      <c r="AC60" s="78">
        <v>2840</v>
      </c>
      <c r="AD60" s="78">
        <v>3000</v>
      </c>
      <c r="AE60" s="74">
        <v>2810</v>
      </c>
      <c r="AF60" s="74">
        <v>2000</v>
      </c>
      <c r="AI60" s="74">
        <v>2830</v>
      </c>
      <c r="AJ60" s="74">
        <v>1000</v>
      </c>
    </row>
    <row r="61" spans="1:38" x14ac:dyDescent="0.15">
      <c r="A61" s="51" t="s">
        <v>357</v>
      </c>
      <c r="B61" s="52" t="s">
        <v>3</v>
      </c>
      <c r="C61" s="52" t="s">
        <v>250</v>
      </c>
      <c r="D61" s="48" t="s">
        <v>17</v>
      </c>
      <c r="E61" s="78"/>
      <c r="F61" s="78">
        <v>18000</v>
      </c>
      <c r="G61" s="78"/>
      <c r="H61" s="78"/>
      <c r="I61" s="78"/>
      <c r="J61" s="78"/>
      <c r="K61" s="78"/>
      <c r="L61" s="78"/>
      <c r="M61" s="78"/>
      <c r="N61" s="78"/>
      <c r="O61" s="78"/>
      <c r="P61" s="78">
        <v>2000</v>
      </c>
      <c r="Q61" s="78"/>
      <c r="R61" s="78">
        <v>2000</v>
      </c>
      <c r="S61" s="78"/>
      <c r="T61" s="78"/>
      <c r="U61" s="78"/>
      <c r="V61" s="78"/>
      <c r="Y61" s="78"/>
      <c r="Z61" s="78"/>
      <c r="AA61" s="86"/>
      <c r="AB61" s="86"/>
      <c r="AC61" s="78"/>
      <c r="AD61" s="78">
        <v>4000</v>
      </c>
      <c r="AI61" s="74" t="s">
        <v>333</v>
      </c>
      <c r="AJ61" s="74">
        <v>3000</v>
      </c>
      <c r="AK61" s="74" t="s">
        <v>334</v>
      </c>
      <c r="AL61" s="74">
        <v>3000</v>
      </c>
    </row>
    <row r="62" spans="1:38" x14ac:dyDescent="0.15">
      <c r="A62" s="51" t="s">
        <v>357</v>
      </c>
      <c r="B62" s="52" t="s">
        <v>251</v>
      </c>
      <c r="C62" s="52" t="s">
        <v>250</v>
      </c>
      <c r="D62" s="48" t="s">
        <v>361</v>
      </c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Y62" s="78"/>
      <c r="Z62" s="78"/>
      <c r="AA62" s="86"/>
      <c r="AB62" s="86"/>
      <c r="AC62" s="78"/>
      <c r="AD62" s="78"/>
    </row>
    <row r="63" spans="1:38" x14ac:dyDescent="0.15">
      <c r="A63" s="51" t="s">
        <v>357</v>
      </c>
      <c r="B63" s="52" t="s">
        <v>263</v>
      </c>
      <c r="C63" s="52" t="s">
        <v>255</v>
      </c>
      <c r="D63" s="48" t="s">
        <v>263</v>
      </c>
      <c r="E63" s="78">
        <v>2860</v>
      </c>
      <c r="F63" s="78">
        <v>700</v>
      </c>
      <c r="G63" s="78"/>
      <c r="H63" s="78"/>
      <c r="I63" s="78"/>
      <c r="J63" s="78"/>
      <c r="K63" s="78"/>
      <c r="L63" s="78"/>
      <c r="M63" s="78">
        <v>2780</v>
      </c>
      <c r="N63" s="78">
        <v>500</v>
      </c>
      <c r="O63" s="78"/>
      <c r="P63" s="78"/>
      <c r="Q63" s="78"/>
      <c r="R63" s="78"/>
      <c r="S63" s="78"/>
      <c r="T63" s="78"/>
      <c r="U63" s="78">
        <v>2680</v>
      </c>
      <c r="V63" s="78">
        <v>700</v>
      </c>
      <c r="W63" s="74">
        <v>2670</v>
      </c>
      <c r="X63" s="74">
        <v>3400</v>
      </c>
      <c r="Y63" s="78">
        <v>2710</v>
      </c>
      <c r="Z63" s="78">
        <v>3900</v>
      </c>
      <c r="AA63" s="86">
        <v>2710</v>
      </c>
      <c r="AB63" s="86">
        <v>300</v>
      </c>
      <c r="AC63" s="78"/>
      <c r="AD63" s="78">
        <v>3000</v>
      </c>
      <c r="AK63" s="74">
        <v>2700</v>
      </c>
      <c r="AL63" s="74">
        <v>1700</v>
      </c>
    </row>
    <row r="64" spans="1:38" x14ac:dyDescent="0.15">
      <c r="A64" s="51" t="s">
        <v>357</v>
      </c>
      <c r="B64" s="52" t="s">
        <v>2</v>
      </c>
      <c r="C64" s="52" t="s">
        <v>250</v>
      </c>
      <c r="D64" s="48" t="s">
        <v>9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Y64" s="78"/>
      <c r="Z64" s="78"/>
      <c r="AA64" s="86"/>
      <c r="AB64" s="86"/>
      <c r="AC64" s="78"/>
      <c r="AD64" s="78"/>
    </row>
    <row r="65" spans="1:38" x14ac:dyDescent="0.15">
      <c r="A65" s="51" t="s">
        <v>357</v>
      </c>
      <c r="B65" s="52" t="s">
        <v>2</v>
      </c>
      <c r="C65" s="52" t="s">
        <v>250</v>
      </c>
      <c r="D65" s="48" t="s">
        <v>30</v>
      </c>
      <c r="E65" s="78"/>
      <c r="F65" s="78">
        <v>10000</v>
      </c>
      <c r="G65" s="78"/>
      <c r="H65" s="78">
        <v>4000</v>
      </c>
      <c r="I65" s="78"/>
      <c r="J65" s="78">
        <v>1000</v>
      </c>
      <c r="K65" s="78"/>
      <c r="L65" s="78">
        <v>25000</v>
      </c>
      <c r="M65" s="78"/>
      <c r="N65" s="78"/>
      <c r="O65" s="78"/>
      <c r="P65" s="78">
        <v>2500</v>
      </c>
      <c r="Q65" s="78"/>
      <c r="R65" s="78">
        <v>2500</v>
      </c>
      <c r="S65" s="78"/>
      <c r="T65" s="78"/>
      <c r="U65" s="78"/>
      <c r="V65" s="78">
        <v>2000</v>
      </c>
      <c r="Y65" s="78"/>
      <c r="Z65" s="78"/>
      <c r="AA65" s="86"/>
      <c r="AB65" s="86">
        <v>2000</v>
      </c>
      <c r="AC65" s="78"/>
      <c r="AD65" s="78">
        <v>5000</v>
      </c>
      <c r="AE65" s="74" t="s">
        <v>362</v>
      </c>
      <c r="AF65" s="74">
        <v>2000</v>
      </c>
      <c r="AI65" s="74" t="s">
        <v>333</v>
      </c>
      <c r="AJ65" s="74">
        <v>2500</v>
      </c>
      <c r="AK65" s="74" t="s">
        <v>333</v>
      </c>
      <c r="AL65" s="74">
        <v>3000</v>
      </c>
    </row>
    <row r="66" spans="1:38" x14ac:dyDescent="0.15">
      <c r="A66" s="51" t="s">
        <v>357</v>
      </c>
      <c r="B66" s="52" t="s">
        <v>6</v>
      </c>
      <c r="C66" s="52" t="s">
        <v>253</v>
      </c>
      <c r="D66" s="48" t="s">
        <v>42</v>
      </c>
      <c r="E66" s="78"/>
      <c r="F66" s="78">
        <v>5000</v>
      </c>
      <c r="G66" s="78"/>
      <c r="H66" s="78">
        <v>28000</v>
      </c>
      <c r="I66" s="78"/>
      <c r="J66" s="78"/>
      <c r="K66" s="78"/>
      <c r="L66" s="78"/>
      <c r="M66" s="78"/>
      <c r="N66" s="78">
        <v>13000</v>
      </c>
      <c r="O66" s="78"/>
      <c r="P66" s="78"/>
      <c r="Q66" s="78"/>
      <c r="R66" s="78"/>
      <c r="S66" s="78"/>
      <c r="T66" s="78">
        <v>10000</v>
      </c>
      <c r="U66" s="78"/>
      <c r="V66" s="78">
        <v>2000</v>
      </c>
      <c r="W66" s="74">
        <v>2720</v>
      </c>
      <c r="X66" s="74">
        <v>9000</v>
      </c>
      <c r="Y66" s="78"/>
      <c r="Z66" s="78"/>
      <c r="AA66" s="86"/>
      <c r="AB66" s="86"/>
      <c r="AC66" s="78"/>
      <c r="AD66" s="78">
        <v>15000</v>
      </c>
      <c r="AI66" s="74" t="s">
        <v>327</v>
      </c>
      <c r="AJ66" s="74">
        <v>2000</v>
      </c>
      <c r="AK66" s="74" t="s">
        <v>327</v>
      </c>
      <c r="AL66" s="74">
        <v>1000</v>
      </c>
    </row>
    <row r="67" spans="1:38" x14ac:dyDescent="0.15">
      <c r="A67" s="51" t="s">
        <v>357</v>
      </c>
      <c r="B67" s="52" t="s">
        <v>261</v>
      </c>
      <c r="C67" s="52" t="s">
        <v>255</v>
      </c>
      <c r="D67" s="48" t="s">
        <v>364</v>
      </c>
      <c r="E67" s="78"/>
      <c r="F67" s="78"/>
      <c r="G67" s="78"/>
      <c r="H67" s="78"/>
      <c r="I67" s="78">
        <v>2820</v>
      </c>
      <c r="J67" s="78">
        <v>200</v>
      </c>
      <c r="K67" s="78"/>
      <c r="L67" s="78"/>
      <c r="M67" s="78"/>
      <c r="N67" s="78"/>
      <c r="O67" s="78"/>
      <c r="P67" s="78"/>
      <c r="Q67" s="78"/>
      <c r="R67" s="78"/>
      <c r="S67" s="78">
        <v>2720</v>
      </c>
      <c r="T67" s="78">
        <v>410</v>
      </c>
      <c r="U67" s="78"/>
      <c r="V67" s="78"/>
      <c r="Y67" s="78"/>
      <c r="Z67" s="78"/>
      <c r="AA67" s="86">
        <v>2690</v>
      </c>
      <c r="AB67" s="86">
        <v>300</v>
      </c>
      <c r="AC67" s="78"/>
      <c r="AD67" s="78"/>
      <c r="AK67" s="74">
        <v>2720</v>
      </c>
      <c r="AL67" s="74">
        <v>800</v>
      </c>
    </row>
    <row r="68" spans="1:38" x14ac:dyDescent="0.15">
      <c r="A68" s="51" t="s">
        <v>357</v>
      </c>
      <c r="B68" s="52" t="s">
        <v>252</v>
      </c>
      <c r="C68" s="52" t="s">
        <v>250</v>
      </c>
      <c r="D68" s="48" t="s">
        <v>365</v>
      </c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Y68" s="78"/>
      <c r="Z68" s="78"/>
      <c r="AA68" s="86"/>
      <c r="AB68" s="86">
        <v>3000</v>
      </c>
      <c r="AC68" s="78"/>
      <c r="AD68" s="78"/>
    </row>
    <row r="69" spans="1:38" x14ac:dyDescent="0.15">
      <c r="A69" s="51" t="s">
        <v>357</v>
      </c>
      <c r="B69" s="52" t="s">
        <v>282</v>
      </c>
      <c r="C69" s="52" t="s">
        <v>281</v>
      </c>
      <c r="D69" s="48" t="s">
        <v>366</v>
      </c>
      <c r="E69" s="78"/>
      <c r="F69" s="78">
        <v>5000</v>
      </c>
      <c r="G69" s="78"/>
      <c r="H69" s="78">
        <v>1200</v>
      </c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>
        <v>2730</v>
      </c>
      <c r="T69" s="78">
        <v>2000</v>
      </c>
      <c r="U69" s="78">
        <v>2730</v>
      </c>
      <c r="V69" s="78">
        <v>2000</v>
      </c>
      <c r="W69" s="74">
        <v>2730</v>
      </c>
      <c r="X69" s="74">
        <v>800</v>
      </c>
      <c r="Y69" s="78"/>
      <c r="Z69" s="78"/>
      <c r="AA69" s="86"/>
      <c r="AB69" s="86"/>
      <c r="AC69" s="78"/>
      <c r="AD69" s="78">
        <v>500</v>
      </c>
      <c r="AK69" s="74" t="s">
        <v>333</v>
      </c>
      <c r="AL69" s="74">
        <v>500</v>
      </c>
    </row>
    <row r="70" spans="1:38" x14ac:dyDescent="0.15">
      <c r="A70" s="51" t="s">
        <v>357</v>
      </c>
      <c r="B70" s="52" t="s">
        <v>260</v>
      </c>
      <c r="C70" s="52" t="s">
        <v>255</v>
      </c>
      <c r="D70" s="48" t="s">
        <v>367</v>
      </c>
      <c r="E70" s="78">
        <v>2850</v>
      </c>
      <c r="F70" s="78">
        <v>2000</v>
      </c>
      <c r="G70" s="78">
        <v>2850</v>
      </c>
      <c r="H70" s="78">
        <v>1000</v>
      </c>
      <c r="I70" s="78">
        <v>2880</v>
      </c>
      <c r="J70" s="78">
        <v>0</v>
      </c>
      <c r="K70" s="78"/>
      <c r="L70" s="78"/>
      <c r="M70" s="78"/>
      <c r="N70" s="78"/>
      <c r="O70" s="78"/>
      <c r="P70" s="78"/>
      <c r="Q70" s="78"/>
      <c r="R70" s="78"/>
      <c r="S70" s="78">
        <v>2820</v>
      </c>
      <c r="T70" s="78">
        <v>3500</v>
      </c>
      <c r="U70" s="78">
        <v>2750</v>
      </c>
      <c r="V70" s="78">
        <v>0</v>
      </c>
      <c r="W70" s="74">
        <v>2720</v>
      </c>
      <c r="X70" s="74">
        <v>1000</v>
      </c>
      <c r="Y70" s="78">
        <v>2720</v>
      </c>
      <c r="Z70" s="78">
        <v>3000</v>
      </c>
      <c r="AA70" s="86"/>
      <c r="AB70" s="86"/>
      <c r="AC70" s="78">
        <v>2750</v>
      </c>
      <c r="AD70" s="78">
        <v>0</v>
      </c>
      <c r="AI70" s="74">
        <v>2700</v>
      </c>
      <c r="AJ70" s="74">
        <v>700</v>
      </c>
      <c r="AK70" s="74">
        <v>2700</v>
      </c>
      <c r="AL70" s="74">
        <v>4200</v>
      </c>
    </row>
    <row r="71" spans="1:38" x14ac:dyDescent="0.15">
      <c r="A71" s="51" t="s">
        <v>357</v>
      </c>
      <c r="B71" s="52" t="s">
        <v>252</v>
      </c>
      <c r="C71" s="52" t="s">
        <v>250</v>
      </c>
      <c r="D71" s="48" t="s">
        <v>368</v>
      </c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Y71" s="78"/>
      <c r="Z71" s="78"/>
      <c r="AA71" s="86"/>
      <c r="AB71" s="86"/>
      <c r="AC71" s="78">
        <v>2780</v>
      </c>
      <c r="AD71" s="78">
        <v>1800</v>
      </c>
    </row>
    <row r="72" spans="1:38" x14ac:dyDescent="0.15">
      <c r="A72" s="51" t="s">
        <v>357</v>
      </c>
      <c r="B72" s="60" t="s">
        <v>272</v>
      </c>
      <c r="C72" s="60" t="s">
        <v>255</v>
      </c>
      <c r="D72" s="48" t="s">
        <v>272</v>
      </c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Y72" s="78"/>
      <c r="Z72" s="78"/>
      <c r="AA72" s="86"/>
      <c r="AB72" s="86"/>
      <c r="AC72" s="78"/>
      <c r="AD72" s="78"/>
    </row>
    <row r="73" spans="1:38" x14ac:dyDescent="0.15">
      <c r="A73" s="51" t="s">
        <v>357</v>
      </c>
      <c r="B73" s="52" t="s">
        <v>282</v>
      </c>
      <c r="C73" s="52" t="s">
        <v>281</v>
      </c>
      <c r="D73" s="48" t="s">
        <v>369</v>
      </c>
      <c r="E73" s="78"/>
      <c r="F73" s="78">
        <v>10000</v>
      </c>
      <c r="G73" s="78"/>
      <c r="H73" s="78">
        <v>500</v>
      </c>
      <c r="I73" s="78"/>
      <c r="J73" s="78"/>
      <c r="K73" s="78"/>
      <c r="L73" s="78">
        <v>2000</v>
      </c>
      <c r="M73" s="78"/>
      <c r="N73" s="78">
        <v>1000</v>
      </c>
      <c r="O73" s="78"/>
      <c r="P73" s="78"/>
      <c r="Q73" s="78"/>
      <c r="R73" s="78"/>
      <c r="S73" s="78"/>
      <c r="T73" s="78">
        <v>500</v>
      </c>
      <c r="U73" s="78"/>
      <c r="V73" s="78">
        <v>1500</v>
      </c>
      <c r="W73" s="74">
        <v>2730</v>
      </c>
      <c r="X73" s="74">
        <v>7500</v>
      </c>
      <c r="Y73" s="78"/>
      <c r="Z73" s="78">
        <v>1500</v>
      </c>
      <c r="AA73" s="86"/>
      <c r="AB73" s="86"/>
      <c r="AC73" s="78">
        <v>2720</v>
      </c>
      <c r="AD73" s="78">
        <v>1000</v>
      </c>
      <c r="AE73" s="74" t="s">
        <v>370</v>
      </c>
      <c r="AF73" s="74">
        <v>800</v>
      </c>
      <c r="AK73" s="74" t="s">
        <v>333</v>
      </c>
      <c r="AL73" s="74">
        <v>1000</v>
      </c>
    </row>
    <row r="74" spans="1:38" x14ac:dyDescent="0.15">
      <c r="A74" s="51" t="s">
        <v>357</v>
      </c>
      <c r="B74" s="52" t="s">
        <v>5</v>
      </c>
      <c r="C74" s="52" t="s">
        <v>253</v>
      </c>
      <c r="D74" s="48" t="s">
        <v>371</v>
      </c>
      <c r="E74" s="78">
        <v>2960</v>
      </c>
      <c r="F74" s="78">
        <v>0</v>
      </c>
      <c r="G74" s="78">
        <v>2940</v>
      </c>
      <c r="H74" s="78">
        <v>0</v>
      </c>
      <c r="I74" s="78">
        <v>2930</v>
      </c>
      <c r="J74" s="78">
        <v>0</v>
      </c>
      <c r="K74" s="78">
        <v>2930</v>
      </c>
      <c r="L74" s="78">
        <v>0</v>
      </c>
      <c r="M74" s="78">
        <v>2880</v>
      </c>
      <c r="N74" s="78">
        <v>300</v>
      </c>
      <c r="O74" s="78">
        <v>2820</v>
      </c>
      <c r="P74" s="78">
        <v>400</v>
      </c>
      <c r="Q74" s="78">
        <v>2820</v>
      </c>
      <c r="R74" s="78">
        <v>400</v>
      </c>
      <c r="S74" s="78">
        <v>2780</v>
      </c>
      <c r="T74" s="78">
        <v>2000</v>
      </c>
      <c r="U74" s="78">
        <v>2780</v>
      </c>
      <c r="V74" s="78">
        <v>500</v>
      </c>
      <c r="W74" s="74">
        <v>2780</v>
      </c>
      <c r="X74" s="74">
        <v>300</v>
      </c>
      <c r="Y74" s="78"/>
      <c r="Z74" s="78"/>
      <c r="AA74" s="86">
        <v>2780</v>
      </c>
      <c r="AB74" s="86">
        <v>700</v>
      </c>
      <c r="AC74" s="78"/>
      <c r="AD74" s="78"/>
      <c r="AE74" s="74">
        <v>2760</v>
      </c>
      <c r="AF74" s="74">
        <v>600</v>
      </c>
      <c r="AG74" s="74">
        <v>2760</v>
      </c>
      <c r="AH74" s="74">
        <v>700</v>
      </c>
      <c r="AK74" s="74">
        <v>2780</v>
      </c>
      <c r="AL74" s="74">
        <v>600</v>
      </c>
    </row>
    <row r="75" spans="1:38" s="75" customFormat="1" x14ac:dyDescent="0.15">
      <c r="A75" s="53"/>
      <c r="B75" s="54"/>
      <c r="C75" s="54"/>
      <c r="D75" s="55" t="s">
        <v>324</v>
      </c>
      <c r="E75" s="79">
        <v>2850</v>
      </c>
      <c r="F75" s="79">
        <v>59700</v>
      </c>
      <c r="G75" s="79">
        <v>2850</v>
      </c>
      <c r="H75" s="79">
        <v>47700</v>
      </c>
      <c r="I75" s="79">
        <v>2820</v>
      </c>
      <c r="J75" s="79">
        <v>5200</v>
      </c>
      <c r="K75" s="79">
        <v>2810</v>
      </c>
      <c r="L75" s="79">
        <v>31000</v>
      </c>
      <c r="M75" s="79">
        <v>2780</v>
      </c>
      <c r="N75" s="79">
        <v>18800</v>
      </c>
      <c r="O75" s="79">
        <v>2730</v>
      </c>
      <c r="P75" s="79">
        <v>5900</v>
      </c>
      <c r="Q75" s="79">
        <v>2730</v>
      </c>
      <c r="R75" s="79">
        <v>5900</v>
      </c>
      <c r="S75" s="78">
        <v>2720</v>
      </c>
      <c r="T75" s="78">
        <v>35410</v>
      </c>
      <c r="U75" s="79">
        <v>2720</v>
      </c>
      <c r="V75" s="79">
        <v>10200</v>
      </c>
      <c r="Y75" s="78">
        <v>2720</v>
      </c>
      <c r="Z75" s="78">
        <v>10400</v>
      </c>
      <c r="AA75" s="86"/>
      <c r="AB75" s="86"/>
      <c r="AC75" s="78">
        <v>2720</v>
      </c>
      <c r="AD75" s="78">
        <v>33300</v>
      </c>
    </row>
    <row r="76" spans="1:38" x14ac:dyDescent="0.15">
      <c r="A76" s="61" t="s">
        <v>372</v>
      </c>
      <c r="B76" s="52" t="s">
        <v>5</v>
      </c>
      <c r="C76" s="52" t="s">
        <v>253</v>
      </c>
      <c r="D76" s="48" t="s">
        <v>12</v>
      </c>
      <c r="E76" s="78"/>
      <c r="F76" s="78"/>
      <c r="G76" s="78"/>
      <c r="H76" s="78"/>
      <c r="I76" s="78"/>
      <c r="J76" s="78">
        <v>10000</v>
      </c>
      <c r="K76" s="78"/>
      <c r="L76" s="78">
        <v>2400</v>
      </c>
      <c r="M76" s="78"/>
      <c r="N76" s="78">
        <v>3000</v>
      </c>
      <c r="O76" s="78"/>
      <c r="P76" s="78">
        <v>4300</v>
      </c>
      <c r="Q76" s="78"/>
      <c r="R76" s="78">
        <v>11000</v>
      </c>
      <c r="S76" s="78"/>
      <c r="T76" s="78">
        <v>8000</v>
      </c>
      <c r="U76" s="78"/>
      <c r="V76" s="78">
        <v>4000</v>
      </c>
      <c r="W76" s="74">
        <v>2720</v>
      </c>
      <c r="X76" s="74">
        <v>9500</v>
      </c>
      <c r="Y76" s="78"/>
      <c r="Z76" s="78">
        <v>4000</v>
      </c>
      <c r="AA76" s="86"/>
      <c r="AB76" s="86"/>
      <c r="AC76" s="78"/>
      <c r="AD76" s="78">
        <v>4000</v>
      </c>
    </row>
    <row r="77" spans="1:38" x14ac:dyDescent="0.15">
      <c r="A77" s="61" t="s">
        <v>372</v>
      </c>
      <c r="B77" s="52" t="s">
        <v>50</v>
      </c>
      <c r="C77" s="52" t="s">
        <v>253</v>
      </c>
      <c r="D77" s="48" t="s">
        <v>52</v>
      </c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Y77" s="78"/>
      <c r="Z77" s="78">
        <v>3000</v>
      </c>
      <c r="AA77" s="86"/>
      <c r="AB77" s="86"/>
      <c r="AC77" s="78"/>
      <c r="AD77" s="78"/>
    </row>
    <row r="78" spans="1:38" x14ac:dyDescent="0.15">
      <c r="A78" s="61" t="s">
        <v>372</v>
      </c>
      <c r="B78" s="52" t="s">
        <v>6</v>
      </c>
      <c r="C78" s="52" t="s">
        <v>253</v>
      </c>
      <c r="D78" s="48" t="s">
        <v>13</v>
      </c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Y78" s="78"/>
      <c r="Z78" s="78"/>
      <c r="AA78" s="86"/>
      <c r="AB78" s="86"/>
      <c r="AC78" s="78"/>
      <c r="AD78" s="78"/>
    </row>
    <row r="79" spans="1:38" x14ac:dyDescent="0.15">
      <c r="A79" s="61" t="s">
        <v>372</v>
      </c>
      <c r="B79" s="52" t="s">
        <v>1</v>
      </c>
      <c r="C79" s="52" t="s">
        <v>250</v>
      </c>
      <c r="D79" s="48" t="s">
        <v>47</v>
      </c>
      <c r="E79" s="78">
        <v>3000</v>
      </c>
      <c r="F79" s="78"/>
      <c r="G79" s="78">
        <v>2980</v>
      </c>
      <c r="H79" s="78">
        <v>0</v>
      </c>
      <c r="I79" s="78">
        <v>2980</v>
      </c>
      <c r="J79" s="78">
        <v>0</v>
      </c>
      <c r="K79" s="78">
        <v>2930</v>
      </c>
      <c r="L79" s="78">
        <v>0</v>
      </c>
      <c r="M79" s="78">
        <v>2860</v>
      </c>
      <c r="N79" s="78">
        <v>0</v>
      </c>
      <c r="O79" s="78">
        <v>2820</v>
      </c>
      <c r="P79" s="78">
        <v>0</v>
      </c>
      <c r="Q79" s="78"/>
      <c r="R79" s="78"/>
      <c r="S79" s="78">
        <v>2820</v>
      </c>
      <c r="T79" s="78">
        <v>2000</v>
      </c>
      <c r="U79" s="78">
        <v>2840</v>
      </c>
      <c r="V79" s="78"/>
      <c r="W79" s="74">
        <v>2840</v>
      </c>
      <c r="X79" s="74">
        <v>1500</v>
      </c>
      <c r="Y79" s="78">
        <v>2860</v>
      </c>
      <c r="Z79" s="78">
        <v>0</v>
      </c>
      <c r="AA79" s="86">
        <v>2840</v>
      </c>
      <c r="AB79" s="86">
        <v>5000</v>
      </c>
      <c r="AC79" s="78">
        <v>2860</v>
      </c>
      <c r="AD79" s="78">
        <v>2000</v>
      </c>
      <c r="AE79" s="74">
        <v>2830</v>
      </c>
      <c r="AF79" s="74">
        <v>600</v>
      </c>
      <c r="AG79" s="74">
        <v>2830</v>
      </c>
      <c r="AH79" s="74">
        <v>200</v>
      </c>
    </row>
    <row r="80" spans="1:38" x14ac:dyDescent="0.15">
      <c r="A80" s="61" t="s">
        <v>372</v>
      </c>
      <c r="B80" s="52" t="s">
        <v>0</v>
      </c>
      <c r="C80" s="52" t="s">
        <v>250</v>
      </c>
      <c r="D80" s="48" t="s">
        <v>14</v>
      </c>
      <c r="E80" s="78"/>
      <c r="F80" s="78">
        <v>1500</v>
      </c>
      <c r="G80" s="78"/>
      <c r="H80" s="78">
        <v>7000</v>
      </c>
      <c r="I80" s="78"/>
      <c r="J80" s="78"/>
      <c r="K80" s="78"/>
      <c r="L80" s="78">
        <v>1000</v>
      </c>
      <c r="M80" s="78"/>
      <c r="N80" s="78"/>
      <c r="O80" s="78"/>
      <c r="P80" s="78">
        <v>1000</v>
      </c>
      <c r="Q80" s="78"/>
      <c r="R80" s="78">
        <v>1000</v>
      </c>
      <c r="S80" s="78"/>
      <c r="T80" s="78">
        <v>1000</v>
      </c>
      <c r="U80" s="78"/>
      <c r="V80" s="78">
        <v>1000</v>
      </c>
      <c r="W80" s="74">
        <v>2740</v>
      </c>
      <c r="X80" s="74">
        <v>1000</v>
      </c>
      <c r="Y80" s="78"/>
      <c r="Z80" s="78"/>
      <c r="AA80" s="86"/>
      <c r="AB80" s="86"/>
      <c r="AC80" s="78"/>
      <c r="AD80" s="78"/>
      <c r="AK80" s="74" t="s">
        <v>362</v>
      </c>
      <c r="AL80" s="74">
        <v>1000</v>
      </c>
    </row>
    <row r="81" spans="1:38" x14ac:dyDescent="0.15">
      <c r="A81" s="61" t="s">
        <v>372</v>
      </c>
      <c r="B81" s="52" t="s">
        <v>3</v>
      </c>
      <c r="C81" s="52" t="s">
        <v>250</v>
      </c>
      <c r="D81" s="48" t="s">
        <v>10</v>
      </c>
      <c r="E81" s="78"/>
      <c r="F81" s="78">
        <v>7000</v>
      </c>
      <c r="G81" s="78"/>
      <c r="H81" s="78">
        <v>25000</v>
      </c>
      <c r="I81" s="78"/>
      <c r="J81" s="78">
        <v>15000</v>
      </c>
      <c r="K81" s="78"/>
      <c r="L81" s="78">
        <v>9000</v>
      </c>
      <c r="M81" s="78"/>
      <c r="N81" s="78">
        <v>1000</v>
      </c>
      <c r="O81" s="78"/>
      <c r="P81" s="78">
        <v>12000</v>
      </c>
      <c r="Q81" s="78"/>
      <c r="R81" s="78">
        <v>7000</v>
      </c>
      <c r="S81" s="78"/>
      <c r="T81" s="78">
        <v>3000</v>
      </c>
      <c r="U81" s="78"/>
      <c r="V81" s="78">
        <v>2000</v>
      </c>
      <c r="W81" s="74">
        <v>2740</v>
      </c>
      <c r="X81" s="74">
        <v>2000</v>
      </c>
      <c r="Y81" s="78"/>
      <c r="Z81" s="78"/>
      <c r="AA81" s="86"/>
      <c r="AB81" s="86"/>
      <c r="AC81" s="78"/>
      <c r="AD81" s="78">
        <v>2500</v>
      </c>
    </row>
    <row r="82" spans="1:38" x14ac:dyDescent="0.15">
      <c r="A82" s="61" t="s">
        <v>372</v>
      </c>
      <c r="B82" s="52" t="s">
        <v>1</v>
      </c>
      <c r="C82" s="52" t="s">
        <v>250</v>
      </c>
      <c r="D82" s="48" t="s">
        <v>51</v>
      </c>
      <c r="E82" s="78">
        <v>3010</v>
      </c>
      <c r="F82" s="78">
        <v>500</v>
      </c>
      <c r="G82" s="78">
        <v>3000</v>
      </c>
      <c r="H82" s="78">
        <v>0</v>
      </c>
      <c r="I82" s="78">
        <v>2980</v>
      </c>
      <c r="J82" s="78">
        <v>0</v>
      </c>
      <c r="K82" s="78">
        <v>2850</v>
      </c>
      <c r="L82" s="78">
        <v>500</v>
      </c>
      <c r="M82" s="78">
        <v>2880</v>
      </c>
      <c r="N82" s="78">
        <v>1000</v>
      </c>
      <c r="O82" s="78">
        <v>2840</v>
      </c>
      <c r="P82" s="78">
        <v>1000</v>
      </c>
      <c r="Q82" s="78">
        <v>2830</v>
      </c>
      <c r="R82" s="78">
        <v>1200</v>
      </c>
      <c r="S82" s="78">
        <v>2840</v>
      </c>
      <c r="T82" s="78">
        <v>4000</v>
      </c>
      <c r="U82" s="78">
        <v>2860</v>
      </c>
      <c r="V82" s="78">
        <v>0</v>
      </c>
      <c r="Y82" s="78">
        <v>2860</v>
      </c>
      <c r="Z82" s="78">
        <v>2500</v>
      </c>
      <c r="AA82" s="86"/>
      <c r="AB82" s="86"/>
      <c r="AC82" s="78">
        <v>2880</v>
      </c>
      <c r="AD82" s="78">
        <v>1000</v>
      </c>
    </row>
    <row r="83" spans="1:38" x14ac:dyDescent="0.15">
      <c r="A83" s="61" t="s">
        <v>372</v>
      </c>
      <c r="B83" s="52" t="s">
        <v>254</v>
      </c>
      <c r="C83" s="52" t="s">
        <v>253</v>
      </c>
      <c r="D83" s="48" t="s">
        <v>373</v>
      </c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Y83" s="78"/>
      <c r="Z83" s="78"/>
      <c r="AA83" s="86"/>
      <c r="AB83" s="86"/>
      <c r="AC83" s="78"/>
      <c r="AD83" s="78"/>
    </row>
    <row r="84" spans="1:38" x14ac:dyDescent="0.15">
      <c r="A84" s="61" t="s">
        <v>372</v>
      </c>
      <c r="B84" s="52" t="s">
        <v>4</v>
      </c>
      <c r="C84" s="52" t="s">
        <v>253</v>
      </c>
      <c r="D84" s="48" t="s">
        <v>374</v>
      </c>
      <c r="E84" s="78"/>
      <c r="F84" s="78"/>
      <c r="G84" s="78"/>
      <c r="H84" s="78"/>
      <c r="I84" s="78"/>
      <c r="J84" s="78">
        <v>10000</v>
      </c>
      <c r="K84" s="78"/>
      <c r="L84" s="78"/>
      <c r="M84" s="78"/>
      <c r="N84" s="78"/>
      <c r="O84" s="78"/>
      <c r="P84" s="78">
        <v>1000</v>
      </c>
      <c r="Q84" s="78"/>
      <c r="R84" s="78"/>
      <c r="S84" s="78">
        <v>2730</v>
      </c>
      <c r="T84" s="78">
        <v>4000</v>
      </c>
      <c r="U84" s="78"/>
      <c r="V84" s="78">
        <v>4000</v>
      </c>
      <c r="W84" s="74">
        <v>2770</v>
      </c>
      <c r="X84" s="74">
        <v>100</v>
      </c>
      <c r="Y84" s="78"/>
      <c r="Z84" s="78">
        <v>1500</v>
      </c>
      <c r="AA84" s="86"/>
      <c r="AB84" s="86">
        <v>6000</v>
      </c>
      <c r="AC84" s="78"/>
      <c r="AD84" s="78"/>
    </row>
    <row r="85" spans="1:38" x14ac:dyDescent="0.15">
      <c r="A85" s="61" t="s">
        <v>372</v>
      </c>
      <c r="B85" s="52" t="s">
        <v>78</v>
      </c>
      <c r="C85" s="52" t="s">
        <v>255</v>
      </c>
      <c r="D85" s="48" t="s">
        <v>375</v>
      </c>
      <c r="E85" s="78">
        <v>2880</v>
      </c>
      <c r="F85" s="78">
        <v>5000</v>
      </c>
      <c r="G85" s="78">
        <v>2880</v>
      </c>
      <c r="H85" s="78">
        <v>0</v>
      </c>
      <c r="I85" s="78">
        <v>2850</v>
      </c>
      <c r="J85" s="78">
        <v>2000</v>
      </c>
      <c r="K85" s="78">
        <v>2840</v>
      </c>
      <c r="L85" s="78">
        <v>2000</v>
      </c>
      <c r="M85" s="78">
        <v>2810</v>
      </c>
      <c r="N85" s="78">
        <v>5500</v>
      </c>
      <c r="O85" s="78"/>
      <c r="P85" s="78"/>
      <c r="Q85" s="78">
        <v>2770</v>
      </c>
      <c r="R85" s="78">
        <v>4000</v>
      </c>
      <c r="S85" s="78">
        <v>2760</v>
      </c>
      <c r="T85" s="78">
        <v>2000</v>
      </c>
      <c r="U85" s="78">
        <v>2740</v>
      </c>
      <c r="V85" s="78">
        <v>5500</v>
      </c>
      <c r="W85" s="74">
        <v>2750</v>
      </c>
      <c r="X85" s="74">
        <v>2000</v>
      </c>
      <c r="Y85" s="78">
        <v>2760</v>
      </c>
      <c r="Z85" s="78">
        <v>6000</v>
      </c>
      <c r="AA85" s="86">
        <v>2760</v>
      </c>
      <c r="AB85" s="86">
        <v>1500</v>
      </c>
      <c r="AC85" s="78">
        <v>2750</v>
      </c>
      <c r="AD85" s="78">
        <v>6000</v>
      </c>
      <c r="AI85" s="74">
        <v>2740</v>
      </c>
      <c r="AJ85" s="74">
        <v>1000</v>
      </c>
      <c r="AK85" s="74">
        <v>2740</v>
      </c>
      <c r="AL85" s="74">
        <v>2000</v>
      </c>
    </row>
    <row r="86" spans="1:38" x14ac:dyDescent="0.15">
      <c r="A86" s="61" t="s">
        <v>372</v>
      </c>
      <c r="B86" s="52" t="s">
        <v>50</v>
      </c>
      <c r="C86" s="52" t="s">
        <v>253</v>
      </c>
      <c r="D86" s="48" t="s">
        <v>59</v>
      </c>
      <c r="E86" s="78">
        <v>2880</v>
      </c>
      <c r="F86" s="78">
        <v>1000</v>
      </c>
      <c r="G86" s="78">
        <v>2860</v>
      </c>
      <c r="H86" s="78">
        <v>1000</v>
      </c>
      <c r="I86" s="78">
        <v>2840</v>
      </c>
      <c r="J86" s="78">
        <v>1000</v>
      </c>
      <c r="K86" s="78">
        <v>2840</v>
      </c>
      <c r="L86" s="78">
        <v>500</v>
      </c>
      <c r="M86" s="78">
        <v>2860</v>
      </c>
      <c r="N86" s="78">
        <v>0</v>
      </c>
      <c r="O86" s="78">
        <v>2820</v>
      </c>
      <c r="P86" s="78">
        <v>0</v>
      </c>
      <c r="Q86" s="78">
        <v>2780</v>
      </c>
      <c r="R86" s="78">
        <v>0</v>
      </c>
      <c r="S86" s="78">
        <v>2730</v>
      </c>
      <c r="T86" s="78">
        <v>5000</v>
      </c>
      <c r="U86" s="78">
        <v>2730</v>
      </c>
      <c r="V86" s="78">
        <v>2000</v>
      </c>
      <c r="W86" s="74">
        <v>2740</v>
      </c>
      <c r="X86" s="74">
        <v>1000</v>
      </c>
      <c r="Y86" s="78">
        <v>2740</v>
      </c>
      <c r="Z86" s="78">
        <v>800</v>
      </c>
      <c r="AA86" s="86"/>
      <c r="AB86" s="86"/>
      <c r="AC86" s="78">
        <v>2750</v>
      </c>
      <c r="AD86" s="78"/>
      <c r="AK86" s="74">
        <v>2730</v>
      </c>
      <c r="AL86" s="74">
        <v>3000</v>
      </c>
    </row>
    <row r="87" spans="1:38" s="75" customFormat="1" x14ac:dyDescent="0.15">
      <c r="A87" s="53"/>
      <c r="B87" s="54"/>
      <c r="C87" s="54"/>
      <c r="D87" s="55" t="s">
        <v>324</v>
      </c>
      <c r="E87" s="79">
        <v>2850</v>
      </c>
      <c r="F87" s="79">
        <v>15000</v>
      </c>
      <c r="G87" s="79">
        <v>2830</v>
      </c>
      <c r="H87" s="79">
        <v>33000</v>
      </c>
      <c r="I87" s="79">
        <v>2830</v>
      </c>
      <c r="J87" s="79">
        <v>38000</v>
      </c>
      <c r="K87" s="79">
        <v>2820</v>
      </c>
      <c r="L87" s="79">
        <v>15400</v>
      </c>
      <c r="M87" s="79">
        <v>2780</v>
      </c>
      <c r="N87" s="79">
        <v>10500</v>
      </c>
      <c r="O87" s="79">
        <v>2720</v>
      </c>
      <c r="P87" s="79">
        <v>19300</v>
      </c>
      <c r="Q87" s="79">
        <v>2730</v>
      </c>
      <c r="R87" s="79">
        <v>24200</v>
      </c>
      <c r="S87" s="78">
        <v>2740</v>
      </c>
      <c r="T87" s="78">
        <v>29000</v>
      </c>
      <c r="U87" s="79">
        <v>2730</v>
      </c>
      <c r="V87" s="79">
        <v>18500</v>
      </c>
      <c r="Y87" s="78">
        <v>2760</v>
      </c>
      <c r="Z87" s="78">
        <v>17800</v>
      </c>
      <c r="AA87" s="86"/>
      <c r="AB87" s="86"/>
      <c r="AC87" s="78">
        <v>2740</v>
      </c>
      <c r="AD87" s="78">
        <v>15500</v>
      </c>
    </row>
    <row r="88" spans="1:38" x14ac:dyDescent="0.15">
      <c r="A88" s="61" t="s">
        <v>376</v>
      </c>
      <c r="B88" s="52" t="s">
        <v>5</v>
      </c>
      <c r="C88" s="52" t="s">
        <v>253</v>
      </c>
      <c r="D88" s="48" t="s">
        <v>33</v>
      </c>
      <c r="E88" s="78">
        <v>2890</v>
      </c>
      <c r="F88" s="78">
        <v>0</v>
      </c>
      <c r="G88" s="78">
        <v>2850</v>
      </c>
      <c r="H88" s="78">
        <v>2500</v>
      </c>
      <c r="I88" s="78">
        <v>2850</v>
      </c>
      <c r="J88" s="78">
        <v>4000</v>
      </c>
      <c r="K88" s="78">
        <v>2900</v>
      </c>
      <c r="L88" s="78">
        <v>0</v>
      </c>
      <c r="M88" s="78">
        <v>2820</v>
      </c>
      <c r="N88" s="78">
        <v>2000</v>
      </c>
      <c r="O88" s="78">
        <v>2800</v>
      </c>
      <c r="P88" s="78">
        <v>1000</v>
      </c>
      <c r="Q88" s="78">
        <v>2800</v>
      </c>
      <c r="R88" s="78">
        <v>0</v>
      </c>
      <c r="S88" s="78">
        <v>2750</v>
      </c>
      <c r="T88" s="78">
        <v>3000</v>
      </c>
      <c r="U88" s="78">
        <v>2750</v>
      </c>
      <c r="V88" s="78">
        <v>0</v>
      </c>
      <c r="W88" s="74">
        <v>2780</v>
      </c>
      <c r="X88" s="74">
        <v>3000</v>
      </c>
      <c r="Y88" s="78">
        <v>2750</v>
      </c>
      <c r="Z88" s="78">
        <v>3000</v>
      </c>
      <c r="AA88" s="86"/>
      <c r="AB88" s="86"/>
      <c r="AC88" s="78">
        <v>2760</v>
      </c>
      <c r="AD88" s="78">
        <v>0</v>
      </c>
      <c r="AI88" s="74">
        <v>2740</v>
      </c>
      <c r="AJ88" s="74">
        <v>1000</v>
      </c>
      <c r="AK88" s="74">
        <v>2730</v>
      </c>
      <c r="AL88" s="74">
        <v>3000</v>
      </c>
    </row>
    <row r="89" spans="1:38" x14ac:dyDescent="0.15">
      <c r="A89" s="61" t="s">
        <v>376</v>
      </c>
      <c r="B89" s="52" t="s">
        <v>251</v>
      </c>
      <c r="C89" s="52" t="s">
        <v>250</v>
      </c>
      <c r="D89" s="48" t="s">
        <v>377</v>
      </c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Y89" s="78"/>
      <c r="Z89" s="78"/>
      <c r="AA89" s="86"/>
      <c r="AB89" s="86"/>
      <c r="AC89" s="78"/>
      <c r="AD89" s="78"/>
    </row>
    <row r="90" spans="1:38" x14ac:dyDescent="0.15">
      <c r="A90" s="61" t="s">
        <v>376</v>
      </c>
      <c r="B90" s="52" t="s">
        <v>78</v>
      </c>
      <c r="C90" s="52" t="s">
        <v>255</v>
      </c>
      <c r="D90" s="48" t="s">
        <v>378</v>
      </c>
      <c r="E90" s="78">
        <v>2870</v>
      </c>
      <c r="F90" s="78">
        <v>5000</v>
      </c>
      <c r="G90" s="78">
        <v>2870</v>
      </c>
      <c r="H90" s="78">
        <v>500</v>
      </c>
      <c r="I90" s="78">
        <v>2850</v>
      </c>
      <c r="J90" s="78">
        <v>1200</v>
      </c>
      <c r="K90" s="78">
        <v>2840</v>
      </c>
      <c r="L90" s="78">
        <v>1000</v>
      </c>
      <c r="M90" s="78">
        <v>2800</v>
      </c>
      <c r="N90" s="78">
        <v>5000</v>
      </c>
      <c r="O90" s="78">
        <v>2760</v>
      </c>
      <c r="P90" s="78">
        <v>3000</v>
      </c>
      <c r="Q90" s="78">
        <v>2760</v>
      </c>
      <c r="R90" s="78">
        <v>2000</v>
      </c>
      <c r="S90" s="78">
        <v>2750</v>
      </c>
      <c r="T90" s="78">
        <v>6000</v>
      </c>
      <c r="U90" s="78">
        <v>2750</v>
      </c>
      <c r="V90" s="78">
        <v>5500</v>
      </c>
      <c r="W90" s="74">
        <v>2750</v>
      </c>
      <c r="X90" s="74">
        <v>5500</v>
      </c>
      <c r="Y90" s="78">
        <v>2760</v>
      </c>
      <c r="Z90" s="78">
        <v>6500</v>
      </c>
      <c r="AA90" s="86">
        <v>2750</v>
      </c>
      <c r="AB90" s="86">
        <v>500</v>
      </c>
      <c r="AC90" s="78">
        <v>2750</v>
      </c>
      <c r="AD90" s="78">
        <v>2000</v>
      </c>
      <c r="AG90" s="74">
        <v>2730</v>
      </c>
      <c r="AH90" s="74">
        <v>1000</v>
      </c>
      <c r="AI90" s="74">
        <v>2730</v>
      </c>
      <c r="AJ90" s="74">
        <v>7000</v>
      </c>
      <c r="AK90" s="74">
        <v>2740</v>
      </c>
      <c r="AL90" s="74">
        <v>4500</v>
      </c>
    </row>
    <row r="91" spans="1:38" x14ac:dyDescent="0.15">
      <c r="A91" s="61" t="s">
        <v>376</v>
      </c>
      <c r="B91" s="52" t="s">
        <v>1</v>
      </c>
      <c r="C91" s="52" t="s">
        <v>250</v>
      </c>
      <c r="D91" s="48" t="s">
        <v>379</v>
      </c>
      <c r="E91" s="78">
        <v>3000</v>
      </c>
      <c r="F91" s="78">
        <v>0</v>
      </c>
      <c r="G91" s="78">
        <v>2980</v>
      </c>
      <c r="H91" s="78">
        <v>0</v>
      </c>
      <c r="I91" s="78">
        <v>2970</v>
      </c>
      <c r="J91" s="78">
        <v>0</v>
      </c>
      <c r="K91" s="78">
        <v>2900</v>
      </c>
      <c r="L91" s="78">
        <v>1000</v>
      </c>
      <c r="M91" s="78">
        <v>2860</v>
      </c>
      <c r="N91" s="78">
        <v>3000</v>
      </c>
      <c r="O91" s="78">
        <v>2820</v>
      </c>
      <c r="P91" s="78">
        <v>0</v>
      </c>
      <c r="Q91" s="78">
        <v>2810</v>
      </c>
      <c r="R91" s="78">
        <v>3000</v>
      </c>
      <c r="S91" s="78">
        <v>2820</v>
      </c>
      <c r="T91" s="78">
        <v>6000</v>
      </c>
      <c r="U91" s="78">
        <v>2840</v>
      </c>
      <c r="V91" s="78">
        <v>0</v>
      </c>
      <c r="W91" s="74">
        <v>2840</v>
      </c>
      <c r="X91" s="74">
        <v>4000</v>
      </c>
      <c r="Y91" s="78">
        <v>2860</v>
      </c>
      <c r="Z91" s="78">
        <v>0</v>
      </c>
      <c r="AA91" s="86"/>
      <c r="AB91" s="86"/>
      <c r="AC91" s="78">
        <v>2860</v>
      </c>
      <c r="AD91" s="78">
        <v>0</v>
      </c>
      <c r="AI91" s="74">
        <v>2820</v>
      </c>
      <c r="AJ91" s="74">
        <v>800</v>
      </c>
    </row>
    <row r="92" spans="1:38" x14ac:dyDescent="0.15">
      <c r="A92" s="61" t="s">
        <v>376</v>
      </c>
      <c r="B92" s="52" t="s">
        <v>4</v>
      </c>
      <c r="C92" s="52" t="s">
        <v>253</v>
      </c>
      <c r="D92" s="48" t="s">
        <v>18</v>
      </c>
      <c r="E92" s="78">
        <v>2900</v>
      </c>
      <c r="F92" s="78">
        <v>0</v>
      </c>
      <c r="G92" s="78">
        <v>2860</v>
      </c>
      <c r="H92" s="78">
        <v>9000</v>
      </c>
      <c r="I92" s="78">
        <v>2860</v>
      </c>
      <c r="J92" s="78">
        <v>2000</v>
      </c>
      <c r="K92" s="78">
        <v>2840</v>
      </c>
      <c r="L92" s="78">
        <v>0</v>
      </c>
      <c r="M92" s="78">
        <v>2830</v>
      </c>
      <c r="N92" s="78">
        <v>2000</v>
      </c>
      <c r="O92" s="78">
        <v>2800</v>
      </c>
      <c r="P92" s="78">
        <v>0</v>
      </c>
      <c r="Q92" s="78">
        <v>2780</v>
      </c>
      <c r="R92" s="78">
        <v>0</v>
      </c>
      <c r="S92" s="78">
        <v>2780</v>
      </c>
      <c r="T92" s="78">
        <v>0</v>
      </c>
      <c r="U92" s="78">
        <v>2780</v>
      </c>
      <c r="V92" s="78">
        <v>0</v>
      </c>
      <c r="W92" s="74">
        <v>2740</v>
      </c>
      <c r="X92" s="74">
        <v>8000</v>
      </c>
      <c r="Y92" s="78"/>
      <c r="Z92" s="78">
        <v>30000</v>
      </c>
      <c r="AA92" s="86">
        <v>2760</v>
      </c>
      <c r="AB92" s="86">
        <v>20000</v>
      </c>
      <c r="AC92" s="78">
        <v>2760</v>
      </c>
      <c r="AD92" s="78">
        <v>0</v>
      </c>
    </row>
    <row r="93" spans="1:38" x14ac:dyDescent="0.15">
      <c r="A93" s="61" t="s">
        <v>376</v>
      </c>
      <c r="B93" s="52" t="s">
        <v>258</v>
      </c>
      <c r="C93" s="52" t="s">
        <v>255</v>
      </c>
      <c r="D93" s="48" t="s">
        <v>380</v>
      </c>
      <c r="E93" s="78">
        <v>2860</v>
      </c>
      <c r="F93" s="78">
        <v>6000</v>
      </c>
      <c r="G93" s="78">
        <v>2850</v>
      </c>
      <c r="H93" s="78">
        <v>3000</v>
      </c>
      <c r="I93" s="78">
        <v>2880</v>
      </c>
      <c r="J93" s="78">
        <v>0</v>
      </c>
      <c r="K93" s="78">
        <v>2880</v>
      </c>
      <c r="L93" s="78">
        <v>0</v>
      </c>
      <c r="M93" s="78">
        <v>2820</v>
      </c>
      <c r="N93" s="78">
        <v>1000</v>
      </c>
      <c r="O93" s="78">
        <v>2800</v>
      </c>
      <c r="P93" s="78">
        <v>0</v>
      </c>
      <c r="Q93" s="78">
        <v>2800</v>
      </c>
      <c r="R93" s="78">
        <v>0</v>
      </c>
      <c r="S93" s="78">
        <v>2760</v>
      </c>
      <c r="T93" s="78">
        <v>1000</v>
      </c>
      <c r="U93" s="78">
        <v>2760</v>
      </c>
      <c r="V93" s="78">
        <v>0</v>
      </c>
      <c r="Y93" s="78">
        <v>2780</v>
      </c>
      <c r="Z93" s="78"/>
      <c r="AA93" s="86"/>
      <c r="AB93" s="86"/>
      <c r="AC93" s="78">
        <v>2760</v>
      </c>
      <c r="AD93" s="78">
        <v>0</v>
      </c>
      <c r="AK93" s="74">
        <v>2760</v>
      </c>
      <c r="AL93" s="74">
        <v>1500</v>
      </c>
    </row>
    <row r="94" spans="1:38" x14ac:dyDescent="0.15">
      <c r="A94" s="61" t="s">
        <v>376</v>
      </c>
      <c r="B94" s="52" t="s">
        <v>277</v>
      </c>
      <c r="C94" s="52" t="s">
        <v>255</v>
      </c>
      <c r="D94" s="48" t="s">
        <v>381</v>
      </c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Y94" s="78"/>
      <c r="Z94" s="78"/>
      <c r="AA94" s="86"/>
      <c r="AB94" s="86"/>
      <c r="AC94" s="78"/>
      <c r="AD94" s="78"/>
    </row>
    <row r="95" spans="1:38" x14ac:dyDescent="0.15">
      <c r="A95" s="51" t="s">
        <v>376</v>
      </c>
      <c r="B95" s="52" t="s">
        <v>262</v>
      </c>
      <c r="C95" s="52" t="s">
        <v>255</v>
      </c>
      <c r="D95" s="48" t="s">
        <v>83</v>
      </c>
      <c r="E95" s="78">
        <v>2850</v>
      </c>
      <c r="F95" s="78">
        <v>5000</v>
      </c>
      <c r="G95" s="78">
        <v>2850</v>
      </c>
      <c r="H95" s="78">
        <v>1000</v>
      </c>
      <c r="I95" s="78">
        <v>2850</v>
      </c>
      <c r="J95" s="78">
        <v>1000</v>
      </c>
      <c r="K95" s="78">
        <v>2850</v>
      </c>
      <c r="L95" s="78">
        <v>1000</v>
      </c>
      <c r="M95" s="78">
        <v>2840</v>
      </c>
      <c r="N95" s="78">
        <v>0</v>
      </c>
      <c r="O95" s="78">
        <v>2800</v>
      </c>
      <c r="P95" s="78">
        <v>0</v>
      </c>
      <c r="Q95" s="78">
        <v>2760</v>
      </c>
      <c r="R95" s="78">
        <v>2000</v>
      </c>
      <c r="S95" s="78">
        <v>2760</v>
      </c>
      <c r="T95" s="78">
        <v>2000</v>
      </c>
      <c r="U95" s="78">
        <v>2760</v>
      </c>
      <c r="V95" s="78">
        <v>4000</v>
      </c>
      <c r="W95" s="74">
        <v>2750</v>
      </c>
      <c r="X95" s="74">
        <v>2000</v>
      </c>
      <c r="Y95" s="78">
        <v>2750</v>
      </c>
      <c r="Z95" s="78">
        <v>12000</v>
      </c>
      <c r="AA95" s="86">
        <v>2750</v>
      </c>
      <c r="AB95" s="86">
        <v>2000</v>
      </c>
      <c r="AC95" s="78">
        <v>2750</v>
      </c>
      <c r="AD95" s="78">
        <v>2000</v>
      </c>
      <c r="AE95" s="74">
        <v>2720</v>
      </c>
      <c r="AF95" s="74">
        <v>5000</v>
      </c>
      <c r="AI95" s="74">
        <v>2730</v>
      </c>
      <c r="AJ95" s="74">
        <v>1000</v>
      </c>
    </row>
    <row r="96" spans="1:38" s="75" customFormat="1" x14ac:dyDescent="0.15">
      <c r="A96" s="62"/>
      <c r="B96" s="54"/>
      <c r="C96" s="54"/>
      <c r="D96" s="55" t="s">
        <v>324</v>
      </c>
      <c r="E96" s="79">
        <v>2850</v>
      </c>
      <c r="F96" s="79">
        <v>16000</v>
      </c>
      <c r="G96" s="79">
        <v>2850</v>
      </c>
      <c r="H96" s="79">
        <v>16000</v>
      </c>
      <c r="I96" s="79">
        <v>2850</v>
      </c>
      <c r="J96" s="79">
        <v>8200</v>
      </c>
      <c r="K96" s="79">
        <v>2850</v>
      </c>
      <c r="L96" s="79">
        <v>3000</v>
      </c>
      <c r="M96" s="79">
        <v>2810</v>
      </c>
      <c r="N96" s="79">
        <v>13000</v>
      </c>
      <c r="O96" s="79">
        <v>2760</v>
      </c>
      <c r="P96" s="79">
        <v>4000</v>
      </c>
      <c r="Q96" s="79">
        <v>2760</v>
      </c>
      <c r="R96" s="79">
        <v>7000</v>
      </c>
      <c r="S96" s="78">
        <v>2750</v>
      </c>
      <c r="T96" s="78">
        <v>18000</v>
      </c>
      <c r="U96" s="79">
        <v>2750</v>
      </c>
      <c r="V96" s="79">
        <v>9500</v>
      </c>
      <c r="Y96" s="78">
        <v>2750</v>
      </c>
      <c r="Z96" s="78">
        <v>51500</v>
      </c>
      <c r="AA96" s="86"/>
      <c r="AB96" s="86"/>
      <c r="AC96" s="78">
        <v>2750</v>
      </c>
      <c r="AD96" s="78">
        <v>4000</v>
      </c>
    </row>
    <row r="97" spans="1:38" x14ac:dyDescent="0.15">
      <c r="A97" s="51" t="s">
        <v>382</v>
      </c>
      <c r="B97" s="52" t="s">
        <v>1</v>
      </c>
      <c r="C97" s="52" t="s">
        <v>250</v>
      </c>
      <c r="D97" s="48" t="s">
        <v>49</v>
      </c>
      <c r="E97" s="78">
        <v>3000</v>
      </c>
      <c r="F97" s="78">
        <v>0</v>
      </c>
      <c r="G97" s="78">
        <v>2980</v>
      </c>
      <c r="H97" s="78">
        <v>0</v>
      </c>
      <c r="I97" s="78">
        <v>2980</v>
      </c>
      <c r="J97" s="78">
        <v>0</v>
      </c>
      <c r="K97" s="78">
        <v>2920</v>
      </c>
      <c r="L97" s="78">
        <v>0</v>
      </c>
      <c r="M97" s="78">
        <v>2860</v>
      </c>
      <c r="N97" s="78">
        <v>0</v>
      </c>
      <c r="O97" s="78">
        <v>2820</v>
      </c>
      <c r="P97" s="78">
        <v>0</v>
      </c>
      <c r="Q97" s="78">
        <v>2820</v>
      </c>
      <c r="R97" s="78">
        <v>0</v>
      </c>
      <c r="S97" s="78">
        <v>2840</v>
      </c>
      <c r="T97" s="78">
        <v>2000</v>
      </c>
      <c r="U97" s="78">
        <v>2810</v>
      </c>
      <c r="V97" s="78">
        <v>0</v>
      </c>
      <c r="W97" s="74">
        <v>2820</v>
      </c>
      <c r="Y97" s="78">
        <v>2840</v>
      </c>
      <c r="Z97" s="78">
        <v>1000</v>
      </c>
      <c r="AA97" s="86"/>
      <c r="AB97" s="86"/>
      <c r="AC97" s="78">
        <v>2840</v>
      </c>
      <c r="AD97" s="78">
        <v>0</v>
      </c>
    </row>
    <row r="98" spans="1:38" x14ac:dyDescent="0.15">
      <c r="A98" s="51" t="s">
        <v>382</v>
      </c>
      <c r="B98" s="52" t="s">
        <v>266</v>
      </c>
      <c r="C98" s="52" t="s">
        <v>255</v>
      </c>
      <c r="D98" s="48" t="s">
        <v>383</v>
      </c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Y98" s="78"/>
      <c r="Z98" s="78"/>
      <c r="AA98" s="86"/>
      <c r="AB98" s="86"/>
      <c r="AC98" s="78"/>
      <c r="AD98" s="78"/>
    </row>
    <row r="99" spans="1:38" x14ac:dyDescent="0.15">
      <c r="A99" s="51" t="s">
        <v>382</v>
      </c>
      <c r="B99" s="52" t="s">
        <v>274</v>
      </c>
      <c r="C99" s="52" t="s">
        <v>255</v>
      </c>
      <c r="D99" s="48" t="s">
        <v>384</v>
      </c>
      <c r="E99" s="78">
        <v>2860</v>
      </c>
      <c r="F99" s="78">
        <v>1000</v>
      </c>
      <c r="G99" s="78">
        <v>2850</v>
      </c>
      <c r="H99" s="78">
        <v>1500</v>
      </c>
      <c r="I99" s="78">
        <v>2840</v>
      </c>
      <c r="J99" s="78">
        <v>1700</v>
      </c>
      <c r="K99" s="78">
        <v>2850</v>
      </c>
      <c r="L99" s="78">
        <v>0</v>
      </c>
      <c r="M99" s="78">
        <v>2820</v>
      </c>
      <c r="N99" s="78">
        <v>1500</v>
      </c>
      <c r="O99" s="78">
        <v>2750</v>
      </c>
      <c r="P99" s="78">
        <v>1500</v>
      </c>
      <c r="Q99" s="78">
        <v>2750</v>
      </c>
      <c r="R99" s="78">
        <v>500</v>
      </c>
      <c r="S99" s="78">
        <v>2720</v>
      </c>
      <c r="T99" s="78">
        <v>2500</v>
      </c>
      <c r="U99" s="78">
        <v>2720</v>
      </c>
      <c r="V99" s="78">
        <v>500</v>
      </c>
      <c r="W99" s="74">
        <v>2740</v>
      </c>
      <c r="X99" s="74">
        <v>1000</v>
      </c>
      <c r="Y99" s="78">
        <v>2720</v>
      </c>
      <c r="Z99" s="78">
        <v>2000</v>
      </c>
      <c r="AA99" s="86">
        <v>2720</v>
      </c>
      <c r="AB99" s="86">
        <v>800</v>
      </c>
      <c r="AC99" s="78">
        <v>2720</v>
      </c>
      <c r="AD99" s="78">
        <v>600</v>
      </c>
    </row>
    <row r="100" spans="1:38" x14ac:dyDescent="0.15">
      <c r="A100" s="51" t="s">
        <v>382</v>
      </c>
      <c r="B100" s="52" t="s">
        <v>259</v>
      </c>
      <c r="C100" s="52" t="s">
        <v>255</v>
      </c>
      <c r="D100" s="48" t="s">
        <v>385</v>
      </c>
      <c r="E100" s="78">
        <v>2860</v>
      </c>
      <c r="F100" s="78">
        <v>1000</v>
      </c>
      <c r="G100" s="78">
        <v>2850</v>
      </c>
      <c r="H100" s="78">
        <v>1000</v>
      </c>
      <c r="I100" s="78">
        <v>2860</v>
      </c>
      <c r="J100" s="78">
        <v>1000</v>
      </c>
      <c r="K100" s="78">
        <v>2840</v>
      </c>
      <c r="L100" s="78">
        <v>1000</v>
      </c>
      <c r="M100" s="78">
        <v>2840</v>
      </c>
      <c r="N100" s="78">
        <v>300</v>
      </c>
      <c r="O100" s="78">
        <v>2790</v>
      </c>
      <c r="P100" s="78">
        <v>2000</v>
      </c>
      <c r="Q100" s="78">
        <v>2790</v>
      </c>
      <c r="R100" s="78">
        <v>600</v>
      </c>
      <c r="S100" s="78">
        <v>2750</v>
      </c>
      <c r="T100" s="78">
        <v>4000</v>
      </c>
      <c r="U100" s="78">
        <v>2750</v>
      </c>
      <c r="V100" s="78">
        <v>500</v>
      </c>
      <c r="W100" s="74">
        <v>2750</v>
      </c>
      <c r="X100" s="74">
        <v>1000</v>
      </c>
      <c r="Y100" s="78">
        <v>2740</v>
      </c>
      <c r="Z100" s="78">
        <v>2000</v>
      </c>
      <c r="AA100" s="86">
        <v>2740</v>
      </c>
      <c r="AB100" s="86">
        <v>500</v>
      </c>
      <c r="AC100" s="78">
        <v>2740</v>
      </c>
      <c r="AD100" s="78">
        <v>500</v>
      </c>
      <c r="AI100" s="74">
        <v>2720</v>
      </c>
      <c r="AJ100" s="74">
        <v>200</v>
      </c>
      <c r="AK100" s="74">
        <v>2740</v>
      </c>
      <c r="AL100" s="74">
        <v>900</v>
      </c>
    </row>
    <row r="101" spans="1:38" x14ac:dyDescent="0.15">
      <c r="A101" s="51" t="s">
        <v>382</v>
      </c>
      <c r="B101" s="52" t="s">
        <v>264</v>
      </c>
      <c r="C101" s="52" t="s">
        <v>255</v>
      </c>
      <c r="D101" s="48" t="s">
        <v>386</v>
      </c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Y101" s="78"/>
      <c r="Z101" s="78"/>
      <c r="AA101" s="86"/>
      <c r="AB101" s="86"/>
      <c r="AC101" s="78"/>
      <c r="AD101" s="78"/>
    </row>
    <row r="102" spans="1:38" x14ac:dyDescent="0.15">
      <c r="A102" s="51" t="s">
        <v>382</v>
      </c>
      <c r="B102" s="52" t="s">
        <v>273</v>
      </c>
      <c r="C102" s="52" t="s">
        <v>255</v>
      </c>
      <c r="D102" s="48" t="s">
        <v>387</v>
      </c>
      <c r="E102" s="78">
        <v>2870</v>
      </c>
      <c r="F102" s="78">
        <v>500</v>
      </c>
      <c r="G102" s="78">
        <v>2850</v>
      </c>
      <c r="H102" s="78">
        <v>0</v>
      </c>
      <c r="I102" s="78">
        <v>2850</v>
      </c>
      <c r="J102" s="78">
        <v>500</v>
      </c>
      <c r="K102" s="78">
        <v>2850</v>
      </c>
      <c r="L102" s="78">
        <v>0</v>
      </c>
      <c r="M102" s="78">
        <v>2830</v>
      </c>
      <c r="N102" s="78">
        <v>600</v>
      </c>
      <c r="O102" s="78">
        <v>2790</v>
      </c>
      <c r="P102" s="78">
        <v>500</v>
      </c>
      <c r="Q102" s="78">
        <v>2790</v>
      </c>
      <c r="R102" s="78">
        <v>0</v>
      </c>
      <c r="S102" s="78">
        <v>2750</v>
      </c>
      <c r="T102" s="78">
        <v>1000</v>
      </c>
      <c r="U102" s="78">
        <v>2750</v>
      </c>
      <c r="V102" s="78">
        <v>500</v>
      </c>
      <c r="W102" s="74">
        <v>2750</v>
      </c>
      <c r="X102" s="74">
        <v>600</v>
      </c>
      <c r="Y102" s="78">
        <v>2740</v>
      </c>
      <c r="Z102" s="78">
        <v>1000</v>
      </c>
      <c r="AA102" s="86">
        <v>2740</v>
      </c>
      <c r="AB102" s="86">
        <v>600</v>
      </c>
      <c r="AC102" s="78">
        <v>2720</v>
      </c>
      <c r="AD102" s="78">
        <v>500</v>
      </c>
    </row>
    <row r="103" spans="1:38" x14ac:dyDescent="0.15">
      <c r="A103" s="51" t="s">
        <v>382</v>
      </c>
      <c r="B103" s="52" t="s">
        <v>267</v>
      </c>
      <c r="C103" s="52" t="s">
        <v>255</v>
      </c>
      <c r="D103" s="48" t="s">
        <v>388</v>
      </c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Y103" s="78"/>
      <c r="Z103" s="78"/>
      <c r="AA103" s="86"/>
      <c r="AB103" s="86"/>
      <c r="AC103" s="78"/>
      <c r="AD103" s="78"/>
    </row>
    <row r="104" spans="1:38" x14ac:dyDescent="0.15">
      <c r="A104" s="51" t="s">
        <v>382</v>
      </c>
      <c r="B104" s="52" t="s">
        <v>265</v>
      </c>
      <c r="C104" s="52" t="s">
        <v>255</v>
      </c>
      <c r="D104" s="48" t="s">
        <v>389</v>
      </c>
      <c r="E104" s="78">
        <v>2930</v>
      </c>
      <c r="F104" s="78">
        <v>500</v>
      </c>
      <c r="G104" s="78">
        <v>2910</v>
      </c>
      <c r="H104" s="78">
        <v>0</v>
      </c>
      <c r="I104" s="78">
        <v>2860</v>
      </c>
      <c r="J104" s="78">
        <v>600</v>
      </c>
      <c r="K104" s="78">
        <v>2860</v>
      </c>
      <c r="L104" s="78">
        <v>0</v>
      </c>
      <c r="M104" s="78">
        <v>2840</v>
      </c>
      <c r="N104" s="78">
        <v>500</v>
      </c>
      <c r="O104" s="78">
        <v>2790</v>
      </c>
      <c r="P104" s="78">
        <v>600</v>
      </c>
      <c r="Q104" s="78">
        <v>2770</v>
      </c>
      <c r="R104" s="78">
        <v>500</v>
      </c>
      <c r="S104" s="78">
        <v>2750</v>
      </c>
      <c r="T104" s="78">
        <v>1500</v>
      </c>
      <c r="U104" s="78">
        <v>2740</v>
      </c>
      <c r="V104" s="78">
        <v>500</v>
      </c>
      <c r="W104" s="74">
        <v>2740</v>
      </c>
      <c r="X104" s="74">
        <v>700</v>
      </c>
      <c r="Y104" s="78">
        <v>2750</v>
      </c>
      <c r="Z104" s="78">
        <v>2000</v>
      </c>
      <c r="AA104" s="86">
        <v>2750</v>
      </c>
      <c r="AB104" s="86">
        <v>500</v>
      </c>
      <c r="AC104" s="78">
        <v>2740</v>
      </c>
      <c r="AD104" s="78">
        <v>700</v>
      </c>
    </row>
    <row r="105" spans="1:38" x14ac:dyDescent="0.15">
      <c r="A105" s="51" t="s">
        <v>382</v>
      </c>
      <c r="B105" s="52" t="s">
        <v>50</v>
      </c>
      <c r="C105" s="52" t="s">
        <v>253</v>
      </c>
      <c r="D105" s="48" t="s">
        <v>60</v>
      </c>
      <c r="E105" s="78">
        <v>2900</v>
      </c>
      <c r="F105" s="78">
        <v>1000</v>
      </c>
      <c r="G105" s="78">
        <v>2880</v>
      </c>
      <c r="H105" s="78">
        <v>1000</v>
      </c>
      <c r="I105" s="78">
        <v>2850</v>
      </c>
      <c r="J105" s="78">
        <v>700</v>
      </c>
      <c r="K105" s="78">
        <v>2850</v>
      </c>
      <c r="L105" s="78">
        <v>0</v>
      </c>
      <c r="M105" s="78">
        <v>2810</v>
      </c>
      <c r="N105" s="78">
        <v>4000</v>
      </c>
      <c r="O105" s="78">
        <v>2790</v>
      </c>
      <c r="P105" s="78">
        <v>1500</v>
      </c>
      <c r="Q105" s="78">
        <v>2790</v>
      </c>
      <c r="R105" s="78">
        <v>1000</v>
      </c>
      <c r="S105" s="78">
        <v>2760</v>
      </c>
      <c r="T105" s="78">
        <v>4000</v>
      </c>
      <c r="U105" s="78">
        <v>2750</v>
      </c>
      <c r="V105" s="78">
        <v>3500</v>
      </c>
      <c r="W105" s="74">
        <v>2750</v>
      </c>
      <c r="X105" s="74">
        <v>1400</v>
      </c>
      <c r="Y105" s="78">
        <v>2750</v>
      </c>
      <c r="Z105" s="78">
        <v>0</v>
      </c>
      <c r="AA105" s="86"/>
      <c r="AB105" s="86"/>
      <c r="AC105" s="78">
        <v>2740</v>
      </c>
      <c r="AD105" s="78">
        <v>800</v>
      </c>
    </row>
    <row r="106" spans="1:38" x14ac:dyDescent="0.15">
      <c r="A106" s="51" t="s">
        <v>382</v>
      </c>
      <c r="B106" s="52" t="s">
        <v>280</v>
      </c>
      <c r="C106" s="52" t="s">
        <v>279</v>
      </c>
      <c r="D106" s="48" t="s">
        <v>390</v>
      </c>
      <c r="E106" s="78">
        <v>2880</v>
      </c>
      <c r="F106" s="78">
        <v>2000</v>
      </c>
      <c r="G106" s="78">
        <v>2850</v>
      </c>
      <c r="H106" s="78">
        <v>2000</v>
      </c>
      <c r="I106" s="78">
        <v>2860</v>
      </c>
      <c r="J106" s="78">
        <v>1600</v>
      </c>
      <c r="K106" s="78">
        <v>2860</v>
      </c>
      <c r="L106" s="78">
        <v>0</v>
      </c>
      <c r="M106" s="78">
        <v>2830</v>
      </c>
      <c r="N106" s="78">
        <v>1700</v>
      </c>
      <c r="O106" s="78">
        <v>2790</v>
      </c>
      <c r="P106" s="78">
        <v>1100</v>
      </c>
      <c r="Q106" s="78">
        <v>2790</v>
      </c>
      <c r="R106" s="78">
        <v>800</v>
      </c>
      <c r="S106" s="78">
        <v>2750</v>
      </c>
      <c r="T106" s="78">
        <v>6000</v>
      </c>
      <c r="U106" s="78">
        <v>2730</v>
      </c>
      <c r="V106" s="78">
        <v>2000</v>
      </c>
      <c r="W106" s="74">
        <v>2750</v>
      </c>
      <c r="X106" s="74">
        <v>2000</v>
      </c>
      <c r="Y106" s="78">
        <v>2710</v>
      </c>
      <c r="Z106" s="78">
        <v>7000</v>
      </c>
      <c r="AA106" s="86">
        <v>2720</v>
      </c>
      <c r="AB106" s="86">
        <v>1000</v>
      </c>
      <c r="AC106" s="78">
        <v>2720</v>
      </c>
      <c r="AD106" s="78">
        <v>1000</v>
      </c>
      <c r="AI106" s="74">
        <v>2740</v>
      </c>
      <c r="AJ106" s="74">
        <v>400</v>
      </c>
      <c r="AK106" s="74">
        <v>2740</v>
      </c>
      <c r="AL106" s="74">
        <v>5000</v>
      </c>
    </row>
    <row r="107" spans="1:38" s="75" customFormat="1" x14ac:dyDescent="0.15">
      <c r="A107" s="53"/>
      <c r="B107" s="54"/>
      <c r="C107" s="54"/>
      <c r="D107" s="55" t="s">
        <v>324</v>
      </c>
      <c r="E107" s="79">
        <v>2880</v>
      </c>
      <c r="F107" s="79">
        <v>6000</v>
      </c>
      <c r="G107" s="79">
        <v>2850</v>
      </c>
      <c r="H107" s="79">
        <v>5500</v>
      </c>
      <c r="I107" s="79">
        <v>2860</v>
      </c>
      <c r="J107" s="79">
        <v>6100</v>
      </c>
      <c r="K107" s="79">
        <v>2840</v>
      </c>
      <c r="L107" s="79">
        <v>1000</v>
      </c>
      <c r="M107" s="79">
        <v>2810</v>
      </c>
      <c r="N107" s="79">
        <v>8600</v>
      </c>
      <c r="O107" s="79">
        <v>2790</v>
      </c>
      <c r="P107" s="79">
        <v>7200</v>
      </c>
      <c r="Q107" s="79">
        <v>2790</v>
      </c>
      <c r="R107" s="79">
        <v>3400</v>
      </c>
      <c r="S107" s="78">
        <v>2750</v>
      </c>
      <c r="T107" s="78">
        <v>20500</v>
      </c>
      <c r="U107" s="79">
        <v>2750</v>
      </c>
      <c r="V107" s="79">
        <v>7500</v>
      </c>
      <c r="Y107" s="78">
        <v>2710</v>
      </c>
      <c r="Z107" s="78">
        <v>15000</v>
      </c>
      <c r="AA107" s="86"/>
      <c r="AB107" s="86"/>
      <c r="AC107" s="78">
        <v>2720</v>
      </c>
      <c r="AD107" s="78">
        <v>4400</v>
      </c>
    </row>
    <row r="108" spans="1:38" x14ac:dyDescent="0.15">
      <c r="A108" s="51" t="s">
        <v>391</v>
      </c>
      <c r="B108" s="52" t="s">
        <v>1</v>
      </c>
      <c r="C108" s="52" t="s">
        <v>250</v>
      </c>
      <c r="D108" s="48" t="s">
        <v>8</v>
      </c>
      <c r="E108" s="78">
        <v>3180</v>
      </c>
      <c r="F108" s="78">
        <v>1000</v>
      </c>
      <c r="G108" s="78">
        <v>3160</v>
      </c>
      <c r="H108" s="78">
        <v>500</v>
      </c>
      <c r="I108" s="78">
        <v>3120</v>
      </c>
      <c r="J108" s="78">
        <v>800</v>
      </c>
      <c r="K108" s="78">
        <v>3120</v>
      </c>
      <c r="L108" s="78">
        <v>0</v>
      </c>
      <c r="M108" s="78">
        <v>3060</v>
      </c>
      <c r="N108" s="78">
        <v>1000</v>
      </c>
      <c r="O108" s="78">
        <v>3060</v>
      </c>
      <c r="P108" s="78">
        <v>1000</v>
      </c>
      <c r="Q108" s="78">
        <v>3020</v>
      </c>
      <c r="R108" s="78">
        <v>0</v>
      </c>
      <c r="S108" s="78">
        <v>3020</v>
      </c>
      <c r="T108" s="78">
        <v>0</v>
      </c>
      <c r="U108" s="78">
        <v>3020</v>
      </c>
      <c r="V108" s="78">
        <v>0</v>
      </c>
      <c r="Y108" s="78">
        <v>3020</v>
      </c>
      <c r="Z108" s="78">
        <v>0</v>
      </c>
      <c r="AA108" s="86">
        <v>3020</v>
      </c>
      <c r="AB108" s="86">
        <v>0</v>
      </c>
      <c r="AC108" s="78">
        <v>3020</v>
      </c>
      <c r="AD108" s="78">
        <v>0</v>
      </c>
    </row>
    <row r="109" spans="1:38" x14ac:dyDescent="0.15">
      <c r="A109" s="51" t="s">
        <v>391</v>
      </c>
      <c r="B109" s="52" t="s">
        <v>50</v>
      </c>
      <c r="C109" s="52" t="s">
        <v>253</v>
      </c>
      <c r="D109" s="48" t="s">
        <v>56</v>
      </c>
      <c r="E109" s="78">
        <v>3230</v>
      </c>
      <c r="F109" s="78">
        <v>0</v>
      </c>
      <c r="G109" s="78">
        <v>3220</v>
      </c>
      <c r="H109" s="78">
        <v>0</v>
      </c>
      <c r="I109" s="78">
        <v>3180</v>
      </c>
      <c r="J109" s="78">
        <v>0</v>
      </c>
      <c r="K109" s="78">
        <v>3160</v>
      </c>
      <c r="L109" s="78">
        <v>0</v>
      </c>
      <c r="M109" s="78">
        <v>3100</v>
      </c>
      <c r="N109" s="78">
        <v>0</v>
      </c>
      <c r="O109" s="78">
        <v>3100</v>
      </c>
      <c r="P109" s="78">
        <v>0</v>
      </c>
      <c r="Q109" s="78">
        <v>3070</v>
      </c>
      <c r="R109" s="78">
        <v>0</v>
      </c>
      <c r="S109" s="78">
        <v>3050</v>
      </c>
      <c r="T109" s="78">
        <v>0</v>
      </c>
      <c r="U109" s="78">
        <v>3020</v>
      </c>
      <c r="V109" s="78">
        <v>1000</v>
      </c>
      <c r="Y109" s="78">
        <v>3020</v>
      </c>
      <c r="Z109" s="78">
        <v>600</v>
      </c>
      <c r="AA109" s="86">
        <v>3020</v>
      </c>
      <c r="AB109" s="86">
        <v>600</v>
      </c>
      <c r="AC109" s="78">
        <v>3000</v>
      </c>
      <c r="AD109" s="78">
        <v>1000</v>
      </c>
    </row>
    <row r="110" spans="1:38" x14ac:dyDescent="0.15">
      <c r="A110" s="51" t="s">
        <v>391</v>
      </c>
      <c r="B110" s="52" t="s">
        <v>50</v>
      </c>
      <c r="C110" s="52" t="s">
        <v>253</v>
      </c>
      <c r="D110" s="48" t="s">
        <v>54</v>
      </c>
      <c r="E110" s="78">
        <v>3180</v>
      </c>
      <c r="F110" s="78">
        <v>0</v>
      </c>
      <c r="G110" s="78">
        <v>3160</v>
      </c>
      <c r="H110" s="78">
        <v>500</v>
      </c>
      <c r="I110" s="78">
        <v>3140</v>
      </c>
      <c r="J110" s="78">
        <v>200</v>
      </c>
      <c r="K110" s="78">
        <v>3130</v>
      </c>
      <c r="L110" s="78">
        <v>0</v>
      </c>
      <c r="M110" s="78">
        <v>3090</v>
      </c>
      <c r="N110" s="78">
        <v>100</v>
      </c>
      <c r="O110" s="78">
        <v>3090</v>
      </c>
      <c r="P110" s="78">
        <v>100</v>
      </c>
      <c r="Q110" s="78">
        <v>3040</v>
      </c>
      <c r="R110" s="78">
        <v>0</v>
      </c>
      <c r="S110" s="78">
        <v>3020</v>
      </c>
      <c r="T110" s="78">
        <v>0</v>
      </c>
      <c r="U110" s="78">
        <v>3020</v>
      </c>
      <c r="V110" s="78">
        <v>0</v>
      </c>
      <c r="Y110" s="78">
        <v>3000</v>
      </c>
      <c r="Z110" s="78">
        <v>100</v>
      </c>
      <c r="AA110" s="86">
        <v>3000</v>
      </c>
      <c r="AB110" s="86">
        <v>100</v>
      </c>
      <c r="AC110" s="78">
        <v>3000</v>
      </c>
      <c r="AD110" s="78">
        <v>0</v>
      </c>
    </row>
    <row r="111" spans="1:38" x14ac:dyDescent="0.15">
      <c r="A111" s="51" t="s">
        <v>391</v>
      </c>
      <c r="B111" s="52" t="s">
        <v>6</v>
      </c>
      <c r="C111" s="52" t="s">
        <v>253</v>
      </c>
      <c r="D111" s="48" t="s">
        <v>34</v>
      </c>
      <c r="E111" s="78">
        <v>3180</v>
      </c>
      <c r="F111" s="78">
        <v>0</v>
      </c>
      <c r="G111" s="78">
        <v>3180</v>
      </c>
      <c r="H111" s="78">
        <v>0</v>
      </c>
      <c r="I111" s="78">
        <v>3150</v>
      </c>
      <c r="J111" s="78">
        <v>500</v>
      </c>
      <c r="K111" s="78">
        <v>3120</v>
      </c>
      <c r="L111" s="78">
        <v>0</v>
      </c>
      <c r="M111" s="78"/>
      <c r="N111" s="78">
        <v>3000</v>
      </c>
      <c r="O111" s="78"/>
      <c r="P111" s="78">
        <v>3000</v>
      </c>
      <c r="Q111" s="78"/>
      <c r="R111" s="78"/>
      <c r="S111" s="78"/>
      <c r="T111" s="78"/>
      <c r="U111" s="78"/>
      <c r="V111" s="78"/>
      <c r="Y111" s="78"/>
      <c r="Z111" s="78"/>
      <c r="AA111" s="86"/>
      <c r="AB111" s="86"/>
      <c r="AC111" s="78"/>
      <c r="AD111" s="78"/>
    </row>
    <row r="112" spans="1:38" x14ac:dyDescent="0.15">
      <c r="A112" s="51" t="s">
        <v>391</v>
      </c>
      <c r="B112" s="52" t="s">
        <v>5</v>
      </c>
      <c r="C112" s="52" t="s">
        <v>253</v>
      </c>
      <c r="D112" s="48" t="s">
        <v>392</v>
      </c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Y112" s="78"/>
      <c r="Z112" s="78"/>
      <c r="AA112" s="86"/>
      <c r="AB112" s="86"/>
      <c r="AC112" s="78"/>
      <c r="AD112" s="78"/>
    </row>
    <row r="113" spans="1:38" s="75" customFormat="1" x14ac:dyDescent="0.15">
      <c r="A113" s="53"/>
      <c r="B113" s="54"/>
      <c r="C113" s="54"/>
      <c r="D113" s="55" t="s">
        <v>324</v>
      </c>
      <c r="E113" s="79">
        <v>3180</v>
      </c>
      <c r="F113" s="79">
        <v>1000</v>
      </c>
      <c r="G113" s="79">
        <v>3160</v>
      </c>
      <c r="H113" s="79">
        <v>1000</v>
      </c>
      <c r="I113" s="79">
        <v>3120</v>
      </c>
      <c r="J113" s="79">
        <v>1500</v>
      </c>
      <c r="K113" s="79">
        <v>3120</v>
      </c>
      <c r="L113" s="79">
        <v>0</v>
      </c>
      <c r="M113" s="79">
        <v>3060</v>
      </c>
      <c r="N113" s="79">
        <v>4100</v>
      </c>
      <c r="O113" s="79">
        <v>3060</v>
      </c>
      <c r="P113" s="79">
        <v>4100</v>
      </c>
      <c r="Q113" s="79">
        <v>3020</v>
      </c>
      <c r="R113" s="79">
        <v>0</v>
      </c>
      <c r="S113" s="78">
        <v>3020</v>
      </c>
      <c r="T113" s="78">
        <v>0</v>
      </c>
      <c r="U113" s="79">
        <v>3020</v>
      </c>
      <c r="V113" s="79">
        <v>1000</v>
      </c>
      <c r="Y113" s="78">
        <v>3020</v>
      </c>
      <c r="Z113" s="78">
        <v>700</v>
      </c>
      <c r="AA113" s="86"/>
      <c r="AB113" s="86"/>
      <c r="AC113" s="78">
        <v>3000</v>
      </c>
      <c r="AD113" s="78">
        <v>1000</v>
      </c>
    </row>
    <row r="114" spans="1:38" x14ac:dyDescent="0.15">
      <c r="A114" s="51" t="s">
        <v>393</v>
      </c>
      <c r="B114" s="52" t="s">
        <v>1</v>
      </c>
      <c r="C114" s="52" t="s">
        <v>250</v>
      </c>
      <c r="D114" s="48" t="s">
        <v>29</v>
      </c>
      <c r="E114" s="78">
        <v>3040</v>
      </c>
      <c r="F114" s="78">
        <v>0</v>
      </c>
      <c r="G114" s="78">
        <v>3010</v>
      </c>
      <c r="H114" s="78">
        <v>400</v>
      </c>
      <c r="I114" s="78">
        <v>2980</v>
      </c>
      <c r="J114" s="78">
        <v>1900</v>
      </c>
      <c r="K114" s="78">
        <v>2960</v>
      </c>
      <c r="L114" s="78">
        <v>200</v>
      </c>
      <c r="M114" s="78">
        <v>2920</v>
      </c>
      <c r="N114" s="78">
        <v>600</v>
      </c>
      <c r="O114" s="78">
        <v>2880</v>
      </c>
      <c r="P114" s="78">
        <v>0</v>
      </c>
      <c r="Q114" s="78">
        <v>2870</v>
      </c>
      <c r="R114" s="78">
        <v>300</v>
      </c>
      <c r="S114" s="78">
        <v>2880</v>
      </c>
      <c r="T114" s="78">
        <v>0</v>
      </c>
      <c r="U114" s="78">
        <v>2880</v>
      </c>
      <c r="V114" s="78">
        <v>1400</v>
      </c>
      <c r="W114" s="74">
        <v>2860</v>
      </c>
      <c r="X114" s="74">
        <v>2000</v>
      </c>
      <c r="Y114" s="78">
        <v>2900</v>
      </c>
      <c r="Z114" s="78">
        <v>0</v>
      </c>
      <c r="AA114" s="86">
        <v>2880</v>
      </c>
      <c r="AB114" s="86">
        <v>500</v>
      </c>
      <c r="AC114" s="78">
        <v>2920</v>
      </c>
      <c r="AD114" s="78">
        <v>0</v>
      </c>
    </row>
    <row r="115" spans="1:38" x14ac:dyDescent="0.15">
      <c r="A115" s="51" t="s">
        <v>393</v>
      </c>
      <c r="B115" s="52" t="s">
        <v>282</v>
      </c>
      <c r="C115" s="52" t="s">
        <v>281</v>
      </c>
      <c r="D115" s="48" t="s">
        <v>394</v>
      </c>
      <c r="E115" s="78">
        <v>2980</v>
      </c>
      <c r="F115" s="78">
        <v>500</v>
      </c>
      <c r="G115" s="78">
        <v>2980</v>
      </c>
      <c r="H115" s="78">
        <v>1000</v>
      </c>
      <c r="I115" s="78">
        <v>2950</v>
      </c>
      <c r="J115" s="78">
        <v>1000</v>
      </c>
      <c r="K115" s="78">
        <v>2950</v>
      </c>
      <c r="L115" s="78">
        <v>0</v>
      </c>
      <c r="M115" s="78">
        <v>2900</v>
      </c>
      <c r="N115" s="78">
        <v>500</v>
      </c>
      <c r="O115" s="78">
        <v>2860</v>
      </c>
      <c r="P115" s="78">
        <v>500</v>
      </c>
      <c r="Q115" s="78">
        <v>2860</v>
      </c>
      <c r="R115" s="78">
        <v>3000</v>
      </c>
      <c r="S115" s="78">
        <v>2860</v>
      </c>
      <c r="T115" s="78">
        <v>0</v>
      </c>
      <c r="U115" s="78">
        <v>2860</v>
      </c>
      <c r="V115" s="78">
        <v>500</v>
      </c>
      <c r="Y115" s="78"/>
      <c r="Z115" s="78"/>
      <c r="AA115" s="86"/>
      <c r="AB115" s="86"/>
      <c r="AC115" s="78"/>
      <c r="AD115" s="78"/>
      <c r="AK115" s="74">
        <v>2840</v>
      </c>
      <c r="AL115" s="74">
        <v>500</v>
      </c>
    </row>
    <row r="116" spans="1:38" x14ac:dyDescent="0.15">
      <c r="A116" s="51" t="s">
        <v>393</v>
      </c>
      <c r="B116" s="52" t="s">
        <v>5</v>
      </c>
      <c r="C116" s="52" t="s">
        <v>253</v>
      </c>
      <c r="D116" s="48" t="s">
        <v>19</v>
      </c>
      <c r="E116" s="78">
        <v>3030</v>
      </c>
      <c r="F116" s="78">
        <v>2500</v>
      </c>
      <c r="G116" s="78">
        <v>3030</v>
      </c>
      <c r="H116" s="78">
        <v>200</v>
      </c>
      <c r="I116" s="78">
        <v>3000</v>
      </c>
      <c r="J116" s="78">
        <v>2500</v>
      </c>
      <c r="K116" s="78">
        <v>3000</v>
      </c>
      <c r="L116" s="78">
        <v>1000</v>
      </c>
      <c r="M116" s="78">
        <v>2950</v>
      </c>
      <c r="N116" s="78">
        <v>1200</v>
      </c>
      <c r="O116" s="78">
        <v>2880</v>
      </c>
      <c r="P116" s="78">
        <v>2000</v>
      </c>
      <c r="Q116" s="78">
        <v>2880</v>
      </c>
      <c r="R116" s="78">
        <v>1000</v>
      </c>
      <c r="S116" s="78">
        <v>2860</v>
      </c>
      <c r="T116" s="78">
        <v>5000</v>
      </c>
      <c r="U116" s="78">
        <v>2860</v>
      </c>
      <c r="V116" s="78">
        <v>1000</v>
      </c>
      <c r="W116" s="74">
        <v>2860</v>
      </c>
      <c r="X116" s="74">
        <v>1100</v>
      </c>
      <c r="Y116" s="78"/>
      <c r="Z116" s="78"/>
      <c r="AA116" s="86"/>
      <c r="AB116" s="86"/>
      <c r="AC116" s="78"/>
      <c r="AD116" s="78"/>
    </row>
    <row r="117" spans="1:38" x14ac:dyDescent="0.15">
      <c r="A117" s="51" t="s">
        <v>393</v>
      </c>
      <c r="B117" s="52" t="s">
        <v>5</v>
      </c>
      <c r="C117" s="52" t="s">
        <v>253</v>
      </c>
      <c r="D117" s="48" t="s">
        <v>26</v>
      </c>
      <c r="E117" s="78">
        <v>2980</v>
      </c>
      <c r="F117" s="78">
        <v>3200</v>
      </c>
      <c r="G117" s="78">
        <v>2980</v>
      </c>
      <c r="H117" s="78">
        <v>500</v>
      </c>
      <c r="I117" s="78">
        <v>2960</v>
      </c>
      <c r="J117" s="78">
        <v>1100</v>
      </c>
      <c r="K117" s="78">
        <v>2950</v>
      </c>
      <c r="L117" s="78">
        <v>1600</v>
      </c>
      <c r="M117" s="78">
        <v>2900</v>
      </c>
      <c r="N117" s="78">
        <v>1500</v>
      </c>
      <c r="O117" s="78">
        <v>2830</v>
      </c>
      <c r="P117" s="78">
        <v>1400</v>
      </c>
      <c r="Q117" s="78">
        <v>2820</v>
      </c>
      <c r="R117" s="78">
        <v>1500</v>
      </c>
      <c r="S117" s="78">
        <v>2800</v>
      </c>
      <c r="T117" s="78">
        <v>3000</v>
      </c>
      <c r="U117" s="78">
        <v>2850</v>
      </c>
      <c r="V117" s="78">
        <v>500</v>
      </c>
      <c r="W117" s="74">
        <v>2850</v>
      </c>
      <c r="X117" s="74">
        <v>800</v>
      </c>
      <c r="Y117" s="78">
        <v>2850</v>
      </c>
      <c r="Z117" s="78">
        <v>500</v>
      </c>
      <c r="AA117" s="86"/>
      <c r="AB117" s="86"/>
      <c r="AC117" s="78"/>
      <c r="AD117" s="78">
        <v>500</v>
      </c>
      <c r="AK117" s="74">
        <v>2800</v>
      </c>
      <c r="AL117" s="74">
        <v>1500</v>
      </c>
    </row>
    <row r="118" spans="1:38" x14ac:dyDescent="0.15">
      <c r="A118" s="51" t="s">
        <v>393</v>
      </c>
      <c r="B118" s="52" t="s">
        <v>5</v>
      </c>
      <c r="C118" s="52" t="s">
        <v>253</v>
      </c>
      <c r="D118" s="48" t="s">
        <v>44</v>
      </c>
      <c r="E118" s="78">
        <v>3050</v>
      </c>
      <c r="F118" s="78">
        <v>2500</v>
      </c>
      <c r="G118" s="78">
        <v>3050</v>
      </c>
      <c r="H118" s="78">
        <v>0</v>
      </c>
      <c r="I118" s="78">
        <v>3030</v>
      </c>
      <c r="J118" s="78">
        <v>1500</v>
      </c>
      <c r="K118" s="78">
        <v>3020</v>
      </c>
      <c r="L118" s="78">
        <v>1000</v>
      </c>
      <c r="M118" s="78">
        <v>2970</v>
      </c>
      <c r="N118" s="78">
        <v>2500</v>
      </c>
      <c r="O118" s="78">
        <v>2890</v>
      </c>
      <c r="P118" s="78">
        <v>1000</v>
      </c>
      <c r="Q118" s="78">
        <v>2890</v>
      </c>
      <c r="R118" s="78">
        <v>1600</v>
      </c>
      <c r="S118" s="78">
        <v>2880</v>
      </c>
      <c r="T118" s="78">
        <v>5200</v>
      </c>
      <c r="U118" s="78">
        <v>2880</v>
      </c>
      <c r="V118" s="78">
        <v>0</v>
      </c>
      <c r="W118" s="74">
        <v>2880</v>
      </c>
      <c r="Y118" s="78">
        <v>2880</v>
      </c>
      <c r="Z118" s="78">
        <v>0</v>
      </c>
      <c r="AA118" s="86"/>
      <c r="AB118" s="86"/>
      <c r="AC118" s="78"/>
      <c r="AD118" s="78"/>
      <c r="AI118" s="74">
        <v>2870</v>
      </c>
      <c r="AJ118" s="74">
        <v>200</v>
      </c>
      <c r="AK118" s="74">
        <v>2870</v>
      </c>
      <c r="AL118" s="74">
        <v>300</v>
      </c>
    </row>
    <row r="119" spans="1:38" x14ac:dyDescent="0.15">
      <c r="A119" s="51" t="s">
        <v>393</v>
      </c>
      <c r="B119" s="52" t="s">
        <v>1</v>
      </c>
      <c r="C119" s="52" t="s">
        <v>250</v>
      </c>
      <c r="D119" s="48" t="s">
        <v>40</v>
      </c>
      <c r="E119" s="78">
        <v>3080</v>
      </c>
      <c r="F119" s="78">
        <v>3000</v>
      </c>
      <c r="G119" s="78">
        <v>3050</v>
      </c>
      <c r="H119" s="78">
        <v>0</v>
      </c>
      <c r="I119" s="78">
        <v>3000</v>
      </c>
      <c r="J119" s="78">
        <v>2000</v>
      </c>
      <c r="K119" s="78">
        <v>2980</v>
      </c>
      <c r="L119" s="78">
        <v>4000</v>
      </c>
      <c r="M119" s="78">
        <v>2940</v>
      </c>
      <c r="N119" s="78">
        <v>1500</v>
      </c>
      <c r="O119" s="78">
        <v>2900</v>
      </c>
      <c r="P119" s="78">
        <v>5000</v>
      </c>
      <c r="Q119" s="78">
        <v>2900</v>
      </c>
      <c r="R119" s="78">
        <v>0</v>
      </c>
      <c r="S119" s="78"/>
      <c r="T119" s="78"/>
      <c r="U119" s="78"/>
      <c r="V119" s="78"/>
      <c r="Y119" s="78"/>
      <c r="Z119" s="78"/>
      <c r="AA119" s="86"/>
      <c r="AB119" s="86"/>
      <c r="AC119" s="78"/>
      <c r="AD119" s="78"/>
    </row>
  </sheetData>
  <phoneticPr fontId="34" type="noConversion"/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H11" sqref="H11"/>
    </sheetView>
  </sheetViews>
  <sheetFormatPr defaultColWidth="9" defaultRowHeight="13.5" x14ac:dyDescent="0.15"/>
  <cols>
    <col min="1" max="1" width="3.375" customWidth="1"/>
    <col min="3" max="7" width="9" hidden="1" customWidth="1"/>
    <col min="8" max="8" width="13.25" style="1" customWidth="1"/>
    <col min="15" max="19" width="9" hidden="1" customWidth="1"/>
  </cols>
  <sheetData>
    <row r="1" spans="1:28" ht="26.1" customHeight="1" x14ac:dyDescent="0.15">
      <c r="A1" s="334" t="s">
        <v>395</v>
      </c>
      <c r="B1" s="334"/>
      <c r="C1" s="334"/>
      <c r="D1" s="334"/>
      <c r="E1" s="334"/>
      <c r="F1" s="334"/>
      <c r="G1" s="334"/>
      <c r="H1" s="334"/>
      <c r="X1" t="s">
        <v>1</v>
      </c>
      <c r="Y1">
        <v>41500</v>
      </c>
      <c r="AA1" t="s">
        <v>6</v>
      </c>
      <c r="AB1">
        <v>15000</v>
      </c>
    </row>
    <row r="2" spans="1:28" ht="15" customHeight="1" x14ac:dyDescent="0.15">
      <c r="A2" s="3"/>
      <c r="B2" s="67" t="s">
        <v>285</v>
      </c>
      <c r="C2" s="67" t="s">
        <v>396</v>
      </c>
      <c r="D2" s="67" t="s">
        <v>397</v>
      </c>
      <c r="E2" s="67" t="s">
        <v>398</v>
      </c>
      <c r="F2" s="67" t="s">
        <v>399</v>
      </c>
      <c r="G2" s="67" t="s">
        <v>400</v>
      </c>
      <c r="H2" s="67" t="s">
        <v>401</v>
      </c>
      <c r="M2" s="72" t="s">
        <v>321</v>
      </c>
      <c r="N2" s="72"/>
      <c r="O2" s="72">
        <v>21000</v>
      </c>
      <c r="P2" s="72">
        <v>27500</v>
      </c>
      <c r="Q2" s="72">
        <v>28300</v>
      </c>
      <c r="R2" s="72">
        <v>4500</v>
      </c>
      <c r="S2" s="72">
        <v>8500</v>
      </c>
      <c r="X2" t="s">
        <v>5</v>
      </c>
      <c r="Y2">
        <v>32200</v>
      </c>
      <c r="AA2" t="s">
        <v>78</v>
      </c>
      <c r="AB2">
        <v>11000</v>
      </c>
    </row>
    <row r="3" spans="1:28" ht="15" customHeight="1" x14ac:dyDescent="0.15">
      <c r="A3" s="3">
        <v>1</v>
      </c>
      <c r="B3" s="4" t="s">
        <v>357</v>
      </c>
      <c r="C3" s="4">
        <v>59700</v>
      </c>
      <c r="D3" s="4">
        <v>47700</v>
      </c>
      <c r="E3" s="4">
        <v>5200</v>
      </c>
      <c r="F3" s="4">
        <v>31000</v>
      </c>
      <c r="G3" s="4">
        <v>18800</v>
      </c>
      <c r="H3" s="68">
        <f t="shared" ref="H3:H10" si="0">SUM(C3:G3)</f>
        <v>162400</v>
      </c>
      <c r="N3" s="73" t="s">
        <v>253</v>
      </c>
      <c r="O3" s="73">
        <v>3000</v>
      </c>
      <c r="P3" s="73">
        <v>23000</v>
      </c>
      <c r="Q3" s="73">
        <v>28300</v>
      </c>
      <c r="R3" s="73">
        <v>1500</v>
      </c>
      <c r="S3" s="73">
        <v>4500</v>
      </c>
      <c r="T3">
        <f>SUM(O3:S3)</f>
        <v>60300</v>
      </c>
      <c r="X3" t="s">
        <v>4</v>
      </c>
      <c r="Y3">
        <v>24000</v>
      </c>
      <c r="AA3" t="s">
        <v>5</v>
      </c>
      <c r="AB3">
        <v>10000</v>
      </c>
    </row>
    <row r="4" spans="1:28" ht="15" customHeight="1" x14ac:dyDescent="0.15">
      <c r="A4" s="3">
        <v>2</v>
      </c>
      <c r="B4" s="4" t="s">
        <v>325</v>
      </c>
      <c r="C4" s="4">
        <v>65000</v>
      </c>
      <c r="D4" s="4">
        <v>3500</v>
      </c>
      <c r="E4" s="4">
        <v>12000</v>
      </c>
      <c r="F4" s="4">
        <v>53000</v>
      </c>
      <c r="G4" s="4">
        <v>5700</v>
      </c>
      <c r="H4" s="69">
        <f t="shared" si="0"/>
        <v>139200</v>
      </c>
      <c r="N4" s="73" t="s">
        <v>255</v>
      </c>
      <c r="O4" s="73">
        <v>18000</v>
      </c>
      <c r="P4" s="73">
        <v>4500</v>
      </c>
      <c r="Q4" s="73"/>
      <c r="R4" s="73">
        <v>3000</v>
      </c>
      <c r="S4" s="73">
        <v>2000</v>
      </c>
      <c r="T4">
        <f t="shared" ref="T4:T42" si="1">SUM(O4:S4)</f>
        <v>27500</v>
      </c>
      <c r="X4" t="s">
        <v>78</v>
      </c>
      <c r="Y4">
        <v>23000</v>
      </c>
      <c r="AA4" t="s">
        <v>4</v>
      </c>
      <c r="AB4">
        <v>7000</v>
      </c>
    </row>
    <row r="5" spans="1:28" ht="15" customHeight="1" x14ac:dyDescent="0.15">
      <c r="A5" s="3">
        <v>3</v>
      </c>
      <c r="B5" s="4" t="s">
        <v>372</v>
      </c>
      <c r="C5" s="4">
        <v>15000</v>
      </c>
      <c r="D5" s="4">
        <v>33000</v>
      </c>
      <c r="E5" s="4">
        <v>38000</v>
      </c>
      <c r="F5" s="4">
        <v>15400</v>
      </c>
      <c r="G5" s="4">
        <v>10500</v>
      </c>
      <c r="H5" s="69">
        <f t="shared" si="0"/>
        <v>111900</v>
      </c>
      <c r="N5" s="73" t="s">
        <v>250</v>
      </c>
      <c r="O5" s="73">
        <v>0</v>
      </c>
      <c r="P5" s="73">
        <v>0</v>
      </c>
      <c r="Q5" s="73">
        <v>0</v>
      </c>
      <c r="R5" s="73">
        <v>0</v>
      </c>
      <c r="S5" s="73">
        <v>2000</v>
      </c>
      <c r="T5">
        <f t="shared" si="1"/>
        <v>2000</v>
      </c>
      <c r="X5" t="s">
        <v>6</v>
      </c>
      <c r="Y5">
        <v>18000</v>
      </c>
      <c r="AA5" t="s">
        <v>50</v>
      </c>
      <c r="AB5">
        <v>6500</v>
      </c>
    </row>
    <row r="6" spans="1:28" ht="15" customHeight="1" x14ac:dyDescent="0.15">
      <c r="A6" s="3">
        <v>4</v>
      </c>
      <c r="B6" s="4" t="s">
        <v>321</v>
      </c>
      <c r="C6" s="4">
        <v>21000</v>
      </c>
      <c r="D6" s="4">
        <v>27500</v>
      </c>
      <c r="E6" s="4">
        <v>28300</v>
      </c>
      <c r="F6" s="4">
        <v>4500</v>
      </c>
      <c r="G6" s="4">
        <v>8500</v>
      </c>
      <c r="H6" s="69">
        <f t="shared" si="0"/>
        <v>89800</v>
      </c>
      <c r="M6" s="72" t="s">
        <v>382</v>
      </c>
      <c r="N6" s="72"/>
      <c r="O6" s="72">
        <v>6000</v>
      </c>
      <c r="P6" s="72">
        <v>5500</v>
      </c>
      <c r="Q6" s="72">
        <v>6100</v>
      </c>
      <c r="R6" s="72">
        <v>1000</v>
      </c>
      <c r="S6" s="72">
        <v>8600</v>
      </c>
      <c r="X6" t="s">
        <v>2</v>
      </c>
      <c r="Y6">
        <v>15000</v>
      </c>
      <c r="AA6" t="s">
        <v>262</v>
      </c>
      <c r="AB6">
        <v>4000</v>
      </c>
    </row>
    <row r="7" spans="1:28" ht="15" customHeight="1" x14ac:dyDescent="0.15">
      <c r="A7" s="3">
        <v>5</v>
      </c>
      <c r="B7" s="4" t="s">
        <v>329</v>
      </c>
      <c r="C7" s="4">
        <v>22800</v>
      </c>
      <c r="D7" s="4">
        <v>6500</v>
      </c>
      <c r="E7" s="4"/>
      <c r="F7" s="4">
        <v>9500</v>
      </c>
      <c r="G7" s="4">
        <v>33000</v>
      </c>
      <c r="H7" s="69">
        <f t="shared" si="0"/>
        <v>71800</v>
      </c>
      <c r="N7" s="73" t="s">
        <v>253</v>
      </c>
      <c r="O7" s="73">
        <v>1000</v>
      </c>
      <c r="P7" s="73">
        <v>1000</v>
      </c>
      <c r="Q7" s="73">
        <v>700</v>
      </c>
      <c r="R7" s="73">
        <v>0</v>
      </c>
      <c r="S7" s="73">
        <v>4000</v>
      </c>
      <c r="T7">
        <f t="shared" si="1"/>
        <v>6700</v>
      </c>
      <c r="X7" t="s">
        <v>81</v>
      </c>
      <c r="Y7">
        <v>15000</v>
      </c>
      <c r="AA7" t="s">
        <v>81</v>
      </c>
      <c r="AB7">
        <v>4000</v>
      </c>
    </row>
    <row r="8" spans="1:28" ht="15" customHeight="1" x14ac:dyDescent="0.15">
      <c r="A8" s="3">
        <v>6</v>
      </c>
      <c r="B8" s="4" t="s">
        <v>376</v>
      </c>
      <c r="C8" s="4">
        <v>16000</v>
      </c>
      <c r="D8" s="4">
        <v>16000</v>
      </c>
      <c r="E8" s="4">
        <v>8200</v>
      </c>
      <c r="F8" s="4">
        <v>3000</v>
      </c>
      <c r="G8" s="4">
        <v>13000</v>
      </c>
      <c r="H8" s="69">
        <f t="shared" si="0"/>
        <v>56200</v>
      </c>
      <c r="N8" s="73" t="s">
        <v>279</v>
      </c>
      <c r="O8" s="73">
        <v>2000</v>
      </c>
      <c r="P8" s="73">
        <v>2000</v>
      </c>
      <c r="Q8" s="73">
        <v>1600</v>
      </c>
      <c r="R8" s="73">
        <v>0</v>
      </c>
      <c r="S8" s="73">
        <v>1700</v>
      </c>
      <c r="T8">
        <f t="shared" si="1"/>
        <v>7300</v>
      </c>
      <c r="X8" t="s">
        <v>257</v>
      </c>
      <c r="Y8">
        <v>10000</v>
      </c>
      <c r="AA8" t="s">
        <v>82</v>
      </c>
      <c r="AB8">
        <v>4000</v>
      </c>
    </row>
    <row r="9" spans="1:28" ht="15" customHeight="1" x14ac:dyDescent="0.15">
      <c r="A9" s="3">
        <v>7</v>
      </c>
      <c r="B9" s="4" t="s">
        <v>393</v>
      </c>
      <c r="C9" s="4">
        <v>11700</v>
      </c>
      <c r="D9" s="4">
        <v>2100</v>
      </c>
      <c r="E9" s="4">
        <v>10000</v>
      </c>
      <c r="F9" s="4">
        <v>7800</v>
      </c>
      <c r="G9" s="4">
        <v>7800</v>
      </c>
      <c r="H9" s="69">
        <f t="shared" si="0"/>
        <v>39400</v>
      </c>
      <c r="N9" s="73" t="s">
        <v>255</v>
      </c>
      <c r="O9" s="73">
        <v>3000</v>
      </c>
      <c r="P9" s="73">
        <v>2500</v>
      </c>
      <c r="Q9" s="73">
        <v>3800</v>
      </c>
      <c r="R9" s="73">
        <v>1000</v>
      </c>
      <c r="S9" s="73">
        <v>2900</v>
      </c>
      <c r="T9">
        <f t="shared" si="1"/>
        <v>13200</v>
      </c>
      <c r="X9" t="s">
        <v>50</v>
      </c>
      <c r="Y9">
        <v>9000</v>
      </c>
      <c r="AA9" t="s">
        <v>282</v>
      </c>
      <c r="AB9">
        <v>4000</v>
      </c>
    </row>
    <row r="10" spans="1:28" ht="15" customHeight="1" x14ac:dyDescent="0.15">
      <c r="A10" s="3">
        <v>8</v>
      </c>
      <c r="B10" s="4" t="s">
        <v>382</v>
      </c>
      <c r="C10" s="4">
        <v>6000</v>
      </c>
      <c r="D10" s="4">
        <v>5500</v>
      </c>
      <c r="E10" s="4">
        <v>6100</v>
      </c>
      <c r="F10" s="4">
        <v>1000</v>
      </c>
      <c r="G10" s="4">
        <v>8600</v>
      </c>
      <c r="H10" s="69">
        <f t="shared" si="0"/>
        <v>27200</v>
      </c>
      <c r="N10" s="73" t="s">
        <v>250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>
        <f t="shared" si="1"/>
        <v>0</v>
      </c>
      <c r="X10" t="s">
        <v>280</v>
      </c>
      <c r="Y10">
        <v>6000</v>
      </c>
      <c r="AA10" t="s">
        <v>251</v>
      </c>
      <c r="AB10">
        <v>3000</v>
      </c>
    </row>
    <row r="11" spans="1:28" ht="15" customHeight="1" x14ac:dyDescent="0.15">
      <c r="A11" s="3">
        <v>9</v>
      </c>
      <c r="B11" s="4" t="s">
        <v>391</v>
      </c>
      <c r="C11" s="4">
        <v>1000</v>
      </c>
      <c r="D11" s="4">
        <v>1000</v>
      </c>
      <c r="E11" s="4">
        <v>1500</v>
      </c>
      <c r="F11" s="4">
        <v>0</v>
      </c>
      <c r="G11" s="4">
        <v>4100</v>
      </c>
      <c r="H11" s="69">
        <f t="shared" ref="H11:H20" si="2">SUM(C11:G11)</f>
        <v>7600</v>
      </c>
      <c r="M11" s="72" t="s">
        <v>372</v>
      </c>
      <c r="N11" s="72"/>
      <c r="O11" s="72">
        <v>15000</v>
      </c>
      <c r="P11" s="72">
        <v>33000</v>
      </c>
      <c r="Q11" s="72">
        <v>38000</v>
      </c>
      <c r="R11" s="72">
        <v>15400</v>
      </c>
      <c r="S11" s="72">
        <v>10500</v>
      </c>
      <c r="X11" t="s">
        <v>251</v>
      </c>
      <c r="Y11">
        <v>5000</v>
      </c>
      <c r="AA11" t="s">
        <v>2</v>
      </c>
      <c r="AB11">
        <v>2000</v>
      </c>
    </row>
    <row r="12" spans="1:28" ht="15" customHeight="1" x14ac:dyDescent="0.15">
      <c r="A12" s="3">
        <v>10</v>
      </c>
      <c r="B12" s="4" t="s">
        <v>350</v>
      </c>
      <c r="C12" s="4">
        <v>400</v>
      </c>
      <c r="D12" s="4">
        <v>1000</v>
      </c>
      <c r="E12" s="4">
        <v>2000</v>
      </c>
      <c r="F12" s="4">
        <v>0</v>
      </c>
      <c r="G12" s="4">
        <v>400</v>
      </c>
      <c r="H12" s="69">
        <f t="shared" si="2"/>
        <v>3800</v>
      </c>
      <c r="N12" s="73" t="s">
        <v>253</v>
      </c>
      <c r="O12" s="73">
        <v>1000</v>
      </c>
      <c r="P12" s="73">
        <v>1000</v>
      </c>
      <c r="Q12" s="73">
        <v>11000</v>
      </c>
      <c r="R12" s="73">
        <v>2900</v>
      </c>
      <c r="S12" s="73">
        <v>3000</v>
      </c>
      <c r="T12">
        <f t="shared" si="1"/>
        <v>18900</v>
      </c>
      <c r="X12" t="s">
        <v>259</v>
      </c>
      <c r="Y12">
        <v>4000</v>
      </c>
      <c r="AA12" t="s">
        <v>0</v>
      </c>
      <c r="AB12">
        <v>2000</v>
      </c>
    </row>
    <row r="13" spans="1:28" ht="15" customHeight="1" x14ac:dyDescent="0.15">
      <c r="A13" s="4"/>
      <c r="B13" s="4" t="s">
        <v>402</v>
      </c>
      <c r="C13" s="4">
        <v>218600</v>
      </c>
      <c r="D13" s="4">
        <v>143800</v>
      </c>
      <c r="E13" s="4">
        <v>111300</v>
      </c>
      <c r="F13" s="4">
        <v>125200</v>
      </c>
      <c r="G13" s="4">
        <v>110400</v>
      </c>
      <c r="H13" s="70">
        <f t="shared" si="2"/>
        <v>709300</v>
      </c>
      <c r="N13" s="73" t="s">
        <v>255</v>
      </c>
      <c r="O13" s="73">
        <v>5000</v>
      </c>
      <c r="P13" s="73">
        <v>0</v>
      </c>
      <c r="Q13" s="73">
        <v>12000</v>
      </c>
      <c r="R13" s="73">
        <v>2000</v>
      </c>
      <c r="S13" s="73">
        <v>5500</v>
      </c>
      <c r="T13">
        <f t="shared" si="1"/>
        <v>24500</v>
      </c>
      <c r="X13" t="s">
        <v>80</v>
      </c>
      <c r="Y13">
        <v>4000</v>
      </c>
      <c r="AA13" t="s">
        <v>3</v>
      </c>
      <c r="AB13">
        <v>2000</v>
      </c>
    </row>
    <row r="14" spans="1:28" ht="15" customHeight="1" x14ac:dyDescent="0.15">
      <c r="N14" s="73" t="s">
        <v>250</v>
      </c>
      <c r="O14" s="73">
        <v>9000</v>
      </c>
      <c r="P14" s="73">
        <v>32000</v>
      </c>
      <c r="Q14" s="73">
        <v>15000</v>
      </c>
      <c r="R14" s="73">
        <v>10500</v>
      </c>
      <c r="S14" s="73">
        <v>2000</v>
      </c>
      <c r="T14">
        <f t="shared" si="1"/>
        <v>68500</v>
      </c>
      <c r="X14" t="s">
        <v>82</v>
      </c>
      <c r="Y14">
        <v>4000</v>
      </c>
      <c r="AA14" t="s">
        <v>257</v>
      </c>
      <c r="AB14">
        <v>2000</v>
      </c>
    </row>
    <row r="15" spans="1:28" ht="15" customHeight="1" x14ac:dyDescent="0.15">
      <c r="A15" s="3"/>
      <c r="B15" s="67" t="s">
        <v>286</v>
      </c>
      <c r="C15" s="67" t="s">
        <v>396</v>
      </c>
      <c r="D15" s="67" t="s">
        <v>397</v>
      </c>
      <c r="E15" s="67" t="s">
        <v>398</v>
      </c>
      <c r="F15" s="67" t="s">
        <v>399</v>
      </c>
      <c r="G15" s="67" t="s">
        <v>400</v>
      </c>
      <c r="H15" s="67" t="s">
        <v>403</v>
      </c>
      <c r="M15" s="72" t="s">
        <v>376</v>
      </c>
      <c r="N15" s="72"/>
      <c r="O15" s="72">
        <v>16000</v>
      </c>
      <c r="P15" s="72">
        <v>16000</v>
      </c>
      <c r="Q15" s="72">
        <v>8200</v>
      </c>
      <c r="R15" s="72">
        <v>3000</v>
      </c>
      <c r="S15" s="72">
        <v>13000</v>
      </c>
      <c r="X15" t="s">
        <v>260</v>
      </c>
      <c r="Y15">
        <v>3500</v>
      </c>
      <c r="AA15" t="s">
        <v>280</v>
      </c>
      <c r="AB15">
        <v>2000</v>
      </c>
    </row>
    <row r="16" spans="1:28" ht="15" customHeight="1" x14ac:dyDescent="0.15">
      <c r="A16" s="3">
        <v>1</v>
      </c>
      <c r="B16" s="3" t="s">
        <v>250</v>
      </c>
      <c r="C16" s="4">
        <v>111200</v>
      </c>
      <c r="D16" s="4">
        <v>56400</v>
      </c>
      <c r="E16" s="4">
        <v>29700</v>
      </c>
      <c r="F16" s="4">
        <v>91200</v>
      </c>
      <c r="G16" s="4">
        <v>23100</v>
      </c>
      <c r="H16" s="4">
        <f t="shared" si="2"/>
        <v>311600</v>
      </c>
      <c r="N16" s="73" t="s">
        <v>253</v>
      </c>
      <c r="O16" s="73">
        <v>0</v>
      </c>
      <c r="P16" s="73">
        <v>11500</v>
      </c>
      <c r="Q16" s="73">
        <v>6000</v>
      </c>
      <c r="R16" s="73">
        <v>0</v>
      </c>
      <c r="S16" s="73">
        <v>4000</v>
      </c>
      <c r="T16">
        <f t="shared" si="1"/>
        <v>21500</v>
      </c>
      <c r="X16" t="s">
        <v>3</v>
      </c>
      <c r="Y16">
        <v>3000</v>
      </c>
      <c r="AA16" t="s">
        <v>1</v>
      </c>
      <c r="AB16">
        <v>1900</v>
      </c>
    </row>
    <row r="17" spans="1:28" ht="15" customHeight="1" x14ac:dyDescent="0.15">
      <c r="A17" s="3">
        <v>2</v>
      </c>
      <c r="B17" s="3" t="s">
        <v>253</v>
      </c>
      <c r="C17" s="4">
        <v>26200</v>
      </c>
      <c r="D17" s="4">
        <v>66700</v>
      </c>
      <c r="E17" s="4">
        <v>53800</v>
      </c>
      <c r="F17" s="4">
        <v>15000</v>
      </c>
      <c r="G17" s="4">
        <v>39500</v>
      </c>
      <c r="H17" s="4">
        <f t="shared" si="2"/>
        <v>201200</v>
      </c>
      <c r="N17" s="73" t="s">
        <v>255</v>
      </c>
      <c r="O17" s="73">
        <v>16000</v>
      </c>
      <c r="P17" s="73">
        <v>4500</v>
      </c>
      <c r="Q17" s="73">
        <v>2200</v>
      </c>
      <c r="R17" s="73">
        <v>2000</v>
      </c>
      <c r="S17" s="73">
        <v>6000</v>
      </c>
      <c r="T17">
        <f t="shared" si="1"/>
        <v>30700</v>
      </c>
      <c r="X17" t="s">
        <v>0</v>
      </c>
      <c r="Y17">
        <v>2500</v>
      </c>
      <c r="AA17" t="s">
        <v>80</v>
      </c>
      <c r="AB17">
        <v>1000</v>
      </c>
    </row>
    <row r="18" spans="1:28" ht="15" customHeight="1" x14ac:dyDescent="0.15">
      <c r="A18" s="3">
        <v>3</v>
      </c>
      <c r="B18" s="3" t="s">
        <v>255</v>
      </c>
      <c r="C18" s="4">
        <v>63700</v>
      </c>
      <c r="D18" s="4">
        <v>16000</v>
      </c>
      <c r="E18" s="4">
        <v>25200</v>
      </c>
      <c r="F18" s="4">
        <v>17000</v>
      </c>
      <c r="G18" s="4">
        <v>44600</v>
      </c>
      <c r="H18" s="4">
        <f t="shared" si="2"/>
        <v>166500</v>
      </c>
      <c r="N18" s="73" t="s">
        <v>250</v>
      </c>
      <c r="O18" s="73">
        <v>0</v>
      </c>
      <c r="P18" s="73">
        <v>0</v>
      </c>
      <c r="Q18" s="73">
        <v>0</v>
      </c>
      <c r="R18" s="73">
        <v>1000</v>
      </c>
      <c r="S18" s="73">
        <v>3000</v>
      </c>
      <c r="T18">
        <f t="shared" si="1"/>
        <v>4000</v>
      </c>
      <c r="X18" t="s">
        <v>274</v>
      </c>
      <c r="Y18">
        <v>2500</v>
      </c>
      <c r="AA18" t="s">
        <v>263</v>
      </c>
      <c r="AB18">
        <v>700</v>
      </c>
    </row>
    <row r="19" spans="1:28" ht="15" customHeight="1" x14ac:dyDescent="0.15">
      <c r="A19" s="3">
        <v>4</v>
      </c>
      <c r="B19" s="3" t="s">
        <v>281</v>
      </c>
      <c r="C19" s="4">
        <v>15500</v>
      </c>
      <c r="D19" s="4">
        <v>2700</v>
      </c>
      <c r="E19" s="4">
        <v>1000</v>
      </c>
      <c r="F19" s="4">
        <v>2000</v>
      </c>
      <c r="G19" s="4">
        <v>1500</v>
      </c>
      <c r="H19" s="4">
        <f t="shared" si="2"/>
        <v>22700</v>
      </c>
      <c r="M19" s="72" t="s">
        <v>350</v>
      </c>
      <c r="N19" s="72"/>
      <c r="O19" s="72">
        <v>400</v>
      </c>
      <c r="P19" s="72">
        <v>1000</v>
      </c>
      <c r="Q19" s="72">
        <v>2000</v>
      </c>
      <c r="R19" s="72">
        <v>0</v>
      </c>
      <c r="S19" s="72">
        <v>400</v>
      </c>
      <c r="T19">
        <f t="shared" si="1"/>
        <v>3800</v>
      </c>
      <c r="X19" t="s">
        <v>282</v>
      </c>
      <c r="Y19">
        <v>2500</v>
      </c>
      <c r="AA19" t="s">
        <v>274</v>
      </c>
      <c r="AB19">
        <v>500</v>
      </c>
    </row>
    <row r="20" spans="1:28" ht="15" customHeight="1" x14ac:dyDescent="0.15">
      <c r="A20" s="3">
        <v>5</v>
      </c>
      <c r="B20" s="3" t="s">
        <v>279</v>
      </c>
      <c r="C20" s="4">
        <v>2000</v>
      </c>
      <c r="D20" s="4">
        <v>2000</v>
      </c>
      <c r="E20" s="4">
        <v>1600</v>
      </c>
      <c r="F20" s="4">
        <v>0</v>
      </c>
      <c r="G20" s="4">
        <v>1700</v>
      </c>
      <c r="H20" s="4">
        <f t="shared" si="2"/>
        <v>7300</v>
      </c>
      <c r="N20" s="73" t="s">
        <v>253</v>
      </c>
      <c r="O20" s="73">
        <v>0</v>
      </c>
      <c r="P20" s="73">
        <v>1000</v>
      </c>
      <c r="Q20" s="73">
        <v>2000</v>
      </c>
      <c r="R20" s="73">
        <v>0</v>
      </c>
      <c r="S20" s="73">
        <v>400</v>
      </c>
      <c r="T20">
        <f t="shared" si="1"/>
        <v>3400</v>
      </c>
      <c r="X20" t="s">
        <v>262</v>
      </c>
      <c r="Y20">
        <v>2000</v>
      </c>
      <c r="AA20" t="s">
        <v>79</v>
      </c>
      <c r="AB20">
        <v>500</v>
      </c>
    </row>
    <row r="21" spans="1:28" ht="15" customHeight="1" x14ac:dyDescent="0.15">
      <c r="A21" s="3"/>
      <c r="B21" s="3" t="s">
        <v>402</v>
      </c>
      <c r="C21" s="4">
        <f t="shared" ref="C21:H21" si="3">SUM(C16:C20)</f>
        <v>218600</v>
      </c>
      <c r="D21" s="4">
        <f t="shared" si="3"/>
        <v>143800</v>
      </c>
      <c r="E21" s="4">
        <f t="shared" si="3"/>
        <v>111300</v>
      </c>
      <c r="F21" s="4">
        <f t="shared" si="3"/>
        <v>125200</v>
      </c>
      <c r="G21" s="4">
        <f t="shared" si="3"/>
        <v>110400</v>
      </c>
      <c r="H21" s="70">
        <f t="shared" si="3"/>
        <v>709300</v>
      </c>
      <c r="N21" s="73" t="s">
        <v>255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>
        <f t="shared" si="1"/>
        <v>0</v>
      </c>
      <c r="X21" t="s">
        <v>256</v>
      </c>
      <c r="Y21">
        <v>2000</v>
      </c>
      <c r="AA21" t="s">
        <v>273</v>
      </c>
      <c r="AB21">
        <v>500</v>
      </c>
    </row>
    <row r="22" spans="1:28" ht="15" customHeight="1" x14ac:dyDescent="0.15">
      <c r="N22" s="73" t="s">
        <v>250</v>
      </c>
      <c r="O22" s="73">
        <v>400</v>
      </c>
      <c r="P22" s="73">
        <v>0</v>
      </c>
      <c r="Q22" s="73">
        <v>0</v>
      </c>
      <c r="R22" s="73">
        <v>0</v>
      </c>
      <c r="S22" s="73">
        <v>0</v>
      </c>
      <c r="T22">
        <f t="shared" si="1"/>
        <v>400</v>
      </c>
      <c r="X22" t="s">
        <v>265</v>
      </c>
      <c r="Y22">
        <v>1500</v>
      </c>
      <c r="AA22" t="s">
        <v>259</v>
      </c>
      <c r="AB22">
        <v>500</v>
      </c>
    </row>
    <row r="23" spans="1:28" ht="15" customHeight="1" x14ac:dyDescent="0.15">
      <c r="A23" s="3"/>
      <c r="B23" s="67" t="s">
        <v>404</v>
      </c>
      <c r="C23" s="67" t="s">
        <v>396</v>
      </c>
      <c r="D23" s="67" t="s">
        <v>397</v>
      </c>
      <c r="E23" s="67" t="s">
        <v>398</v>
      </c>
      <c r="F23" s="67" t="s">
        <v>399</v>
      </c>
      <c r="G23" s="67" t="s">
        <v>400</v>
      </c>
      <c r="H23" s="67" t="s">
        <v>403</v>
      </c>
      <c r="M23" s="72" t="s">
        <v>325</v>
      </c>
      <c r="N23" s="72"/>
      <c r="O23" s="72">
        <v>65000</v>
      </c>
      <c r="P23" s="72">
        <v>3500</v>
      </c>
      <c r="Q23" s="72">
        <v>12000</v>
      </c>
      <c r="R23" s="72">
        <v>53000</v>
      </c>
      <c r="S23" s="72">
        <v>5700</v>
      </c>
      <c r="X23" t="s">
        <v>258</v>
      </c>
      <c r="Y23">
        <v>1000</v>
      </c>
      <c r="AA23" t="s">
        <v>265</v>
      </c>
      <c r="AB23">
        <v>500</v>
      </c>
    </row>
    <row r="24" spans="1:28" ht="15" customHeight="1" x14ac:dyDescent="0.15">
      <c r="A24" s="3">
        <v>1</v>
      </c>
      <c r="B24" s="3" t="s">
        <v>2</v>
      </c>
      <c r="C24" s="4">
        <v>30000</v>
      </c>
      <c r="D24" s="4">
        <v>4000</v>
      </c>
      <c r="E24" s="4">
        <v>1000</v>
      </c>
      <c r="F24" s="4">
        <v>71500</v>
      </c>
      <c r="G24" s="4">
        <v>5000</v>
      </c>
      <c r="H24" s="4">
        <f>SUM(C24:G24)</f>
        <v>111500</v>
      </c>
      <c r="N24" s="73" t="s">
        <v>253</v>
      </c>
      <c r="O24" s="73">
        <v>8000</v>
      </c>
      <c r="P24" s="73"/>
      <c r="Q24" s="73"/>
      <c r="R24" s="73">
        <v>2000</v>
      </c>
      <c r="S24" s="73">
        <v>2000</v>
      </c>
      <c r="T24">
        <f t="shared" si="1"/>
        <v>12000</v>
      </c>
      <c r="X24" t="s">
        <v>79</v>
      </c>
      <c r="Y24">
        <v>1000</v>
      </c>
      <c r="AA24" t="s">
        <v>258</v>
      </c>
      <c r="AB24">
        <v>0</v>
      </c>
    </row>
    <row r="25" spans="1:28" ht="15" customHeight="1" x14ac:dyDescent="0.15">
      <c r="A25" s="3">
        <v>2</v>
      </c>
      <c r="B25" s="3" t="s">
        <v>3</v>
      </c>
      <c r="C25" s="4">
        <v>40000</v>
      </c>
      <c r="D25" s="4">
        <v>25000</v>
      </c>
      <c r="E25" s="4">
        <v>15000</v>
      </c>
      <c r="F25" s="4">
        <v>9000</v>
      </c>
      <c r="G25" s="4">
        <v>1000</v>
      </c>
      <c r="H25" s="4">
        <f>SUM(C25:G25)</f>
        <v>90000</v>
      </c>
      <c r="N25" s="73" t="s">
        <v>255</v>
      </c>
      <c r="O25" s="73">
        <v>6000</v>
      </c>
      <c r="P25" s="73">
        <v>3500</v>
      </c>
      <c r="Q25" s="73">
        <v>7000</v>
      </c>
      <c r="R25" s="73">
        <v>6000</v>
      </c>
      <c r="S25" s="73">
        <v>3700</v>
      </c>
      <c r="T25">
        <f t="shared" si="1"/>
        <v>26200</v>
      </c>
      <c r="X25" t="s">
        <v>273</v>
      </c>
      <c r="Y25">
        <v>1000</v>
      </c>
      <c r="AA25" t="s">
        <v>260</v>
      </c>
      <c r="AB25">
        <v>0</v>
      </c>
    </row>
    <row r="26" spans="1:28" ht="15" customHeight="1" x14ac:dyDescent="0.15">
      <c r="A26" s="3">
        <v>3</v>
      </c>
      <c r="B26" s="3" t="s">
        <v>1</v>
      </c>
      <c r="C26" s="4">
        <v>14700</v>
      </c>
      <c r="D26" s="4">
        <v>13400</v>
      </c>
      <c r="E26" s="4">
        <v>8700</v>
      </c>
      <c r="F26" s="4">
        <v>9700</v>
      </c>
      <c r="G26" s="4">
        <v>15500</v>
      </c>
      <c r="H26" s="4">
        <f>SUM(C26:G26)</f>
        <v>62000</v>
      </c>
      <c r="N26" s="73" t="s">
        <v>250</v>
      </c>
      <c r="O26" s="73">
        <v>51000</v>
      </c>
      <c r="P26" s="73">
        <v>0</v>
      </c>
      <c r="Q26" s="73">
        <v>5000</v>
      </c>
      <c r="R26" s="73">
        <v>45000</v>
      </c>
      <c r="S26" s="73">
        <v>0</v>
      </c>
      <c r="T26">
        <f t="shared" si="1"/>
        <v>101000</v>
      </c>
      <c r="X26" t="s">
        <v>261</v>
      </c>
      <c r="Y26">
        <v>410</v>
      </c>
      <c r="AA26" t="s">
        <v>256</v>
      </c>
      <c r="AB26">
        <v>0</v>
      </c>
    </row>
    <row r="27" spans="1:28" ht="15" customHeight="1" x14ac:dyDescent="0.15">
      <c r="A27" s="3">
        <v>4</v>
      </c>
      <c r="B27" s="3" t="s">
        <v>0</v>
      </c>
      <c r="C27" s="4">
        <v>22500</v>
      </c>
      <c r="D27" s="4">
        <v>14000</v>
      </c>
      <c r="E27" s="4">
        <v>5000</v>
      </c>
      <c r="F27" s="4">
        <v>1000</v>
      </c>
      <c r="G27" s="4">
        <v>1600</v>
      </c>
      <c r="H27" s="4">
        <f>SUM(C27:G27)</f>
        <v>44100</v>
      </c>
      <c r="M27" s="72" t="s">
        <v>357</v>
      </c>
      <c r="N27" s="72"/>
      <c r="O27" s="72">
        <v>59700</v>
      </c>
      <c r="P27" s="72">
        <v>47700</v>
      </c>
      <c r="Q27" s="72">
        <v>5200</v>
      </c>
      <c r="R27" s="72">
        <v>31000</v>
      </c>
      <c r="S27" s="72">
        <v>18800</v>
      </c>
      <c r="AA27" t="s">
        <v>278</v>
      </c>
    </row>
    <row r="28" spans="1:28" ht="15" customHeight="1" x14ac:dyDescent="0.15">
      <c r="A28" s="3">
        <v>5</v>
      </c>
      <c r="B28" s="3" t="s">
        <v>251</v>
      </c>
      <c r="C28" s="4">
        <v>4000</v>
      </c>
      <c r="D28" s="4"/>
      <c r="E28" s="4"/>
      <c r="F28" s="4"/>
      <c r="G28" s="4"/>
      <c r="H28" s="4">
        <f>SUM(C28:G28)</f>
        <v>4000</v>
      </c>
      <c r="N28" s="73" t="s">
        <v>253</v>
      </c>
      <c r="O28" s="73">
        <v>5000</v>
      </c>
      <c r="P28" s="73">
        <v>28000</v>
      </c>
      <c r="Q28" s="73">
        <v>0</v>
      </c>
      <c r="R28" s="73">
        <v>0</v>
      </c>
      <c r="S28" s="73">
        <v>13300</v>
      </c>
      <c r="T28">
        <f t="shared" si="1"/>
        <v>46300</v>
      </c>
      <c r="X28" t="s">
        <v>278</v>
      </c>
      <c r="AA28" t="s">
        <v>277</v>
      </c>
    </row>
    <row r="29" spans="1:28" ht="15" customHeight="1" x14ac:dyDescent="0.15">
      <c r="N29" s="73" t="s">
        <v>281</v>
      </c>
      <c r="O29" s="73">
        <v>15000</v>
      </c>
      <c r="P29" s="73">
        <v>1700</v>
      </c>
      <c r="Q29" s="73"/>
      <c r="R29" s="73">
        <v>2000</v>
      </c>
      <c r="S29" s="73">
        <v>1000</v>
      </c>
      <c r="T29">
        <f t="shared" si="1"/>
        <v>19700</v>
      </c>
      <c r="X29" t="s">
        <v>277</v>
      </c>
      <c r="AA29" t="s">
        <v>276</v>
      </c>
    </row>
    <row r="30" spans="1:28" ht="15" customHeight="1" x14ac:dyDescent="0.15">
      <c r="A30" s="3"/>
      <c r="B30" s="71" t="s">
        <v>405</v>
      </c>
      <c r="C30" s="67" t="s">
        <v>396</v>
      </c>
      <c r="D30" s="67" t="s">
        <v>397</v>
      </c>
      <c r="E30" s="67" t="s">
        <v>398</v>
      </c>
      <c r="F30" s="67" t="s">
        <v>399</v>
      </c>
      <c r="G30" s="67" t="s">
        <v>400</v>
      </c>
      <c r="H30" s="67" t="s">
        <v>403</v>
      </c>
      <c r="N30" s="73" t="s">
        <v>255</v>
      </c>
      <c r="O30" s="73">
        <v>2700</v>
      </c>
      <c r="P30" s="73">
        <v>1000</v>
      </c>
      <c r="Q30" s="73">
        <v>200</v>
      </c>
      <c r="R30" s="73"/>
      <c r="S30" s="73">
        <v>500</v>
      </c>
      <c r="T30">
        <f t="shared" si="1"/>
        <v>4400</v>
      </c>
      <c r="X30" t="s">
        <v>276</v>
      </c>
      <c r="AA30" t="s">
        <v>275</v>
      </c>
    </row>
    <row r="31" spans="1:28" ht="15" customHeight="1" x14ac:dyDescent="0.15">
      <c r="A31" s="3">
        <v>1</v>
      </c>
      <c r="B31" s="4" t="s">
        <v>6</v>
      </c>
      <c r="C31" s="4">
        <v>8000</v>
      </c>
      <c r="D31" s="4">
        <v>42000</v>
      </c>
      <c r="E31" s="4">
        <v>7500</v>
      </c>
      <c r="F31" s="4">
        <v>0</v>
      </c>
      <c r="G31" s="4">
        <v>16400</v>
      </c>
      <c r="H31" s="4">
        <f t="shared" ref="H31:H35" si="4">SUM(C31:G31)</f>
        <v>73900</v>
      </c>
      <c r="N31" s="73" t="s">
        <v>250</v>
      </c>
      <c r="O31" s="73">
        <v>37000</v>
      </c>
      <c r="P31" s="73">
        <v>17000</v>
      </c>
      <c r="Q31" s="73">
        <v>5000</v>
      </c>
      <c r="R31" s="73">
        <v>29000</v>
      </c>
      <c r="S31" s="73">
        <v>4000</v>
      </c>
      <c r="T31">
        <f t="shared" si="1"/>
        <v>92000</v>
      </c>
      <c r="X31" t="s">
        <v>275</v>
      </c>
      <c r="AA31" t="s">
        <v>254</v>
      </c>
    </row>
    <row r="32" spans="1:28" ht="15" customHeight="1" x14ac:dyDescent="0.15">
      <c r="A32" s="3">
        <v>2</v>
      </c>
      <c r="B32" s="4" t="s">
        <v>5</v>
      </c>
      <c r="C32" s="4">
        <v>8200</v>
      </c>
      <c r="D32" s="4">
        <v>3200</v>
      </c>
      <c r="E32" s="4">
        <v>24100</v>
      </c>
      <c r="F32" s="4">
        <v>8000</v>
      </c>
      <c r="G32" s="4">
        <v>12500</v>
      </c>
      <c r="H32" s="4">
        <f t="shared" si="4"/>
        <v>56000</v>
      </c>
      <c r="M32" s="72" t="s">
        <v>393</v>
      </c>
      <c r="N32" s="72"/>
      <c r="O32" s="72">
        <v>11700</v>
      </c>
      <c r="P32" s="72">
        <v>2100</v>
      </c>
      <c r="Q32" s="72">
        <v>10000</v>
      </c>
      <c r="R32" s="72">
        <v>7800</v>
      </c>
      <c r="S32" s="72">
        <v>7800</v>
      </c>
      <c r="X32" t="s">
        <v>254</v>
      </c>
      <c r="AA32" t="s">
        <v>252</v>
      </c>
    </row>
    <row r="33" spans="1:27" ht="15" customHeight="1" x14ac:dyDescent="0.15">
      <c r="A33" s="3">
        <v>3</v>
      </c>
      <c r="B33" s="4" t="s">
        <v>4</v>
      </c>
      <c r="C33" s="4">
        <v>0</v>
      </c>
      <c r="D33" s="4">
        <v>19000</v>
      </c>
      <c r="E33" s="4">
        <v>20300</v>
      </c>
      <c r="F33" s="4">
        <v>1500</v>
      </c>
      <c r="G33" s="4">
        <v>6500</v>
      </c>
      <c r="H33" s="4">
        <f t="shared" si="4"/>
        <v>47300</v>
      </c>
      <c r="N33" s="73" t="s">
        <v>253</v>
      </c>
      <c r="O33" s="73">
        <v>8200</v>
      </c>
      <c r="P33" s="73">
        <v>700</v>
      </c>
      <c r="Q33" s="73">
        <v>5100</v>
      </c>
      <c r="R33" s="73">
        <v>3600</v>
      </c>
      <c r="S33" s="73">
        <v>5200</v>
      </c>
      <c r="T33">
        <f t="shared" si="1"/>
        <v>22800</v>
      </c>
      <c r="X33" t="s">
        <v>252</v>
      </c>
      <c r="AA33" t="s">
        <v>76</v>
      </c>
    </row>
    <row r="34" spans="1:27" ht="15" customHeight="1" x14ac:dyDescent="0.15">
      <c r="A34" s="3">
        <v>4</v>
      </c>
      <c r="B34" s="4" t="s">
        <v>50</v>
      </c>
      <c r="C34" s="4">
        <v>2000</v>
      </c>
      <c r="D34" s="4">
        <v>2500</v>
      </c>
      <c r="E34" s="4">
        <v>1900</v>
      </c>
      <c r="F34" s="4">
        <v>5500</v>
      </c>
      <c r="G34" s="4">
        <v>4100</v>
      </c>
      <c r="H34" s="4">
        <f t="shared" si="4"/>
        <v>16000</v>
      </c>
      <c r="N34" s="73" t="s">
        <v>281</v>
      </c>
      <c r="O34" s="73">
        <v>500</v>
      </c>
      <c r="P34" s="73">
        <v>1000</v>
      </c>
      <c r="Q34" s="73">
        <v>1000</v>
      </c>
      <c r="R34" s="73">
        <v>0</v>
      </c>
      <c r="S34" s="73">
        <v>500</v>
      </c>
      <c r="T34">
        <f t="shared" si="1"/>
        <v>3000</v>
      </c>
      <c r="X34" t="s">
        <v>76</v>
      </c>
      <c r="AA34" t="s">
        <v>77</v>
      </c>
    </row>
    <row r="35" spans="1:27" ht="15" customHeight="1" x14ac:dyDescent="0.15">
      <c r="A35" s="3">
        <v>5</v>
      </c>
      <c r="B35" s="4" t="s">
        <v>76</v>
      </c>
      <c r="C35" s="4">
        <v>8000</v>
      </c>
      <c r="D35" s="4"/>
      <c r="E35" s="4"/>
      <c r="F35" s="4"/>
      <c r="G35" s="4"/>
      <c r="H35" s="4">
        <f t="shared" si="4"/>
        <v>8000</v>
      </c>
      <c r="N35" s="73" t="s">
        <v>250</v>
      </c>
      <c r="O35" s="73">
        <v>3000</v>
      </c>
      <c r="P35" s="73">
        <v>400</v>
      </c>
      <c r="Q35" s="73">
        <v>3900</v>
      </c>
      <c r="R35" s="73">
        <v>4200</v>
      </c>
      <c r="S35" s="73">
        <v>2100</v>
      </c>
      <c r="T35">
        <f t="shared" si="1"/>
        <v>13600</v>
      </c>
      <c r="X35" t="s">
        <v>77</v>
      </c>
      <c r="AA35" t="s">
        <v>272</v>
      </c>
    </row>
    <row r="36" spans="1:27" ht="15" customHeight="1" x14ac:dyDescent="0.15">
      <c r="A36" s="3"/>
      <c r="B36" s="3"/>
      <c r="C36" s="4"/>
      <c r="D36" s="4"/>
      <c r="E36" s="4"/>
      <c r="F36" s="4"/>
      <c r="G36" s="4"/>
      <c r="H36" s="4"/>
      <c r="M36" s="72" t="s">
        <v>329</v>
      </c>
      <c r="N36" s="72"/>
      <c r="O36" s="72">
        <v>22800</v>
      </c>
      <c r="P36" s="72">
        <v>6500</v>
      </c>
      <c r="Q36" s="72"/>
      <c r="R36" s="72">
        <v>9500</v>
      </c>
      <c r="S36" s="72">
        <v>33000</v>
      </c>
      <c r="X36" t="s">
        <v>272</v>
      </c>
      <c r="AA36" t="s">
        <v>271</v>
      </c>
    </row>
    <row r="37" spans="1:27" ht="15" customHeight="1" x14ac:dyDescent="0.15">
      <c r="N37" s="73" t="s">
        <v>253</v>
      </c>
      <c r="O37" s="73"/>
      <c r="P37" s="73"/>
      <c r="Q37" s="73"/>
      <c r="R37" s="73">
        <v>5000</v>
      </c>
      <c r="S37" s="73"/>
      <c r="T37">
        <f t="shared" si="1"/>
        <v>5000</v>
      </c>
      <c r="X37" t="s">
        <v>271</v>
      </c>
      <c r="AA37" t="s">
        <v>270</v>
      </c>
    </row>
    <row r="38" spans="1:27" ht="15" customHeight="1" x14ac:dyDescent="0.15">
      <c r="A38" s="3"/>
      <c r="B38" s="67" t="s">
        <v>406</v>
      </c>
      <c r="C38" s="67" t="s">
        <v>396</v>
      </c>
      <c r="D38" s="67" t="s">
        <v>397</v>
      </c>
      <c r="E38" s="67" t="s">
        <v>398</v>
      </c>
      <c r="F38" s="67" t="s">
        <v>399</v>
      </c>
      <c r="G38" s="67" t="s">
        <v>400</v>
      </c>
      <c r="H38" s="67" t="s">
        <v>403</v>
      </c>
      <c r="N38" s="73" t="s">
        <v>255</v>
      </c>
      <c r="O38" s="73">
        <v>13000</v>
      </c>
      <c r="P38" s="73">
        <v>0</v>
      </c>
      <c r="Q38" s="73"/>
      <c r="R38" s="73">
        <v>3000</v>
      </c>
      <c r="S38" s="73">
        <v>24000</v>
      </c>
      <c r="T38">
        <f t="shared" si="1"/>
        <v>40000</v>
      </c>
      <c r="X38" t="s">
        <v>270</v>
      </c>
      <c r="AA38" t="s">
        <v>269</v>
      </c>
    </row>
    <row r="39" spans="1:27" ht="15" customHeight="1" x14ac:dyDescent="0.15">
      <c r="A39" s="3">
        <v>1</v>
      </c>
      <c r="B39" s="3" t="s">
        <v>78</v>
      </c>
      <c r="C39" s="4">
        <v>20000</v>
      </c>
      <c r="D39" s="4">
        <v>500</v>
      </c>
      <c r="E39" s="4">
        <v>3200</v>
      </c>
      <c r="F39" s="4">
        <v>3000</v>
      </c>
      <c r="G39" s="4">
        <v>26500</v>
      </c>
      <c r="H39" s="4">
        <f t="shared" ref="H39:H53" si="5">SUM(C39:G39)</f>
        <v>53200</v>
      </c>
      <c r="N39" s="73" t="s">
        <v>250</v>
      </c>
      <c r="O39" s="73">
        <v>9800</v>
      </c>
      <c r="P39" s="73">
        <v>6500</v>
      </c>
      <c r="Q39" s="73"/>
      <c r="R39" s="73">
        <v>1500</v>
      </c>
      <c r="S39" s="73">
        <v>9000</v>
      </c>
      <c r="T39">
        <f t="shared" si="1"/>
        <v>26800</v>
      </c>
      <c r="X39" t="s">
        <v>269</v>
      </c>
      <c r="AA39" t="s">
        <v>268</v>
      </c>
    </row>
    <row r="40" spans="1:27" ht="15" customHeight="1" x14ac:dyDescent="0.15">
      <c r="A40" s="3">
        <v>2</v>
      </c>
      <c r="B40" s="3" t="s">
        <v>79</v>
      </c>
      <c r="C40" s="4">
        <v>6000</v>
      </c>
      <c r="D40" s="4">
        <v>8000</v>
      </c>
      <c r="E40" s="4">
        <v>7000</v>
      </c>
      <c r="F40" s="4">
        <v>9000</v>
      </c>
      <c r="G40" s="4">
        <v>3700</v>
      </c>
      <c r="H40" s="4">
        <f t="shared" si="5"/>
        <v>33700</v>
      </c>
      <c r="M40" s="72" t="s">
        <v>391</v>
      </c>
      <c r="N40" s="72"/>
      <c r="O40" s="72">
        <v>1000</v>
      </c>
      <c r="P40" s="72">
        <v>1000</v>
      </c>
      <c r="Q40" s="72">
        <v>1500</v>
      </c>
      <c r="R40" s="72">
        <v>0</v>
      </c>
      <c r="S40" s="72">
        <v>4100</v>
      </c>
      <c r="X40" t="s">
        <v>268</v>
      </c>
      <c r="AA40" t="s">
        <v>261</v>
      </c>
    </row>
    <row r="41" spans="1:27" ht="15" customHeight="1" x14ac:dyDescent="0.15">
      <c r="A41" s="3">
        <v>3</v>
      </c>
      <c r="B41" s="3" t="s">
        <v>77</v>
      </c>
      <c r="C41" s="4">
        <v>18000</v>
      </c>
      <c r="D41" s="4"/>
      <c r="E41" s="4"/>
      <c r="F41" s="4"/>
      <c r="G41" s="4">
        <v>2000</v>
      </c>
      <c r="H41" s="4">
        <f t="shared" si="5"/>
        <v>20000</v>
      </c>
      <c r="N41" s="73" t="s">
        <v>253</v>
      </c>
      <c r="O41" s="73">
        <v>0</v>
      </c>
      <c r="P41" s="73">
        <v>500</v>
      </c>
      <c r="Q41" s="73">
        <v>700</v>
      </c>
      <c r="R41" s="73">
        <v>0</v>
      </c>
      <c r="S41" s="73">
        <v>3100</v>
      </c>
      <c r="T41">
        <f t="shared" si="1"/>
        <v>4300</v>
      </c>
      <c r="X41" t="s">
        <v>267</v>
      </c>
      <c r="AA41" t="s">
        <v>267</v>
      </c>
    </row>
    <row r="42" spans="1:27" ht="15" customHeight="1" x14ac:dyDescent="0.15">
      <c r="A42" s="3">
        <v>4</v>
      </c>
      <c r="B42" s="3" t="s">
        <v>81</v>
      </c>
      <c r="C42" s="4">
        <v>3000</v>
      </c>
      <c r="D42" s="4">
        <v>0</v>
      </c>
      <c r="E42" s="4"/>
      <c r="F42" s="4">
        <v>2000</v>
      </c>
      <c r="G42" s="4">
        <v>8000</v>
      </c>
      <c r="H42" s="4">
        <f t="shared" si="5"/>
        <v>13000</v>
      </c>
      <c r="N42" s="73" t="s">
        <v>250</v>
      </c>
      <c r="O42" s="73">
        <v>1000</v>
      </c>
      <c r="P42" s="73">
        <v>500</v>
      </c>
      <c r="Q42" s="73">
        <v>800</v>
      </c>
      <c r="R42" s="73">
        <v>0</v>
      </c>
      <c r="S42" s="73">
        <v>1000</v>
      </c>
      <c r="T42">
        <f t="shared" si="1"/>
        <v>3300</v>
      </c>
      <c r="X42" t="s">
        <v>266</v>
      </c>
      <c r="AA42" t="s">
        <v>266</v>
      </c>
    </row>
    <row r="43" spans="1:27" ht="15" customHeight="1" x14ac:dyDescent="0.15">
      <c r="A43" s="3">
        <v>5</v>
      </c>
      <c r="B43" s="3" t="s">
        <v>258</v>
      </c>
      <c r="C43" s="4">
        <v>6000</v>
      </c>
      <c r="D43" s="4">
        <v>3000</v>
      </c>
      <c r="E43" s="4">
        <v>0</v>
      </c>
      <c r="F43" s="4">
        <v>0</v>
      </c>
      <c r="G43" s="4">
        <v>1000</v>
      </c>
      <c r="H43" s="4">
        <f t="shared" si="5"/>
        <v>10000</v>
      </c>
      <c r="X43" t="s">
        <v>264</v>
      </c>
      <c r="AA43" t="s">
        <v>264</v>
      </c>
    </row>
    <row r="44" spans="1:27" ht="15" customHeight="1" x14ac:dyDescent="0.15">
      <c r="A44" s="3">
        <v>6</v>
      </c>
      <c r="B44" s="3" t="s">
        <v>82</v>
      </c>
      <c r="C44" s="4"/>
      <c r="D44" s="4"/>
      <c r="E44" s="4">
        <v>10000</v>
      </c>
      <c r="F44" s="4"/>
      <c r="G44" s="4"/>
      <c r="H44" s="4">
        <f t="shared" si="5"/>
        <v>10000</v>
      </c>
      <c r="X44" t="s">
        <v>263</v>
      </c>
    </row>
    <row r="45" spans="1:27" ht="15" customHeight="1" x14ac:dyDescent="0.15">
      <c r="A45" s="3">
        <v>7</v>
      </c>
      <c r="B45" s="3" t="s">
        <v>262</v>
      </c>
      <c r="C45" s="4">
        <v>5000</v>
      </c>
      <c r="D45" s="4">
        <v>1000</v>
      </c>
      <c r="E45" s="4">
        <v>1000</v>
      </c>
      <c r="F45" s="4">
        <v>1000</v>
      </c>
      <c r="G45" s="4">
        <v>0</v>
      </c>
      <c r="H45" s="4">
        <f t="shared" si="5"/>
        <v>8000</v>
      </c>
    </row>
    <row r="46" spans="1:27" ht="15" customHeight="1" x14ac:dyDescent="0.15">
      <c r="A46" s="3">
        <v>8</v>
      </c>
      <c r="B46" s="3" t="s">
        <v>274</v>
      </c>
      <c r="C46" s="4">
        <v>1000</v>
      </c>
      <c r="D46" s="4">
        <v>1500</v>
      </c>
      <c r="E46" s="4">
        <v>1700</v>
      </c>
      <c r="F46" s="4">
        <v>0</v>
      </c>
      <c r="G46" s="4">
        <v>1500</v>
      </c>
      <c r="H46" s="4">
        <f t="shared" si="5"/>
        <v>5700</v>
      </c>
    </row>
    <row r="47" spans="1:27" ht="15" customHeight="1" x14ac:dyDescent="0.15">
      <c r="A47" s="3">
        <v>9</v>
      </c>
      <c r="B47" s="3" t="s">
        <v>259</v>
      </c>
      <c r="C47" s="4">
        <v>1000</v>
      </c>
      <c r="D47" s="4">
        <v>1000</v>
      </c>
      <c r="E47" s="4">
        <v>1000</v>
      </c>
      <c r="F47" s="4">
        <v>1000</v>
      </c>
      <c r="G47" s="4">
        <v>300</v>
      </c>
      <c r="H47" s="4">
        <f t="shared" si="5"/>
        <v>4300</v>
      </c>
    </row>
    <row r="48" spans="1:27" ht="15" customHeight="1" x14ac:dyDescent="0.15">
      <c r="A48" s="3">
        <v>10</v>
      </c>
      <c r="B48" s="3" t="s">
        <v>260</v>
      </c>
      <c r="C48" s="4">
        <v>2000</v>
      </c>
      <c r="D48" s="4">
        <v>1000</v>
      </c>
      <c r="E48" s="4">
        <v>0</v>
      </c>
      <c r="F48" s="4"/>
      <c r="G48" s="4"/>
      <c r="H48" s="4">
        <f t="shared" si="5"/>
        <v>3000</v>
      </c>
    </row>
    <row r="49" spans="1:8" ht="15" customHeight="1" x14ac:dyDescent="0.15">
      <c r="A49" s="3">
        <v>11</v>
      </c>
      <c r="B49" s="3" t="s">
        <v>273</v>
      </c>
      <c r="C49" s="4">
        <v>500</v>
      </c>
      <c r="D49" s="4">
        <v>0</v>
      </c>
      <c r="E49" s="4">
        <v>500</v>
      </c>
      <c r="F49" s="4">
        <v>0</v>
      </c>
      <c r="G49" s="4">
        <v>600</v>
      </c>
      <c r="H49" s="4">
        <f t="shared" si="5"/>
        <v>1600</v>
      </c>
    </row>
    <row r="50" spans="1:8" ht="15" customHeight="1" x14ac:dyDescent="0.15">
      <c r="A50" s="3">
        <v>12</v>
      </c>
      <c r="B50" s="3" t="s">
        <v>265</v>
      </c>
      <c r="C50" s="4">
        <v>500</v>
      </c>
      <c r="D50" s="4">
        <v>0</v>
      </c>
      <c r="E50" s="4">
        <v>600</v>
      </c>
      <c r="F50" s="4">
        <v>0</v>
      </c>
      <c r="G50" s="4">
        <v>500</v>
      </c>
      <c r="H50" s="4">
        <f t="shared" si="5"/>
        <v>1600</v>
      </c>
    </row>
    <row r="51" spans="1:8" ht="15" customHeight="1" x14ac:dyDescent="0.15">
      <c r="A51" s="3">
        <v>13</v>
      </c>
      <c r="B51" s="3" t="s">
        <v>263</v>
      </c>
      <c r="C51" s="4">
        <v>700</v>
      </c>
      <c r="D51" s="4"/>
      <c r="E51" s="4"/>
      <c r="F51" s="4"/>
      <c r="G51" s="4">
        <v>500</v>
      </c>
      <c r="H51" s="4">
        <f t="shared" si="5"/>
        <v>1200</v>
      </c>
    </row>
    <row r="52" spans="1:8" ht="15" customHeight="1" x14ac:dyDescent="0.15">
      <c r="A52" s="3">
        <v>14</v>
      </c>
      <c r="B52" s="3" t="s">
        <v>80</v>
      </c>
      <c r="C52" s="4">
        <v>0</v>
      </c>
      <c r="D52" s="4"/>
      <c r="E52" s="4"/>
      <c r="F52" s="4">
        <v>1000</v>
      </c>
      <c r="G52" s="4"/>
      <c r="H52" s="4">
        <f t="shared" si="5"/>
        <v>1000</v>
      </c>
    </row>
    <row r="53" spans="1:8" ht="15" customHeight="1" x14ac:dyDescent="0.15">
      <c r="A53" s="3">
        <v>15</v>
      </c>
      <c r="B53" s="3" t="s">
        <v>261</v>
      </c>
      <c r="C53" s="4"/>
      <c r="D53" s="4"/>
      <c r="E53" s="4">
        <v>200</v>
      </c>
      <c r="F53" s="4"/>
      <c r="G53" s="4"/>
      <c r="H53" s="4">
        <f t="shared" si="5"/>
        <v>200</v>
      </c>
    </row>
    <row r="56" spans="1:8" x14ac:dyDescent="0.15">
      <c r="A56" s="1"/>
      <c r="B56" s="1"/>
      <c r="H56"/>
    </row>
  </sheetData>
  <sortState ref="AA1:AB56">
    <sortCondition descending="1" ref="AB1"/>
  </sortState>
  <mergeCells count="1">
    <mergeCell ref="A1:H1"/>
  </mergeCells>
  <phoneticPr fontId="3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3"/>
  <sheetViews>
    <sheetView workbookViewId="0">
      <selection activeCell="H68" sqref="H68"/>
    </sheetView>
  </sheetViews>
  <sheetFormatPr defaultColWidth="9" defaultRowHeight="13.5" x14ac:dyDescent="0.15"/>
  <cols>
    <col min="1" max="1" width="7.375"/>
    <col min="2" max="2" width="10.875"/>
    <col min="3" max="3" width="20"/>
  </cols>
  <sheetData>
    <row r="1" spans="1:3" x14ac:dyDescent="0.15">
      <c r="A1" t="s">
        <v>74</v>
      </c>
    </row>
    <row r="2" spans="1:3" hidden="1" x14ac:dyDescent="0.15">
      <c r="A2" t="s">
        <v>74</v>
      </c>
    </row>
    <row r="3" spans="1:3" x14ac:dyDescent="0.15">
      <c r="A3" t="s">
        <v>247</v>
      </c>
      <c r="B3" t="s">
        <v>248</v>
      </c>
      <c r="C3" t="s">
        <v>407</v>
      </c>
    </row>
    <row r="4" spans="1:3" x14ac:dyDescent="0.15">
      <c r="A4" t="s">
        <v>250</v>
      </c>
      <c r="C4">
        <v>63500</v>
      </c>
    </row>
    <row r="5" spans="1:3" x14ac:dyDescent="0.15">
      <c r="B5" t="s">
        <v>2</v>
      </c>
      <c r="C5">
        <v>10000</v>
      </c>
    </row>
    <row r="6" spans="1:3" x14ac:dyDescent="0.15">
      <c r="B6" t="s">
        <v>0</v>
      </c>
      <c r="C6">
        <v>5000</v>
      </c>
    </row>
    <row r="7" spans="1:3" x14ac:dyDescent="0.15">
      <c r="B7" t="s">
        <v>3</v>
      </c>
      <c r="C7">
        <v>5000</v>
      </c>
    </row>
    <row r="8" spans="1:3" hidden="1" x14ac:dyDescent="0.15">
      <c r="B8" t="s">
        <v>252</v>
      </c>
    </row>
    <row r="9" spans="1:3" hidden="1" x14ac:dyDescent="0.15">
      <c r="B9" t="s">
        <v>251</v>
      </c>
    </row>
    <row r="10" spans="1:3" x14ac:dyDescent="0.15">
      <c r="B10" t="s">
        <v>1</v>
      </c>
      <c r="C10" s="66">
        <v>43500</v>
      </c>
    </row>
    <row r="11" spans="1:3" x14ac:dyDescent="0.15">
      <c r="A11" t="s">
        <v>255</v>
      </c>
      <c r="C11">
        <v>55000</v>
      </c>
    </row>
    <row r="12" spans="1:3" hidden="1" x14ac:dyDescent="0.15">
      <c r="B12" t="s">
        <v>258</v>
      </c>
    </row>
    <row r="13" spans="1:3" x14ac:dyDescent="0.15">
      <c r="B13" t="s">
        <v>78</v>
      </c>
      <c r="C13" s="66">
        <v>55000</v>
      </c>
    </row>
    <row r="14" spans="1:3" hidden="1" x14ac:dyDescent="0.15">
      <c r="B14" t="s">
        <v>278</v>
      </c>
    </row>
    <row r="15" spans="1:3" hidden="1" x14ac:dyDescent="0.15">
      <c r="B15" t="s">
        <v>260</v>
      </c>
    </row>
    <row r="16" spans="1:3" hidden="1" x14ac:dyDescent="0.15">
      <c r="B16" t="s">
        <v>277</v>
      </c>
    </row>
    <row r="17" spans="2:2" hidden="1" x14ac:dyDescent="0.15">
      <c r="B17" t="s">
        <v>262</v>
      </c>
    </row>
    <row r="18" spans="2:2" hidden="1" x14ac:dyDescent="0.15">
      <c r="B18" t="s">
        <v>276</v>
      </c>
    </row>
    <row r="19" spans="2:2" hidden="1" x14ac:dyDescent="0.15">
      <c r="B19" t="s">
        <v>275</v>
      </c>
    </row>
    <row r="20" spans="2:2" hidden="1" x14ac:dyDescent="0.15">
      <c r="B20" t="s">
        <v>274</v>
      </c>
    </row>
    <row r="21" spans="2:2" hidden="1" x14ac:dyDescent="0.15">
      <c r="B21" t="s">
        <v>79</v>
      </c>
    </row>
    <row r="22" spans="2:2" hidden="1" x14ac:dyDescent="0.15">
      <c r="B22" t="s">
        <v>273</v>
      </c>
    </row>
    <row r="23" spans="2:2" hidden="1" x14ac:dyDescent="0.15">
      <c r="B23" t="s">
        <v>259</v>
      </c>
    </row>
    <row r="24" spans="2:2" hidden="1" x14ac:dyDescent="0.15">
      <c r="B24" t="s">
        <v>80</v>
      </c>
    </row>
    <row r="25" spans="2:2" hidden="1" x14ac:dyDescent="0.15">
      <c r="B25" t="s">
        <v>77</v>
      </c>
    </row>
    <row r="26" spans="2:2" hidden="1" x14ac:dyDescent="0.15">
      <c r="B26" t="s">
        <v>272</v>
      </c>
    </row>
    <row r="27" spans="2:2" hidden="1" x14ac:dyDescent="0.15">
      <c r="B27" t="s">
        <v>256</v>
      </c>
    </row>
    <row r="28" spans="2:2" hidden="1" x14ac:dyDescent="0.15">
      <c r="B28" t="s">
        <v>271</v>
      </c>
    </row>
    <row r="29" spans="2:2" hidden="1" x14ac:dyDescent="0.15">
      <c r="B29" t="s">
        <v>270</v>
      </c>
    </row>
    <row r="30" spans="2:2" hidden="1" x14ac:dyDescent="0.15">
      <c r="B30" t="s">
        <v>269</v>
      </c>
    </row>
    <row r="31" spans="2:2" hidden="1" x14ac:dyDescent="0.15">
      <c r="B31" t="s">
        <v>81</v>
      </c>
    </row>
    <row r="32" spans="2:2" hidden="1" x14ac:dyDescent="0.15">
      <c r="B32" t="s">
        <v>268</v>
      </c>
    </row>
    <row r="33" spans="1:3" hidden="1" x14ac:dyDescent="0.15">
      <c r="B33" t="s">
        <v>257</v>
      </c>
    </row>
    <row r="34" spans="1:3" hidden="1" x14ac:dyDescent="0.15">
      <c r="B34" t="s">
        <v>261</v>
      </c>
    </row>
    <row r="35" spans="1:3" hidden="1" x14ac:dyDescent="0.15">
      <c r="B35" t="s">
        <v>267</v>
      </c>
    </row>
    <row r="36" spans="1:3" hidden="1" x14ac:dyDescent="0.15">
      <c r="B36" t="s">
        <v>266</v>
      </c>
    </row>
    <row r="37" spans="1:3" hidden="1" x14ac:dyDescent="0.15">
      <c r="B37" t="s">
        <v>265</v>
      </c>
    </row>
    <row r="38" spans="1:3" hidden="1" x14ac:dyDescent="0.15">
      <c r="B38" t="s">
        <v>264</v>
      </c>
    </row>
    <row r="39" spans="1:3" hidden="1" x14ac:dyDescent="0.15">
      <c r="B39" t="s">
        <v>263</v>
      </c>
    </row>
    <row r="40" spans="1:3" x14ac:dyDescent="0.15">
      <c r="A40" t="s">
        <v>253</v>
      </c>
      <c r="C40">
        <v>9000</v>
      </c>
    </row>
    <row r="41" spans="1:3" hidden="1" x14ac:dyDescent="0.15">
      <c r="B41" t="s">
        <v>254</v>
      </c>
    </row>
    <row r="42" spans="1:3" hidden="1" x14ac:dyDescent="0.15">
      <c r="B42" t="s">
        <v>76</v>
      </c>
    </row>
    <row r="43" spans="1:3" hidden="1" x14ac:dyDescent="0.15">
      <c r="B43" t="s">
        <v>4</v>
      </c>
    </row>
    <row r="44" spans="1:3" x14ac:dyDescent="0.15">
      <c r="B44" t="s">
        <v>6</v>
      </c>
      <c r="C44">
        <v>5000</v>
      </c>
    </row>
    <row r="45" spans="1:3" x14ac:dyDescent="0.15">
      <c r="B45" t="s">
        <v>50</v>
      </c>
      <c r="C45">
        <v>4000</v>
      </c>
    </row>
    <row r="46" spans="1:3" hidden="1" x14ac:dyDescent="0.15">
      <c r="B46" t="s">
        <v>5</v>
      </c>
    </row>
    <row r="47" spans="1:3" hidden="1" x14ac:dyDescent="0.15">
      <c r="A47" t="s">
        <v>283</v>
      </c>
    </row>
    <row r="48" spans="1:3" hidden="1" x14ac:dyDescent="0.15">
      <c r="B48" t="s">
        <v>283</v>
      </c>
    </row>
    <row r="49" spans="1:3" hidden="1" x14ac:dyDescent="0.15">
      <c r="A49" t="s">
        <v>281</v>
      </c>
    </row>
    <row r="50" spans="1:3" hidden="1" x14ac:dyDescent="0.15">
      <c r="B50" t="s">
        <v>282</v>
      </c>
    </row>
    <row r="51" spans="1:3" hidden="1" x14ac:dyDescent="0.15">
      <c r="A51" t="s">
        <v>279</v>
      </c>
    </row>
    <row r="52" spans="1:3" hidden="1" x14ac:dyDescent="0.15">
      <c r="B52" t="s">
        <v>280</v>
      </c>
    </row>
    <row r="53" spans="1:3" x14ac:dyDescent="0.15">
      <c r="A53" t="s">
        <v>284</v>
      </c>
      <c r="C53">
        <v>127500</v>
      </c>
    </row>
  </sheetData>
  <autoFilter ref="C1:C53">
    <filterColumn colId="0">
      <filters>
        <filter val="10000"/>
        <filter val="127500"/>
        <filter val="4000"/>
        <filter val="43500"/>
        <filter val="5000"/>
        <filter val="55000"/>
        <filter val="63500"/>
        <filter val="9000"/>
        <filter val="求和项:2-13成交量"/>
      </filters>
    </filterColumn>
  </autoFilter>
  <phoneticPr fontId="3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E145"/>
  <sheetViews>
    <sheetView zoomScale="90" zoomScaleNormal="90" workbookViewId="0">
      <selection activeCell="AD132" sqref="AD132"/>
    </sheetView>
  </sheetViews>
  <sheetFormatPr defaultColWidth="9" defaultRowHeight="18.75" x14ac:dyDescent="0.25"/>
  <cols>
    <col min="1" max="3" width="16.625" style="47" customWidth="1"/>
    <col min="4" max="4" width="16.625" style="48" customWidth="1"/>
    <col min="5" max="5" width="10" style="1" hidden="1" customWidth="1"/>
    <col min="6" max="6" width="10" style="49" hidden="1" customWidth="1"/>
    <col min="7" max="10" width="12.5" style="1" hidden="1" customWidth="1"/>
    <col min="11" max="12" width="10" hidden="1" customWidth="1"/>
    <col min="13" max="28" width="9" hidden="1" customWidth="1"/>
    <col min="29" max="31" width="10.5" customWidth="1"/>
  </cols>
  <sheetData>
    <row r="1" spans="1:31" x14ac:dyDescent="0.15">
      <c r="A1" s="50" t="s">
        <v>285</v>
      </c>
      <c r="B1" s="50" t="s">
        <v>248</v>
      </c>
      <c r="C1" s="50" t="s">
        <v>247</v>
      </c>
      <c r="D1" s="50" t="s">
        <v>286</v>
      </c>
      <c r="E1" s="1" t="s">
        <v>408</v>
      </c>
      <c r="F1" s="49" t="s">
        <v>409</v>
      </c>
      <c r="G1" s="1" t="s">
        <v>410</v>
      </c>
      <c r="H1" s="1" t="s">
        <v>411</v>
      </c>
      <c r="I1" s="49" t="s">
        <v>412</v>
      </c>
      <c r="J1" s="1" t="s">
        <v>413</v>
      </c>
      <c r="K1" s="1" t="s">
        <v>414</v>
      </c>
      <c r="L1" s="49" t="s">
        <v>415</v>
      </c>
      <c r="M1" s="1" t="s">
        <v>416</v>
      </c>
      <c r="N1" s="1" t="s">
        <v>417</v>
      </c>
      <c r="O1" s="49" t="s">
        <v>418</v>
      </c>
      <c r="P1" s="1" t="s">
        <v>419</v>
      </c>
      <c r="Q1" s="1" t="s">
        <v>420</v>
      </c>
      <c r="R1" s="49" t="s">
        <v>421</v>
      </c>
      <c r="S1" s="1" t="s">
        <v>422</v>
      </c>
      <c r="T1" s="1" t="s">
        <v>423</v>
      </c>
      <c r="U1" s="49" t="s">
        <v>424</v>
      </c>
      <c r="V1" s="1" t="s">
        <v>425</v>
      </c>
      <c r="W1" s="1" t="s">
        <v>426</v>
      </c>
      <c r="X1" s="49" t="s">
        <v>427</v>
      </c>
      <c r="Y1" s="1" t="s">
        <v>428</v>
      </c>
      <c r="Z1" s="1" t="s">
        <v>429</v>
      </c>
      <c r="AA1" s="49" t="s">
        <v>430</v>
      </c>
      <c r="AB1" s="1" t="s">
        <v>431</v>
      </c>
      <c r="AC1" s="1" t="s">
        <v>432</v>
      </c>
      <c r="AD1" s="49" t="s">
        <v>433</v>
      </c>
      <c r="AE1" s="1" t="s">
        <v>434</v>
      </c>
    </row>
    <row r="2" spans="1:31" x14ac:dyDescent="0.15">
      <c r="A2" s="51" t="s">
        <v>321</v>
      </c>
      <c r="B2" s="52" t="s">
        <v>5</v>
      </c>
      <c r="C2" s="52" t="s">
        <v>253</v>
      </c>
      <c r="D2" s="48" t="s">
        <v>46</v>
      </c>
      <c r="E2"/>
      <c r="F2"/>
      <c r="G2"/>
      <c r="H2"/>
      <c r="I2"/>
      <c r="J2"/>
      <c r="R2" s="56"/>
      <c r="AA2" s="56"/>
    </row>
    <row r="3" spans="1:31" ht="94.5" x14ac:dyDescent="0.15">
      <c r="A3" s="51" t="s">
        <v>321</v>
      </c>
      <c r="B3" s="52" t="s">
        <v>1</v>
      </c>
      <c r="C3" s="52" t="s">
        <v>250</v>
      </c>
      <c r="D3" s="48" t="s">
        <v>55</v>
      </c>
      <c r="E3"/>
      <c r="F3"/>
      <c r="G3"/>
      <c r="H3"/>
      <c r="I3"/>
      <c r="J3"/>
      <c r="R3" s="56"/>
      <c r="Z3">
        <v>7000</v>
      </c>
      <c r="AA3" s="56" t="s">
        <v>435</v>
      </c>
      <c r="AB3" s="58" t="s">
        <v>436</v>
      </c>
      <c r="AC3">
        <v>2000</v>
      </c>
      <c r="AD3" s="56" t="s">
        <v>437</v>
      </c>
      <c r="AE3" t="s">
        <v>438</v>
      </c>
    </row>
    <row r="4" spans="1:31" x14ac:dyDescent="0.15">
      <c r="A4" s="51" t="s">
        <v>321</v>
      </c>
      <c r="B4" s="52" t="s">
        <v>77</v>
      </c>
      <c r="C4" s="52" t="s">
        <v>255</v>
      </c>
      <c r="D4" s="48" t="s">
        <v>322</v>
      </c>
      <c r="E4"/>
      <c r="F4"/>
      <c r="G4"/>
      <c r="H4"/>
      <c r="I4"/>
      <c r="J4"/>
      <c r="R4" s="56"/>
      <c r="AA4" s="56"/>
      <c r="AD4" s="56"/>
    </row>
    <row r="5" spans="1:31" x14ac:dyDescent="0.15">
      <c r="A5" s="51" t="s">
        <v>321</v>
      </c>
      <c r="B5" s="52" t="s">
        <v>79</v>
      </c>
      <c r="C5" s="52" t="s">
        <v>255</v>
      </c>
      <c r="D5" s="48" t="s">
        <v>323</v>
      </c>
      <c r="E5"/>
      <c r="F5"/>
      <c r="G5"/>
      <c r="H5"/>
      <c r="I5"/>
      <c r="J5"/>
      <c r="R5" s="56"/>
      <c r="AA5" s="56"/>
      <c r="AD5" s="56"/>
    </row>
    <row r="6" spans="1:31" x14ac:dyDescent="0.15">
      <c r="A6" s="51" t="s">
        <v>321</v>
      </c>
      <c r="B6" s="52" t="s">
        <v>278</v>
      </c>
      <c r="C6" s="52" t="s">
        <v>255</v>
      </c>
      <c r="D6" s="48" t="s">
        <v>278</v>
      </c>
      <c r="E6"/>
      <c r="F6"/>
      <c r="G6"/>
      <c r="H6"/>
      <c r="I6"/>
      <c r="J6"/>
      <c r="R6" s="56"/>
      <c r="AA6" s="56"/>
      <c r="AD6" s="56"/>
    </row>
    <row r="7" spans="1:31" x14ac:dyDescent="0.15">
      <c r="A7" s="51" t="s">
        <v>321</v>
      </c>
      <c r="B7" s="52" t="s">
        <v>50</v>
      </c>
      <c r="C7" s="52" t="s">
        <v>253</v>
      </c>
      <c r="D7" s="48" t="s">
        <v>58</v>
      </c>
      <c r="E7"/>
      <c r="F7"/>
      <c r="G7"/>
      <c r="H7"/>
      <c r="I7"/>
      <c r="J7"/>
      <c r="R7" s="56"/>
      <c r="AA7" s="56"/>
      <c r="AD7" s="56"/>
    </row>
    <row r="8" spans="1:31" x14ac:dyDescent="0.15">
      <c r="A8" s="51" t="s">
        <v>321</v>
      </c>
      <c r="B8" s="52" t="s">
        <v>50</v>
      </c>
      <c r="C8" s="52" t="s">
        <v>253</v>
      </c>
      <c r="D8" s="48" t="s">
        <v>61</v>
      </c>
      <c r="E8"/>
      <c r="F8"/>
      <c r="G8"/>
      <c r="H8"/>
      <c r="I8"/>
      <c r="J8"/>
      <c r="R8" s="56"/>
      <c r="AA8" s="56"/>
      <c r="AD8" s="56"/>
    </row>
    <row r="9" spans="1:31" x14ac:dyDescent="0.15">
      <c r="A9" s="51" t="s">
        <v>321</v>
      </c>
      <c r="B9" s="52" t="s">
        <v>4</v>
      </c>
      <c r="C9" s="52" t="s">
        <v>253</v>
      </c>
      <c r="D9" s="48" t="s">
        <v>11</v>
      </c>
      <c r="E9"/>
      <c r="F9"/>
      <c r="G9"/>
      <c r="H9"/>
      <c r="I9"/>
      <c r="J9"/>
      <c r="R9" s="56"/>
      <c r="AA9" s="56"/>
      <c r="AD9" s="56"/>
    </row>
    <row r="10" spans="1:31" x14ac:dyDescent="0.15">
      <c r="A10" s="51" t="s">
        <v>321</v>
      </c>
      <c r="B10" s="52" t="s">
        <v>4</v>
      </c>
      <c r="C10" s="52" t="s">
        <v>253</v>
      </c>
      <c r="D10" s="48" t="s">
        <v>32</v>
      </c>
      <c r="E10"/>
      <c r="F10"/>
      <c r="G10"/>
      <c r="H10"/>
      <c r="I10"/>
      <c r="J10"/>
      <c r="R10" s="56"/>
      <c r="AA10" s="56"/>
      <c r="AD10" s="56"/>
    </row>
    <row r="11" spans="1:31" x14ac:dyDescent="0.15">
      <c r="A11" s="51" t="s">
        <v>321</v>
      </c>
      <c r="B11" s="52" t="s">
        <v>4</v>
      </c>
      <c r="C11" s="52" t="s">
        <v>253</v>
      </c>
      <c r="D11" s="48" t="s">
        <v>37</v>
      </c>
      <c r="E11"/>
      <c r="F11"/>
      <c r="G11"/>
      <c r="H11"/>
      <c r="I11"/>
      <c r="J11"/>
      <c r="R11" s="56"/>
      <c r="AA11" s="56"/>
      <c r="AD11" s="56"/>
    </row>
    <row r="12" spans="1:31" x14ac:dyDescent="0.15">
      <c r="A12" s="51" t="s">
        <v>321</v>
      </c>
      <c r="B12" s="52" t="s">
        <v>6</v>
      </c>
      <c r="C12" s="52" t="s">
        <v>253</v>
      </c>
      <c r="D12" s="48" t="s">
        <v>20</v>
      </c>
      <c r="E12"/>
      <c r="F12"/>
      <c r="G12"/>
      <c r="H12"/>
      <c r="I12"/>
      <c r="J12"/>
      <c r="R12" s="56"/>
      <c r="AA12" s="56"/>
      <c r="AD12" s="56"/>
    </row>
    <row r="13" spans="1:31" hidden="1" x14ac:dyDescent="0.15">
      <c r="A13" s="53"/>
      <c r="B13" s="54"/>
      <c r="C13" s="54"/>
      <c r="D13" s="55" t="s">
        <v>324</v>
      </c>
      <c r="E13"/>
      <c r="F13"/>
      <c r="G13"/>
      <c r="H13"/>
      <c r="I13"/>
      <c r="J13"/>
      <c r="R13" s="56"/>
    </row>
    <row r="14" spans="1:31" hidden="1" x14ac:dyDescent="0.15">
      <c r="A14" s="51" t="s">
        <v>325</v>
      </c>
      <c r="B14" s="52" t="s">
        <v>4</v>
      </c>
      <c r="C14" s="52" t="s">
        <v>253</v>
      </c>
      <c r="D14" s="48" t="s">
        <v>25</v>
      </c>
      <c r="F14" s="1"/>
      <c r="O14" s="56"/>
      <c r="R14" s="56"/>
      <c r="AA14" s="56"/>
      <c r="AD14" s="56"/>
    </row>
    <row r="15" spans="1:31" hidden="1" x14ac:dyDescent="0.15">
      <c r="A15" s="51" t="s">
        <v>325</v>
      </c>
      <c r="B15" s="52" t="s">
        <v>2</v>
      </c>
      <c r="C15" s="52" t="s">
        <v>250</v>
      </c>
      <c r="D15" s="48" t="s">
        <v>23</v>
      </c>
      <c r="E15" s="1">
        <v>30000</v>
      </c>
      <c r="F15" s="1">
        <v>3</v>
      </c>
      <c r="G15" s="1" t="s">
        <v>439</v>
      </c>
      <c r="K15">
        <v>7000</v>
      </c>
      <c r="L15">
        <v>3</v>
      </c>
      <c r="M15" t="s">
        <v>440</v>
      </c>
      <c r="O15" s="56"/>
      <c r="R15" s="56"/>
      <c r="AA15" s="56"/>
      <c r="AC15">
        <v>10000</v>
      </c>
      <c r="AD15" s="56" t="s">
        <v>441</v>
      </c>
      <c r="AE15" t="s">
        <v>442</v>
      </c>
    </row>
    <row r="16" spans="1:31" ht="27" hidden="1" x14ac:dyDescent="0.15">
      <c r="A16" s="51" t="s">
        <v>325</v>
      </c>
      <c r="B16" s="52" t="s">
        <v>76</v>
      </c>
      <c r="C16" s="52" t="s">
        <v>253</v>
      </c>
      <c r="D16" s="48" t="s">
        <v>326</v>
      </c>
      <c r="F16" s="1"/>
      <c r="N16">
        <v>10000</v>
      </c>
      <c r="O16" s="57" t="s">
        <v>443</v>
      </c>
      <c r="P16" s="58" t="s">
        <v>444</v>
      </c>
      <c r="R16" s="56"/>
      <c r="AA16" s="56"/>
      <c r="AD16" s="56"/>
    </row>
    <row r="17" spans="1:31" ht="40.5" hidden="1" x14ac:dyDescent="0.15">
      <c r="A17" s="51" t="s">
        <v>325</v>
      </c>
      <c r="B17" s="52" t="s">
        <v>5</v>
      </c>
      <c r="C17" s="52" t="s">
        <v>253</v>
      </c>
      <c r="D17" s="48" t="s">
        <v>38</v>
      </c>
      <c r="F17" s="1"/>
      <c r="N17">
        <v>10000</v>
      </c>
      <c r="O17" s="59" t="s">
        <v>445</v>
      </c>
      <c r="P17" s="58" t="s">
        <v>446</v>
      </c>
      <c r="R17" s="56"/>
      <c r="AA17" s="56"/>
      <c r="AD17" s="56"/>
    </row>
    <row r="18" spans="1:31" hidden="1" x14ac:dyDescent="0.15">
      <c r="A18" s="51" t="s">
        <v>325</v>
      </c>
      <c r="B18" s="52" t="s">
        <v>0</v>
      </c>
      <c r="C18" s="52" t="s">
        <v>250</v>
      </c>
      <c r="D18" s="48" t="s">
        <v>28</v>
      </c>
      <c r="E18" s="1">
        <v>50000</v>
      </c>
      <c r="F18" s="1">
        <v>3</v>
      </c>
      <c r="G18" s="1" t="s">
        <v>363</v>
      </c>
      <c r="K18">
        <v>500</v>
      </c>
      <c r="L18">
        <v>2</v>
      </c>
      <c r="M18" t="s">
        <v>334</v>
      </c>
      <c r="N18">
        <v>1000</v>
      </c>
      <c r="O18" s="56">
        <v>2</v>
      </c>
      <c r="P18" t="s">
        <v>334</v>
      </c>
      <c r="Q18">
        <v>1000</v>
      </c>
      <c r="R18" s="56" t="s">
        <v>447</v>
      </c>
      <c r="S18" t="s">
        <v>334</v>
      </c>
      <c r="AA18" s="56"/>
      <c r="AD18" s="56"/>
    </row>
    <row r="19" spans="1:31" hidden="1" x14ac:dyDescent="0.15">
      <c r="A19" s="51" t="s">
        <v>325</v>
      </c>
      <c r="B19" s="52" t="s">
        <v>79</v>
      </c>
      <c r="C19" s="52" t="s">
        <v>255</v>
      </c>
      <c r="D19" s="48" t="s">
        <v>328</v>
      </c>
      <c r="F19" s="1"/>
      <c r="O19" s="56"/>
      <c r="R19" s="56"/>
      <c r="AA19" s="56"/>
      <c r="AD19" s="56"/>
    </row>
    <row r="20" spans="1:31" ht="94.5" hidden="1" x14ac:dyDescent="0.15">
      <c r="A20" s="51" t="s">
        <v>325</v>
      </c>
      <c r="B20" s="52" t="s">
        <v>1</v>
      </c>
      <c r="C20" s="52" t="s">
        <v>250</v>
      </c>
      <c r="D20" s="48" t="s">
        <v>45</v>
      </c>
      <c r="F20" s="1"/>
      <c r="H20" s="1">
        <v>3000</v>
      </c>
      <c r="I20" s="1">
        <v>3</v>
      </c>
      <c r="J20" s="1">
        <v>2670</v>
      </c>
      <c r="K20">
        <v>5000</v>
      </c>
      <c r="L20">
        <v>2</v>
      </c>
      <c r="M20">
        <v>2770</v>
      </c>
      <c r="O20" s="56"/>
      <c r="R20" s="56"/>
      <c r="Z20">
        <v>14000</v>
      </c>
      <c r="AA20" s="56" t="s">
        <v>435</v>
      </c>
      <c r="AB20" s="58" t="s">
        <v>448</v>
      </c>
      <c r="AC20">
        <v>1000</v>
      </c>
      <c r="AD20" s="56" t="s">
        <v>449</v>
      </c>
      <c r="AE20">
        <v>2700</v>
      </c>
    </row>
    <row r="21" spans="1:31" ht="27" hidden="1" x14ac:dyDescent="0.15">
      <c r="A21" s="51" t="s">
        <v>325</v>
      </c>
      <c r="B21" s="52" t="s">
        <v>6</v>
      </c>
      <c r="C21" s="52" t="s">
        <v>253</v>
      </c>
      <c r="D21" s="48" t="s">
        <v>27</v>
      </c>
      <c r="F21" s="1"/>
      <c r="H21" s="1">
        <v>2000</v>
      </c>
      <c r="I21" s="1">
        <v>2</v>
      </c>
      <c r="J21" s="1" t="s">
        <v>333</v>
      </c>
      <c r="K21">
        <v>14000</v>
      </c>
      <c r="L21" s="58" t="s">
        <v>443</v>
      </c>
      <c r="M21" s="58" t="s">
        <v>450</v>
      </c>
      <c r="N21">
        <v>20000</v>
      </c>
      <c r="O21" s="56" t="s">
        <v>441</v>
      </c>
      <c r="P21" t="s">
        <v>451</v>
      </c>
      <c r="R21" s="56"/>
      <c r="T21">
        <v>10000</v>
      </c>
      <c r="U21">
        <v>3</v>
      </c>
      <c r="V21" t="s">
        <v>363</v>
      </c>
      <c r="AA21" s="56"/>
      <c r="AC21">
        <v>2000</v>
      </c>
      <c r="AD21" s="56" t="s">
        <v>437</v>
      </c>
      <c r="AE21" t="s">
        <v>438</v>
      </c>
    </row>
    <row r="22" spans="1:31" hidden="1" x14ac:dyDescent="0.15">
      <c r="A22" s="51" t="s">
        <v>325</v>
      </c>
      <c r="B22" s="52" t="s">
        <v>3</v>
      </c>
      <c r="C22" s="52" t="s">
        <v>250</v>
      </c>
      <c r="D22" s="48" t="s">
        <v>452</v>
      </c>
      <c r="E22" s="1">
        <v>30000</v>
      </c>
      <c r="F22" s="1">
        <v>3</v>
      </c>
      <c r="G22" s="1" t="s">
        <v>363</v>
      </c>
      <c r="O22" s="56"/>
      <c r="R22" s="56"/>
      <c r="Z22">
        <v>5000</v>
      </c>
      <c r="AA22" s="56" t="s">
        <v>447</v>
      </c>
      <c r="AB22" t="s">
        <v>333</v>
      </c>
      <c r="AC22">
        <v>5000</v>
      </c>
      <c r="AD22" s="56" t="s">
        <v>447</v>
      </c>
      <c r="AE22" t="s">
        <v>333</v>
      </c>
    </row>
    <row r="23" spans="1:31" hidden="1" x14ac:dyDescent="0.15">
      <c r="A23" s="51" t="s">
        <v>325</v>
      </c>
      <c r="B23" s="52" t="s">
        <v>0</v>
      </c>
      <c r="C23" s="52" t="s">
        <v>250</v>
      </c>
      <c r="D23" s="48" t="s">
        <v>7</v>
      </c>
      <c r="F23" s="1"/>
      <c r="O23" s="56"/>
      <c r="R23" s="56"/>
      <c r="AA23" s="56"/>
      <c r="AD23" s="56"/>
    </row>
    <row r="24" spans="1:31" hidden="1" x14ac:dyDescent="0.15">
      <c r="A24" s="53"/>
      <c r="B24" s="54"/>
      <c r="C24" s="54"/>
      <c r="D24" s="55" t="s">
        <v>324</v>
      </c>
      <c r="E24"/>
      <c r="F24"/>
      <c r="G24"/>
      <c r="H24"/>
      <c r="I24"/>
      <c r="J24"/>
      <c r="R24" s="56"/>
    </row>
    <row r="25" spans="1:31" hidden="1" x14ac:dyDescent="0.15">
      <c r="A25" s="51" t="s">
        <v>329</v>
      </c>
      <c r="B25" s="52" t="s">
        <v>78</v>
      </c>
      <c r="C25" s="52" t="s">
        <v>255</v>
      </c>
      <c r="D25" s="48" t="s">
        <v>330</v>
      </c>
      <c r="E25" s="1">
        <v>15000</v>
      </c>
      <c r="F25" s="1">
        <v>2</v>
      </c>
      <c r="G25" s="1" t="s">
        <v>362</v>
      </c>
      <c r="L25" s="56"/>
      <c r="R25" s="56"/>
      <c r="AC25">
        <v>35000</v>
      </c>
      <c r="AD25" s="56" t="s">
        <v>453</v>
      </c>
      <c r="AE25" t="s">
        <v>439</v>
      </c>
    </row>
    <row r="26" spans="1:31" hidden="1" x14ac:dyDescent="0.15">
      <c r="A26" s="51" t="s">
        <v>329</v>
      </c>
      <c r="B26" s="52" t="s">
        <v>80</v>
      </c>
      <c r="C26" s="52" t="s">
        <v>255</v>
      </c>
      <c r="D26" s="48" t="s">
        <v>332</v>
      </c>
      <c r="E26" s="1">
        <v>5000</v>
      </c>
      <c r="F26" s="1">
        <v>3</v>
      </c>
      <c r="G26" s="1" t="s">
        <v>363</v>
      </c>
      <c r="H26" s="1">
        <v>2000</v>
      </c>
      <c r="I26" s="1">
        <v>3</v>
      </c>
      <c r="J26" s="1" t="s">
        <v>363</v>
      </c>
      <c r="L26" s="56"/>
      <c r="N26">
        <v>1000</v>
      </c>
      <c r="O26">
        <v>3</v>
      </c>
      <c r="P26" t="s">
        <v>363</v>
      </c>
      <c r="R26" s="56"/>
      <c r="AD26" s="56"/>
    </row>
    <row r="27" spans="1:31" hidden="1" x14ac:dyDescent="0.15">
      <c r="A27" s="51" t="s">
        <v>329</v>
      </c>
      <c r="B27" s="52" t="s">
        <v>2</v>
      </c>
      <c r="C27" s="52" t="s">
        <v>250</v>
      </c>
      <c r="D27" s="48" t="s">
        <v>16</v>
      </c>
      <c r="F27" s="1"/>
      <c r="L27" s="56"/>
      <c r="R27" s="56"/>
      <c r="AD27" s="56"/>
    </row>
    <row r="28" spans="1:31" ht="27" hidden="1" x14ac:dyDescent="0.15">
      <c r="A28" s="51" t="s">
        <v>329</v>
      </c>
      <c r="B28" s="52" t="s">
        <v>50</v>
      </c>
      <c r="C28" s="52" t="s">
        <v>253</v>
      </c>
      <c r="D28" s="48" t="s">
        <v>57</v>
      </c>
      <c r="F28" s="1"/>
      <c r="K28">
        <v>8000</v>
      </c>
      <c r="L28" s="57" t="s">
        <v>443</v>
      </c>
      <c r="M28" s="58" t="s">
        <v>454</v>
      </c>
      <c r="R28" s="56"/>
      <c r="AD28" s="56"/>
    </row>
    <row r="29" spans="1:31" hidden="1" x14ac:dyDescent="0.15">
      <c r="A29" s="51" t="s">
        <v>329</v>
      </c>
      <c r="B29" s="52" t="s">
        <v>275</v>
      </c>
      <c r="C29" s="52" t="s">
        <v>255</v>
      </c>
      <c r="D29" s="48" t="s">
        <v>335</v>
      </c>
      <c r="F29" s="1"/>
      <c r="L29" s="56"/>
      <c r="R29" s="56"/>
      <c r="AD29" s="56"/>
    </row>
    <row r="30" spans="1:31" ht="27" hidden="1" x14ac:dyDescent="0.15">
      <c r="A30" s="51" t="s">
        <v>329</v>
      </c>
      <c r="B30" s="52" t="s">
        <v>5</v>
      </c>
      <c r="C30" s="52" t="s">
        <v>253</v>
      </c>
      <c r="D30" s="48" t="s">
        <v>41</v>
      </c>
      <c r="F30" s="1"/>
      <c r="K30">
        <v>20000</v>
      </c>
      <c r="L30" s="57" t="s">
        <v>443</v>
      </c>
      <c r="M30" s="58" t="s">
        <v>455</v>
      </c>
      <c r="R30" s="56"/>
      <c r="AD30" s="56"/>
    </row>
    <row r="31" spans="1:31" hidden="1" x14ac:dyDescent="0.15">
      <c r="A31" s="51" t="s">
        <v>329</v>
      </c>
      <c r="B31" s="52" t="s">
        <v>251</v>
      </c>
      <c r="C31" s="52" t="s">
        <v>250</v>
      </c>
      <c r="D31" s="48" t="s">
        <v>336</v>
      </c>
      <c r="F31" s="1"/>
      <c r="L31" s="56"/>
      <c r="R31" s="56"/>
      <c r="AD31" s="56"/>
    </row>
    <row r="32" spans="1:31" hidden="1" x14ac:dyDescent="0.15">
      <c r="A32" s="51" t="s">
        <v>329</v>
      </c>
      <c r="B32" s="52" t="s">
        <v>81</v>
      </c>
      <c r="C32" s="52" t="s">
        <v>255</v>
      </c>
      <c r="D32" s="48" t="s">
        <v>338</v>
      </c>
      <c r="F32" s="1"/>
      <c r="L32" s="56"/>
      <c r="Q32">
        <v>8000</v>
      </c>
      <c r="R32" s="56" t="s">
        <v>456</v>
      </c>
      <c r="S32" t="s">
        <v>457</v>
      </c>
      <c r="AA32" s="56"/>
      <c r="AD32" s="56"/>
    </row>
    <row r="33" spans="1:31" hidden="1" x14ac:dyDescent="0.15">
      <c r="A33" s="51" t="s">
        <v>329</v>
      </c>
      <c r="B33" s="52" t="s">
        <v>81</v>
      </c>
      <c r="C33" s="52" t="s">
        <v>255</v>
      </c>
      <c r="D33" s="48" t="s">
        <v>340</v>
      </c>
      <c r="F33" s="1"/>
      <c r="L33" s="56"/>
      <c r="R33" s="56"/>
      <c r="AA33" s="56"/>
      <c r="AD33" s="56"/>
    </row>
    <row r="34" spans="1:31" hidden="1" x14ac:dyDescent="0.15">
      <c r="A34" s="51" t="s">
        <v>329</v>
      </c>
      <c r="B34" s="52" t="s">
        <v>1</v>
      </c>
      <c r="C34" s="52" t="s">
        <v>250</v>
      </c>
      <c r="D34" s="48" t="s">
        <v>342</v>
      </c>
      <c r="F34" s="1"/>
      <c r="H34" s="1">
        <v>2000</v>
      </c>
      <c r="I34" s="1">
        <v>2</v>
      </c>
      <c r="J34" s="1" t="s">
        <v>334</v>
      </c>
      <c r="L34" s="56"/>
      <c r="R34" s="56"/>
      <c r="AA34" s="56"/>
      <c r="AC34">
        <v>2000</v>
      </c>
      <c r="AD34" s="56" t="s">
        <v>449</v>
      </c>
      <c r="AE34" t="s">
        <v>458</v>
      </c>
    </row>
    <row r="35" spans="1:31" hidden="1" x14ac:dyDescent="0.15">
      <c r="A35" s="51" t="s">
        <v>329</v>
      </c>
      <c r="B35" s="52" t="s">
        <v>1</v>
      </c>
      <c r="C35" s="52" t="s">
        <v>250</v>
      </c>
      <c r="D35" s="48" t="s">
        <v>36</v>
      </c>
      <c r="F35" s="1"/>
      <c r="K35">
        <v>5000</v>
      </c>
      <c r="L35" s="56" t="s">
        <v>453</v>
      </c>
      <c r="M35" t="s">
        <v>440</v>
      </c>
      <c r="R35" s="56"/>
      <c r="W35">
        <v>6000</v>
      </c>
      <c r="X35">
        <v>3</v>
      </c>
      <c r="Y35" t="s">
        <v>440</v>
      </c>
      <c r="Z35">
        <v>9000</v>
      </c>
      <c r="AA35" s="56" t="s">
        <v>437</v>
      </c>
      <c r="AB35" t="s">
        <v>438</v>
      </c>
      <c r="AC35">
        <v>2000</v>
      </c>
      <c r="AD35" s="56" t="s">
        <v>437</v>
      </c>
      <c r="AE35" t="s">
        <v>363</v>
      </c>
    </row>
    <row r="36" spans="1:31" hidden="1" x14ac:dyDescent="0.15">
      <c r="A36" s="51" t="s">
        <v>329</v>
      </c>
      <c r="B36" s="52" t="s">
        <v>276</v>
      </c>
      <c r="C36" s="52" t="s">
        <v>255</v>
      </c>
      <c r="D36" s="48" t="s">
        <v>343</v>
      </c>
      <c r="F36" s="1"/>
      <c r="L36" s="56"/>
      <c r="R36" s="56"/>
      <c r="AA36" s="56"/>
      <c r="AD36" s="56"/>
    </row>
    <row r="37" spans="1:31" hidden="1" x14ac:dyDescent="0.15">
      <c r="A37" s="51" t="s">
        <v>329</v>
      </c>
      <c r="B37" s="52" t="s">
        <v>256</v>
      </c>
      <c r="C37" s="52" t="s">
        <v>255</v>
      </c>
      <c r="D37" s="48" t="s">
        <v>344</v>
      </c>
      <c r="F37" s="1"/>
      <c r="L37" s="56"/>
      <c r="R37" s="56"/>
      <c r="AA37" s="56"/>
      <c r="AD37" s="56"/>
    </row>
    <row r="38" spans="1:31" hidden="1" x14ac:dyDescent="0.15">
      <c r="A38" s="51" t="s">
        <v>329</v>
      </c>
      <c r="B38" s="52" t="s">
        <v>271</v>
      </c>
      <c r="C38" s="52" t="s">
        <v>255</v>
      </c>
      <c r="D38" s="48" t="s">
        <v>345</v>
      </c>
      <c r="F38" s="1"/>
      <c r="L38" s="56"/>
      <c r="R38" s="56"/>
      <c r="AA38" s="56"/>
      <c r="AD38" s="56"/>
    </row>
    <row r="39" spans="1:31" hidden="1" x14ac:dyDescent="0.15">
      <c r="A39" s="51" t="s">
        <v>329</v>
      </c>
      <c r="B39" s="52" t="s">
        <v>0</v>
      </c>
      <c r="C39" s="52" t="s">
        <v>250</v>
      </c>
      <c r="D39" s="48" t="s">
        <v>21</v>
      </c>
      <c r="E39" s="1">
        <v>5000</v>
      </c>
      <c r="F39" s="1">
        <v>3</v>
      </c>
      <c r="G39" s="1" t="s">
        <v>363</v>
      </c>
      <c r="L39" s="56"/>
      <c r="Q39">
        <v>1000</v>
      </c>
      <c r="R39" s="56" t="s">
        <v>437</v>
      </c>
      <c r="S39" t="s">
        <v>438</v>
      </c>
      <c r="AA39" s="56"/>
      <c r="AD39" s="56"/>
    </row>
    <row r="40" spans="1:31" hidden="1" x14ac:dyDescent="0.15">
      <c r="A40" s="51" t="s">
        <v>329</v>
      </c>
      <c r="B40" s="52" t="s">
        <v>269</v>
      </c>
      <c r="C40" s="52" t="s">
        <v>255</v>
      </c>
      <c r="D40" s="48" t="s">
        <v>346</v>
      </c>
      <c r="F40" s="1"/>
      <c r="L40" s="56"/>
      <c r="R40" s="56"/>
      <c r="AA40" s="56"/>
      <c r="AD40" s="56"/>
    </row>
    <row r="41" spans="1:31" hidden="1" x14ac:dyDescent="0.15">
      <c r="A41" s="51" t="s">
        <v>329</v>
      </c>
      <c r="B41" s="52" t="s">
        <v>270</v>
      </c>
      <c r="C41" s="52" t="s">
        <v>255</v>
      </c>
      <c r="D41" s="48" t="s">
        <v>347</v>
      </c>
      <c r="F41" s="1"/>
      <c r="L41" s="56"/>
      <c r="R41" s="56"/>
      <c r="AA41" s="56"/>
      <c r="AD41" s="56"/>
    </row>
    <row r="42" spans="1:31" hidden="1" x14ac:dyDescent="0.15">
      <c r="A42" s="51" t="s">
        <v>329</v>
      </c>
      <c r="B42" s="52" t="s">
        <v>268</v>
      </c>
      <c r="C42" s="52" t="s">
        <v>255</v>
      </c>
      <c r="D42" s="48" t="s">
        <v>348</v>
      </c>
      <c r="F42" s="1"/>
      <c r="L42" s="56"/>
      <c r="R42" s="56"/>
      <c r="AA42" s="56"/>
      <c r="AD42" s="56"/>
    </row>
    <row r="43" spans="1:31" hidden="1" x14ac:dyDescent="0.15">
      <c r="A43" s="51" t="s">
        <v>329</v>
      </c>
      <c r="B43" s="52" t="s">
        <v>1</v>
      </c>
      <c r="C43" s="52" t="s">
        <v>250</v>
      </c>
      <c r="D43" s="48" t="s">
        <v>349</v>
      </c>
      <c r="F43" s="1"/>
      <c r="K43">
        <v>5000</v>
      </c>
      <c r="L43" s="56" t="s">
        <v>447</v>
      </c>
      <c r="M43" t="s">
        <v>459</v>
      </c>
      <c r="R43" s="56"/>
      <c r="AA43" s="56"/>
      <c r="AD43" s="56"/>
    </row>
    <row r="44" spans="1:31" hidden="1" x14ac:dyDescent="0.15">
      <c r="A44" s="53"/>
      <c r="B44" s="54"/>
      <c r="C44" s="54"/>
      <c r="D44" s="55" t="s">
        <v>324</v>
      </c>
      <c r="E44"/>
      <c r="F44"/>
      <c r="G44"/>
      <c r="H44"/>
      <c r="I44"/>
      <c r="J44"/>
      <c r="R44" s="56"/>
      <c r="AA44" s="56"/>
    </row>
    <row r="45" spans="1:31" hidden="1" x14ac:dyDescent="0.15">
      <c r="A45" s="51" t="s">
        <v>350</v>
      </c>
      <c r="B45" s="52" t="s">
        <v>1</v>
      </c>
      <c r="C45" s="52" t="s">
        <v>250</v>
      </c>
      <c r="D45" s="48" t="s">
        <v>43</v>
      </c>
      <c r="E45"/>
      <c r="F45"/>
      <c r="G45"/>
      <c r="H45"/>
      <c r="I45"/>
      <c r="J45"/>
      <c r="R45" s="56"/>
      <c r="AA45" s="56"/>
    </row>
    <row r="46" spans="1:31" hidden="1" x14ac:dyDescent="0.15">
      <c r="A46" s="51" t="s">
        <v>350</v>
      </c>
      <c r="B46" s="52" t="s">
        <v>6</v>
      </c>
      <c r="C46" s="52" t="s">
        <v>253</v>
      </c>
      <c r="D46" s="48" t="s">
        <v>39</v>
      </c>
      <c r="E46"/>
      <c r="F46"/>
      <c r="G46"/>
      <c r="H46"/>
      <c r="I46"/>
      <c r="J46"/>
      <c r="Q46">
        <v>1000</v>
      </c>
      <c r="R46" s="56" t="s">
        <v>449</v>
      </c>
      <c r="S46" t="s">
        <v>460</v>
      </c>
      <c r="AA46" s="56"/>
    </row>
    <row r="47" spans="1:31" hidden="1" x14ac:dyDescent="0.15">
      <c r="A47" s="51" t="s">
        <v>350</v>
      </c>
      <c r="B47" s="52" t="s">
        <v>257</v>
      </c>
      <c r="C47" s="52" t="s">
        <v>255</v>
      </c>
      <c r="D47" s="48" t="s">
        <v>351</v>
      </c>
      <c r="E47"/>
      <c r="F47"/>
      <c r="G47"/>
      <c r="H47"/>
      <c r="I47"/>
      <c r="J47"/>
      <c r="R47" s="56"/>
    </row>
    <row r="48" spans="1:31" hidden="1" x14ac:dyDescent="0.15">
      <c r="A48" s="51" t="s">
        <v>350</v>
      </c>
      <c r="B48" s="52" t="s">
        <v>257</v>
      </c>
      <c r="C48" s="52" t="s">
        <v>255</v>
      </c>
      <c r="D48" s="48" t="s">
        <v>352</v>
      </c>
      <c r="E48"/>
      <c r="F48"/>
      <c r="G48"/>
      <c r="H48"/>
      <c r="I48"/>
      <c r="J48"/>
      <c r="R48" s="56"/>
    </row>
    <row r="49" spans="1:31" hidden="1" x14ac:dyDescent="0.15">
      <c r="A49" s="51" t="s">
        <v>350</v>
      </c>
      <c r="B49" s="52" t="s">
        <v>257</v>
      </c>
      <c r="C49" s="52" t="s">
        <v>255</v>
      </c>
      <c r="D49" s="48" t="s">
        <v>353</v>
      </c>
      <c r="E49"/>
      <c r="F49"/>
      <c r="G49"/>
      <c r="H49"/>
      <c r="I49"/>
      <c r="J49"/>
      <c r="R49" s="56"/>
    </row>
    <row r="50" spans="1:31" hidden="1" x14ac:dyDescent="0.15">
      <c r="A50" s="51" t="s">
        <v>350</v>
      </c>
      <c r="B50" s="52" t="s">
        <v>257</v>
      </c>
      <c r="C50" s="52" t="s">
        <v>255</v>
      </c>
      <c r="D50" s="48" t="s">
        <v>354</v>
      </c>
      <c r="E50"/>
      <c r="F50"/>
      <c r="G50"/>
      <c r="H50"/>
      <c r="I50"/>
      <c r="J50"/>
      <c r="R50" s="56"/>
    </row>
    <row r="51" spans="1:31" hidden="1" x14ac:dyDescent="0.15">
      <c r="A51" s="51" t="s">
        <v>350</v>
      </c>
      <c r="B51" s="52" t="s">
        <v>257</v>
      </c>
      <c r="C51" s="52" t="s">
        <v>255</v>
      </c>
      <c r="D51" s="48" t="s">
        <v>355</v>
      </c>
      <c r="E51"/>
      <c r="F51"/>
      <c r="G51"/>
      <c r="H51"/>
      <c r="I51"/>
      <c r="J51"/>
      <c r="R51" s="56"/>
    </row>
    <row r="52" spans="1:31" hidden="1" x14ac:dyDescent="0.15">
      <c r="A52" s="51" t="s">
        <v>350</v>
      </c>
      <c r="B52" s="52" t="s">
        <v>257</v>
      </c>
      <c r="C52" s="52" t="s">
        <v>255</v>
      </c>
      <c r="D52" s="48" t="s">
        <v>356</v>
      </c>
      <c r="E52"/>
      <c r="F52"/>
      <c r="G52"/>
      <c r="H52"/>
      <c r="I52"/>
      <c r="J52"/>
      <c r="R52" s="56"/>
    </row>
    <row r="53" spans="1:31" hidden="1" x14ac:dyDescent="0.15">
      <c r="A53" s="53"/>
      <c r="B53" s="54"/>
      <c r="C53" s="54"/>
      <c r="D53" s="55" t="s">
        <v>324</v>
      </c>
      <c r="E53"/>
      <c r="F53"/>
      <c r="G53"/>
      <c r="H53"/>
      <c r="I53"/>
      <c r="J53"/>
      <c r="R53" s="56"/>
    </row>
    <row r="54" spans="1:31" hidden="1" x14ac:dyDescent="0.15">
      <c r="A54" s="51" t="s">
        <v>357</v>
      </c>
      <c r="B54" s="52" t="s">
        <v>1</v>
      </c>
      <c r="C54" s="52" t="s">
        <v>250</v>
      </c>
      <c r="D54" s="48" t="s">
        <v>358</v>
      </c>
      <c r="I54" s="49"/>
      <c r="K54">
        <v>35000</v>
      </c>
      <c r="L54" s="56" t="s">
        <v>453</v>
      </c>
      <c r="M54" t="s">
        <v>439</v>
      </c>
      <c r="O54" s="56"/>
      <c r="R54" s="56"/>
      <c r="AA54" s="56"/>
      <c r="AD54" s="56"/>
    </row>
    <row r="55" spans="1:31" hidden="1" x14ac:dyDescent="0.15">
      <c r="A55" s="51" t="s">
        <v>357</v>
      </c>
      <c r="B55" s="52" t="s">
        <v>260</v>
      </c>
      <c r="C55" s="52" t="s">
        <v>255</v>
      </c>
      <c r="D55" s="48" t="s">
        <v>359</v>
      </c>
      <c r="I55" s="49"/>
      <c r="L55" s="56"/>
      <c r="O55" s="56"/>
      <c r="R55" s="56"/>
      <c r="AA55" s="56"/>
      <c r="AD55" s="56"/>
    </row>
    <row r="56" spans="1:31" hidden="1" x14ac:dyDescent="0.15">
      <c r="A56" s="51" t="s">
        <v>357</v>
      </c>
      <c r="B56" s="52" t="s">
        <v>1</v>
      </c>
      <c r="C56" s="52" t="s">
        <v>250</v>
      </c>
      <c r="D56" s="48" t="s">
        <v>53</v>
      </c>
      <c r="I56" s="49"/>
      <c r="L56" s="56"/>
      <c r="O56" s="56"/>
      <c r="R56" s="56"/>
      <c r="AA56" s="56"/>
      <c r="AC56">
        <v>11000</v>
      </c>
      <c r="AD56" s="56" t="s">
        <v>453</v>
      </c>
      <c r="AE56" t="s">
        <v>461</v>
      </c>
    </row>
    <row r="57" spans="1:31" hidden="1" x14ac:dyDescent="0.15">
      <c r="A57" s="51" t="s">
        <v>357</v>
      </c>
      <c r="B57" s="52" t="s">
        <v>0</v>
      </c>
      <c r="C57" s="52" t="s">
        <v>250</v>
      </c>
      <c r="D57" s="48" t="s">
        <v>35</v>
      </c>
      <c r="E57" s="1">
        <v>15000</v>
      </c>
      <c r="F57" s="49" t="s">
        <v>453</v>
      </c>
      <c r="G57" s="1" t="s">
        <v>462</v>
      </c>
      <c r="I57" s="49"/>
      <c r="L57" s="56"/>
      <c r="O57" s="56"/>
      <c r="R57" s="56"/>
      <c r="AA57" s="56"/>
      <c r="AD57" s="56"/>
    </row>
    <row r="58" spans="1:31" hidden="1" x14ac:dyDescent="0.15">
      <c r="A58" s="51" t="s">
        <v>357</v>
      </c>
      <c r="B58" s="52" t="s">
        <v>79</v>
      </c>
      <c r="C58" s="52" t="s">
        <v>255</v>
      </c>
      <c r="D58" s="48" t="s">
        <v>360</v>
      </c>
      <c r="I58" s="49"/>
      <c r="L58" s="56"/>
      <c r="O58" s="56"/>
      <c r="R58" s="56"/>
      <c r="AA58" s="56"/>
      <c r="AD58" s="56"/>
    </row>
    <row r="59" spans="1:31" ht="40.5" hidden="1" x14ac:dyDescent="0.15">
      <c r="A59" s="51" t="s">
        <v>357</v>
      </c>
      <c r="B59" s="52" t="s">
        <v>1</v>
      </c>
      <c r="C59" s="52" t="s">
        <v>250</v>
      </c>
      <c r="D59" s="48" t="s">
        <v>22</v>
      </c>
      <c r="I59" s="49"/>
      <c r="L59" s="56"/>
      <c r="O59" s="56"/>
      <c r="R59" s="56"/>
      <c r="Z59">
        <v>6000</v>
      </c>
      <c r="AA59" s="56" t="s">
        <v>453</v>
      </c>
      <c r="AB59" s="58" t="s">
        <v>463</v>
      </c>
      <c r="AC59">
        <v>8500</v>
      </c>
      <c r="AD59" s="56" t="s">
        <v>453</v>
      </c>
      <c r="AE59" t="s">
        <v>363</v>
      </c>
    </row>
    <row r="60" spans="1:31" ht="40.5" hidden="1" x14ac:dyDescent="0.15">
      <c r="A60" s="51" t="s">
        <v>357</v>
      </c>
      <c r="B60" s="52" t="s">
        <v>1</v>
      </c>
      <c r="C60" s="52" t="s">
        <v>250</v>
      </c>
      <c r="D60" s="48" t="s">
        <v>15</v>
      </c>
      <c r="I60" s="49"/>
      <c r="L60" s="56"/>
      <c r="O60" s="56"/>
      <c r="R60" s="56"/>
      <c r="Z60">
        <v>5000</v>
      </c>
      <c r="AA60" s="56" t="s">
        <v>453</v>
      </c>
      <c r="AB60" s="58" t="s">
        <v>463</v>
      </c>
      <c r="AC60">
        <v>3000</v>
      </c>
      <c r="AD60" s="56" t="s">
        <v>449</v>
      </c>
      <c r="AE60" t="s">
        <v>440</v>
      </c>
    </row>
    <row r="61" spans="1:31" hidden="1" x14ac:dyDescent="0.15">
      <c r="A61" s="51" t="s">
        <v>357</v>
      </c>
      <c r="B61" s="52" t="s">
        <v>3</v>
      </c>
      <c r="C61" s="52" t="s">
        <v>250</v>
      </c>
      <c r="D61" s="48" t="s">
        <v>17</v>
      </c>
      <c r="E61" s="1">
        <v>1000</v>
      </c>
      <c r="F61" s="49" t="s">
        <v>449</v>
      </c>
      <c r="G61" s="1" t="s">
        <v>458</v>
      </c>
      <c r="I61" s="49"/>
      <c r="L61" s="56"/>
      <c r="O61" s="56"/>
      <c r="R61" s="56"/>
      <c r="AA61" s="56"/>
      <c r="AD61" s="56"/>
    </row>
    <row r="62" spans="1:31" hidden="1" x14ac:dyDescent="0.15">
      <c r="A62" s="51" t="s">
        <v>357</v>
      </c>
      <c r="B62" s="52" t="s">
        <v>251</v>
      </c>
      <c r="C62" s="52" t="s">
        <v>250</v>
      </c>
      <c r="D62" s="48" t="s">
        <v>361</v>
      </c>
      <c r="I62" s="49"/>
      <c r="L62" s="56"/>
      <c r="O62" s="56"/>
      <c r="R62" s="56"/>
      <c r="AA62" s="56"/>
      <c r="AD62" s="56"/>
    </row>
    <row r="63" spans="1:31" hidden="1" x14ac:dyDescent="0.15">
      <c r="A63" s="51" t="s">
        <v>357</v>
      </c>
      <c r="B63" s="52" t="s">
        <v>263</v>
      </c>
      <c r="C63" s="52" t="s">
        <v>255</v>
      </c>
      <c r="D63" s="48" t="s">
        <v>263</v>
      </c>
      <c r="I63" s="49"/>
      <c r="L63" s="56"/>
      <c r="O63" s="56"/>
      <c r="R63" s="56"/>
      <c r="AA63" s="56"/>
      <c r="AD63" s="56"/>
    </row>
    <row r="64" spans="1:31" hidden="1" x14ac:dyDescent="0.15">
      <c r="A64" s="51" t="s">
        <v>357</v>
      </c>
      <c r="B64" s="52" t="s">
        <v>2</v>
      </c>
      <c r="C64" s="52" t="s">
        <v>250</v>
      </c>
      <c r="D64" s="48" t="s">
        <v>9</v>
      </c>
      <c r="I64" s="49"/>
      <c r="L64" s="56"/>
      <c r="O64" s="56"/>
      <c r="R64" s="56"/>
      <c r="AA64" s="56"/>
      <c r="AD64" s="56"/>
    </row>
    <row r="65" spans="1:31" hidden="1" x14ac:dyDescent="0.15">
      <c r="A65" s="51" t="s">
        <v>357</v>
      </c>
      <c r="B65" s="52" t="s">
        <v>2</v>
      </c>
      <c r="C65" s="52" t="s">
        <v>250</v>
      </c>
      <c r="D65" s="48" t="s">
        <v>30</v>
      </c>
      <c r="E65" s="1">
        <v>12000</v>
      </c>
      <c r="F65" s="49" t="s">
        <v>449</v>
      </c>
      <c r="G65" s="1" t="s">
        <v>439</v>
      </c>
      <c r="H65" s="1">
        <v>9000</v>
      </c>
      <c r="I65" s="49" t="s">
        <v>453</v>
      </c>
      <c r="J65" s="1" t="s">
        <v>439</v>
      </c>
      <c r="K65">
        <v>20000</v>
      </c>
      <c r="L65" s="56" t="s">
        <v>449</v>
      </c>
      <c r="M65" t="s">
        <v>439</v>
      </c>
      <c r="O65" s="56"/>
      <c r="R65" s="56"/>
      <c r="AA65" s="56"/>
      <c r="AD65" s="56"/>
    </row>
    <row r="66" spans="1:31" ht="27" hidden="1" x14ac:dyDescent="0.15">
      <c r="A66" s="51" t="s">
        <v>357</v>
      </c>
      <c r="B66" s="52" t="s">
        <v>6</v>
      </c>
      <c r="C66" s="52" t="s">
        <v>253</v>
      </c>
      <c r="D66" s="48" t="s">
        <v>42</v>
      </c>
      <c r="E66" s="1">
        <v>60000</v>
      </c>
      <c r="F66" s="49" t="s">
        <v>441</v>
      </c>
      <c r="G66" s="1" t="s">
        <v>451</v>
      </c>
      <c r="I66" s="49"/>
      <c r="K66">
        <v>5000</v>
      </c>
      <c r="L66" s="57" t="s">
        <v>464</v>
      </c>
      <c r="M66" s="58" t="s">
        <v>465</v>
      </c>
      <c r="N66">
        <v>20000</v>
      </c>
      <c r="O66" s="56" t="s">
        <v>449</v>
      </c>
      <c r="P66" t="s">
        <v>363</v>
      </c>
      <c r="Q66">
        <v>2500</v>
      </c>
      <c r="R66" s="56" t="s">
        <v>449</v>
      </c>
      <c r="S66" t="s">
        <v>363</v>
      </c>
      <c r="T66">
        <v>5000</v>
      </c>
      <c r="U66">
        <v>3</v>
      </c>
      <c r="V66" t="s">
        <v>363</v>
      </c>
      <c r="AA66" s="56"/>
      <c r="AD66" s="56"/>
    </row>
    <row r="67" spans="1:31" hidden="1" x14ac:dyDescent="0.15">
      <c r="A67" s="51" t="s">
        <v>357</v>
      </c>
      <c r="B67" s="52" t="s">
        <v>261</v>
      </c>
      <c r="C67" s="52" t="s">
        <v>255</v>
      </c>
      <c r="D67" s="48" t="s">
        <v>364</v>
      </c>
      <c r="I67" s="49"/>
      <c r="L67" s="56"/>
      <c r="O67" s="56"/>
      <c r="R67" s="56"/>
      <c r="AA67" s="56"/>
      <c r="AD67" s="56"/>
    </row>
    <row r="68" spans="1:31" hidden="1" x14ac:dyDescent="0.15">
      <c r="A68" s="51" t="s">
        <v>357</v>
      </c>
      <c r="B68" s="52" t="s">
        <v>252</v>
      </c>
      <c r="C68" s="52" t="s">
        <v>250</v>
      </c>
      <c r="D68" s="48" t="s">
        <v>365</v>
      </c>
      <c r="I68" s="49"/>
      <c r="L68" s="56"/>
      <c r="O68" s="56"/>
      <c r="R68" s="56"/>
      <c r="AA68" s="56"/>
      <c r="AD68" s="56"/>
    </row>
    <row r="69" spans="1:31" hidden="1" x14ac:dyDescent="0.15">
      <c r="A69" s="51" t="s">
        <v>357</v>
      </c>
      <c r="B69" s="52" t="s">
        <v>282</v>
      </c>
      <c r="C69" s="52" t="s">
        <v>281</v>
      </c>
      <c r="D69" s="48" t="s">
        <v>366</v>
      </c>
      <c r="I69" s="49"/>
      <c r="L69" s="56"/>
      <c r="O69" s="56"/>
      <c r="R69" s="56"/>
      <c r="AA69" s="56"/>
      <c r="AD69" s="56"/>
    </row>
    <row r="70" spans="1:31" hidden="1" x14ac:dyDescent="0.15">
      <c r="A70" s="51" t="s">
        <v>357</v>
      </c>
      <c r="B70" s="52" t="s">
        <v>260</v>
      </c>
      <c r="C70" s="52" t="s">
        <v>255</v>
      </c>
      <c r="D70" s="48" t="s">
        <v>367</v>
      </c>
      <c r="I70" s="49"/>
      <c r="L70" s="56"/>
      <c r="O70" s="56"/>
      <c r="R70" s="56"/>
      <c r="AA70" s="56"/>
      <c r="AD70" s="56"/>
    </row>
    <row r="71" spans="1:31" hidden="1" x14ac:dyDescent="0.15">
      <c r="A71" s="51" t="s">
        <v>357</v>
      </c>
      <c r="B71" s="52" t="s">
        <v>252</v>
      </c>
      <c r="C71" s="52" t="s">
        <v>250</v>
      </c>
      <c r="D71" s="48" t="s">
        <v>368</v>
      </c>
      <c r="I71" s="49"/>
      <c r="L71" s="56"/>
      <c r="O71" s="56"/>
      <c r="R71" s="56"/>
      <c r="AA71" s="56"/>
      <c r="AD71" s="56"/>
    </row>
    <row r="72" spans="1:31" hidden="1" x14ac:dyDescent="0.15">
      <c r="A72" s="51" t="s">
        <v>357</v>
      </c>
      <c r="B72" s="60" t="s">
        <v>272</v>
      </c>
      <c r="C72" s="60" t="s">
        <v>255</v>
      </c>
      <c r="D72" s="48" t="s">
        <v>272</v>
      </c>
      <c r="I72" s="49"/>
      <c r="L72" s="56"/>
      <c r="O72" s="56"/>
      <c r="R72" s="56"/>
      <c r="AA72" s="56"/>
      <c r="AD72" s="56"/>
    </row>
    <row r="73" spans="1:31" hidden="1" x14ac:dyDescent="0.15">
      <c r="A73" s="51" t="s">
        <v>357</v>
      </c>
      <c r="B73" s="52" t="s">
        <v>282</v>
      </c>
      <c r="C73" s="52" t="s">
        <v>281</v>
      </c>
      <c r="D73" s="48" t="s">
        <v>369</v>
      </c>
      <c r="I73" s="49"/>
      <c r="L73" s="56"/>
      <c r="O73" s="56"/>
      <c r="R73" s="56"/>
      <c r="AA73" s="56"/>
      <c r="AD73" s="56"/>
    </row>
    <row r="74" spans="1:31" hidden="1" x14ac:dyDescent="0.15">
      <c r="A74" s="51" t="s">
        <v>357</v>
      </c>
      <c r="B74" s="52" t="s">
        <v>5</v>
      </c>
      <c r="C74" s="52" t="s">
        <v>253</v>
      </c>
      <c r="D74" s="48" t="s">
        <v>371</v>
      </c>
      <c r="I74" s="49"/>
      <c r="L74" s="56"/>
      <c r="O74" s="56"/>
      <c r="R74" s="56"/>
      <c r="AA74" s="56"/>
      <c r="AD74" s="56"/>
    </row>
    <row r="75" spans="1:31" hidden="1" x14ac:dyDescent="0.15">
      <c r="A75" s="53"/>
      <c r="B75" s="54"/>
      <c r="C75" s="54"/>
      <c r="D75" s="55" t="s">
        <v>324</v>
      </c>
      <c r="E75"/>
      <c r="F75"/>
      <c r="G75"/>
      <c r="H75"/>
      <c r="I75"/>
      <c r="J75"/>
      <c r="R75" s="56"/>
    </row>
    <row r="76" spans="1:31" ht="27" hidden="1" x14ac:dyDescent="0.15">
      <c r="A76" s="61" t="s">
        <v>372</v>
      </c>
      <c r="B76" s="52" t="s">
        <v>5</v>
      </c>
      <c r="C76" s="52" t="s">
        <v>253</v>
      </c>
      <c r="D76" s="48" t="s">
        <v>12</v>
      </c>
      <c r="F76" s="1"/>
      <c r="I76" s="49"/>
      <c r="L76" s="56"/>
      <c r="N76">
        <v>21000</v>
      </c>
      <c r="O76" s="57" t="s">
        <v>443</v>
      </c>
      <c r="P76" s="58" t="s">
        <v>466</v>
      </c>
      <c r="Q76">
        <v>4800</v>
      </c>
      <c r="R76" s="57" t="s">
        <v>443</v>
      </c>
      <c r="S76" s="58" t="s">
        <v>466</v>
      </c>
      <c r="T76">
        <v>1400</v>
      </c>
      <c r="U76">
        <v>3</v>
      </c>
      <c r="V76" t="s">
        <v>363</v>
      </c>
      <c r="AA76" s="56"/>
      <c r="AD76" s="56"/>
    </row>
    <row r="77" spans="1:31" hidden="1" x14ac:dyDescent="0.15">
      <c r="A77" s="61" t="s">
        <v>372</v>
      </c>
      <c r="B77" s="52" t="s">
        <v>50</v>
      </c>
      <c r="C77" s="52" t="s">
        <v>253</v>
      </c>
      <c r="D77" s="48" t="s">
        <v>52</v>
      </c>
      <c r="F77" s="1"/>
      <c r="I77" s="49"/>
      <c r="L77" s="56"/>
      <c r="O77" s="56"/>
      <c r="R77" s="56"/>
      <c r="AA77" s="56"/>
      <c r="AD77" s="56"/>
    </row>
    <row r="78" spans="1:31" ht="27" hidden="1" x14ac:dyDescent="0.15">
      <c r="A78" s="61" t="s">
        <v>372</v>
      </c>
      <c r="B78" s="52" t="s">
        <v>6</v>
      </c>
      <c r="C78" s="52" t="s">
        <v>253</v>
      </c>
      <c r="D78" s="48" t="s">
        <v>13</v>
      </c>
      <c r="F78" s="1"/>
      <c r="I78" s="49"/>
      <c r="K78">
        <v>15000</v>
      </c>
      <c r="L78" s="56">
        <v>3</v>
      </c>
      <c r="M78" t="s">
        <v>363</v>
      </c>
      <c r="N78">
        <v>7000</v>
      </c>
      <c r="O78" s="57" t="s">
        <v>443</v>
      </c>
      <c r="P78" s="58" t="s">
        <v>466</v>
      </c>
      <c r="Q78">
        <v>2500</v>
      </c>
      <c r="R78" s="56" t="s">
        <v>447</v>
      </c>
      <c r="S78" t="s">
        <v>467</v>
      </c>
      <c r="AA78" s="56"/>
      <c r="AD78" s="56"/>
    </row>
    <row r="79" spans="1:31" ht="40.5" hidden="1" x14ac:dyDescent="0.15">
      <c r="A79" s="61" t="s">
        <v>372</v>
      </c>
      <c r="B79" s="52" t="s">
        <v>1</v>
      </c>
      <c r="C79" s="52" t="s">
        <v>250</v>
      </c>
      <c r="D79" s="48" t="s">
        <v>47</v>
      </c>
      <c r="F79" s="1"/>
      <c r="I79" s="49"/>
      <c r="K79">
        <v>8000</v>
      </c>
      <c r="L79" s="56" t="s">
        <v>453</v>
      </c>
      <c r="M79" t="s">
        <v>440</v>
      </c>
      <c r="O79" s="56"/>
      <c r="R79" s="56"/>
      <c r="Z79">
        <v>5000</v>
      </c>
      <c r="AA79" s="56" t="s">
        <v>453</v>
      </c>
      <c r="AB79" s="58" t="s">
        <v>468</v>
      </c>
      <c r="AC79">
        <v>6000</v>
      </c>
      <c r="AD79" s="64" t="s">
        <v>469</v>
      </c>
      <c r="AE79" s="65" t="s">
        <v>470</v>
      </c>
    </row>
    <row r="80" spans="1:31" ht="27" hidden="1" x14ac:dyDescent="0.15">
      <c r="A80" s="61" t="s">
        <v>372</v>
      </c>
      <c r="B80" s="52" t="s">
        <v>0</v>
      </c>
      <c r="C80" s="52" t="s">
        <v>250</v>
      </c>
      <c r="D80" s="48" t="s">
        <v>14</v>
      </c>
      <c r="E80" s="1">
        <v>40000</v>
      </c>
      <c r="F80" s="1">
        <v>3</v>
      </c>
      <c r="G80" s="1" t="s">
        <v>363</v>
      </c>
      <c r="H80" s="1">
        <v>3000</v>
      </c>
      <c r="I80" s="49" t="s">
        <v>447</v>
      </c>
      <c r="J80" s="1" t="s">
        <v>334</v>
      </c>
      <c r="L80" s="56"/>
      <c r="N80">
        <v>2000</v>
      </c>
      <c r="O80" s="56" t="s">
        <v>447</v>
      </c>
      <c r="P80" t="s">
        <v>334</v>
      </c>
      <c r="Q80">
        <v>3000</v>
      </c>
      <c r="R80" s="56" t="s">
        <v>447</v>
      </c>
      <c r="S80" t="s">
        <v>334</v>
      </c>
      <c r="T80">
        <v>1000</v>
      </c>
      <c r="U80">
        <v>2</v>
      </c>
      <c r="V80" t="s">
        <v>334</v>
      </c>
      <c r="AA80" s="56"/>
      <c r="AC80">
        <v>5000</v>
      </c>
      <c r="AD80" s="64" t="s">
        <v>471</v>
      </c>
      <c r="AE80" s="65" t="s">
        <v>472</v>
      </c>
    </row>
    <row r="81" spans="1:31" hidden="1" x14ac:dyDescent="0.15">
      <c r="A81" s="61" t="s">
        <v>372</v>
      </c>
      <c r="B81" s="52" t="s">
        <v>3</v>
      </c>
      <c r="C81" s="52" t="s">
        <v>250</v>
      </c>
      <c r="D81" s="48" t="s">
        <v>10</v>
      </c>
      <c r="E81" s="1">
        <v>30000</v>
      </c>
      <c r="F81" s="1">
        <v>3</v>
      </c>
      <c r="G81" s="1" t="s">
        <v>363</v>
      </c>
      <c r="H81" s="1">
        <v>15000</v>
      </c>
      <c r="I81" s="49" t="s">
        <v>447</v>
      </c>
      <c r="J81" s="1" t="s">
        <v>334</v>
      </c>
      <c r="K81">
        <v>9000</v>
      </c>
      <c r="L81" s="56" t="s">
        <v>447</v>
      </c>
      <c r="M81" t="s">
        <v>334</v>
      </c>
      <c r="N81">
        <v>2000</v>
      </c>
      <c r="O81" s="56" t="s">
        <v>447</v>
      </c>
      <c r="P81" t="s">
        <v>334</v>
      </c>
      <c r="R81" s="56"/>
      <c r="Z81">
        <v>18000</v>
      </c>
      <c r="AA81" s="56" t="s">
        <v>453</v>
      </c>
      <c r="AB81" t="s">
        <v>363</v>
      </c>
      <c r="AD81" s="56"/>
    </row>
    <row r="82" spans="1:31" hidden="1" x14ac:dyDescent="0.15">
      <c r="A82" s="61" t="s">
        <v>372</v>
      </c>
      <c r="B82" s="52" t="s">
        <v>1</v>
      </c>
      <c r="C82" s="52" t="s">
        <v>250</v>
      </c>
      <c r="D82" s="48" t="s">
        <v>51</v>
      </c>
      <c r="F82" s="1"/>
      <c r="I82" s="49"/>
      <c r="L82" s="56"/>
      <c r="O82" s="56"/>
      <c r="R82" s="56"/>
      <c r="AA82" s="56"/>
      <c r="AD82" s="56"/>
    </row>
    <row r="83" spans="1:31" hidden="1" x14ac:dyDescent="0.15">
      <c r="A83" s="61" t="s">
        <v>372</v>
      </c>
      <c r="B83" s="52" t="s">
        <v>254</v>
      </c>
      <c r="C83" s="52" t="s">
        <v>253</v>
      </c>
      <c r="D83" s="48" t="s">
        <v>373</v>
      </c>
      <c r="F83" s="1"/>
      <c r="I83" s="49"/>
      <c r="L83" s="56"/>
      <c r="O83" s="56"/>
      <c r="R83" s="56"/>
      <c r="AA83" s="56"/>
      <c r="AD83" s="56"/>
    </row>
    <row r="84" spans="1:31" hidden="1" x14ac:dyDescent="0.15">
      <c r="A84" s="61" t="s">
        <v>372</v>
      </c>
      <c r="B84" s="52" t="s">
        <v>4</v>
      </c>
      <c r="C84" s="52" t="s">
        <v>253</v>
      </c>
      <c r="D84" s="48" t="s">
        <v>374</v>
      </c>
      <c r="F84" s="1"/>
      <c r="I84" s="49"/>
      <c r="L84" s="56"/>
      <c r="O84" s="56"/>
      <c r="R84" s="56"/>
      <c r="AA84" s="56"/>
      <c r="AD84" s="56"/>
    </row>
    <row r="85" spans="1:31" hidden="1" x14ac:dyDescent="0.15">
      <c r="A85" s="61" t="s">
        <v>372</v>
      </c>
      <c r="B85" s="52" t="s">
        <v>78</v>
      </c>
      <c r="C85" s="52" t="s">
        <v>255</v>
      </c>
      <c r="D85" s="48" t="s">
        <v>375</v>
      </c>
      <c r="F85" s="1"/>
      <c r="I85" s="49"/>
      <c r="L85" s="56"/>
      <c r="O85" s="56"/>
      <c r="R85" s="56"/>
      <c r="AA85" s="56"/>
      <c r="AC85">
        <v>10000</v>
      </c>
      <c r="AD85" s="56" t="s">
        <v>453</v>
      </c>
      <c r="AE85" t="s">
        <v>439</v>
      </c>
    </row>
    <row r="86" spans="1:31" hidden="1" x14ac:dyDescent="0.15">
      <c r="A86" s="61" t="s">
        <v>372</v>
      </c>
      <c r="B86" s="52" t="s">
        <v>50</v>
      </c>
      <c r="C86" s="52" t="s">
        <v>253</v>
      </c>
      <c r="D86" s="48" t="s">
        <v>59</v>
      </c>
      <c r="F86" s="1"/>
      <c r="H86" s="1">
        <v>1000</v>
      </c>
      <c r="I86" s="49" t="s">
        <v>447</v>
      </c>
      <c r="J86" s="1">
        <v>2740</v>
      </c>
      <c r="L86" s="56"/>
      <c r="O86" s="56"/>
      <c r="R86" s="56"/>
      <c r="AA86" s="56"/>
      <c r="AC86">
        <v>4000</v>
      </c>
      <c r="AD86" s="56" t="s">
        <v>453</v>
      </c>
      <c r="AE86" t="s">
        <v>440</v>
      </c>
    </row>
    <row r="87" spans="1:31" hidden="1" x14ac:dyDescent="0.15">
      <c r="A87" s="53"/>
      <c r="B87" s="54"/>
      <c r="C87" s="54"/>
      <c r="D87" s="55" t="s">
        <v>324</v>
      </c>
      <c r="E87"/>
      <c r="F87"/>
      <c r="G87"/>
      <c r="H87"/>
      <c r="I87"/>
      <c r="J87"/>
      <c r="R87" s="56"/>
    </row>
    <row r="88" spans="1:31" hidden="1" x14ac:dyDescent="0.15">
      <c r="A88" s="61" t="s">
        <v>376</v>
      </c>
      <c r="B88" s="52" t="s">
        <v>5</v>
      </c>
      <c r="C88" s="52" t="s">
        <v>253</v>
      </c>
      <c r="D88" s="48" t="s">
        <v>33</v>
      </c>
      <c r="E88"/>
      <c r="F88"/>
      <c r="G88"/>
      <c r="H88"/>
      <c r="I88"/>
      <c r="J88"/>
      <c r="O88" s="56"/>
      <c r="R88" s="56"/>
      <c r="AA88" s="56"/>
      <c r="AD88" s="56"/>
    </row>
    <row r="89" spans="1:31" hidden="1" x14ac:dyDescent="0.15">
      <c r="A89" s="61" t="s">
        <v>376</v>
      </c>
      <c r="B89" s="52" t="s">
        <v>251</v>
      </c>
      <c r="C89" s="52" t="s">
        <v>250</v>
      </c>
      <c r="D89" s="48" t="s">
        <v>377</v>
      </c>
      <c r="E89"/>
      <c r="F89"/>
      <c r="G89"/>
      <c r="H89"/>
      <c r="I89"/>
      <c r="J89"/>
      <c r="O89" s="56"/>
      <c r="R89" s="56"/>
      <c r="AA89" s="56"/>
      <c r="AD89" s="56"/>
    </row>
    <row r="90" spans="1:31" hidden="1" x14ac:dyDescent="0.15">
      <c r="A90" s="61" t="s">
        <v>376</v>
      </c>
      <c r="B90" s="52" t="s">
        <v>78</v>
      </c>
      <c r="C90" s="52" t="s">
        <v>255</v>
      </c>
      <c r="D90" s="48" t="s">
        <v>378</v>
      </c>
      <c r="E90"/>
      <c r="F90"/>
      <c r="G90"/>
      <c r="H90"/>
      <c r="I90"/>
      <c r="J90"/>
      <c r="O90" s="56"/>
      <c r="R90" s="56"/>
      <c r="AA90" s="56"/>
      <c r="AC90">
        <v>10000</v>
      </c>
      <c r="AD90" s="56" t="s">
        <v>449</v>
      </c>
      <c r="AE90" t="s">
        <v>462</v>
      </c>
    </row>
    <row r="91" spans="1:31" ht="40.5" hidden="1" x14ac:dyDescent="0.15">
      <c r="A91" s="61" t="s">
        <v>376</v>
      </c>
      <c r="B91" s="52" t="s">
        <v>1</v>
      </c>
      <c r="C91" s="52" t="s">
        <v>250</v>
      </c>
      <c r="D91" s="48" t="s">
        <v>379</v>
      </c>
      <c r="E91"/>
      <c r="F91"/>
      <c r="G91"/>
      <c r="H91"/>
      <c r="I91"/>
      <c r="J91"/>
      <c r="N91">
        <v>2000</v>
      </c>
      <c r="O91" s="56" t="s">
        <v>453</v>
      </c>
      <c r="P91" t="s">
        <v>439</v>
      </c>
      <c r="R91" s="56"/>
      <c r="Z91">
        <v>15000</v>
      </c>
      <c r="AA91" s="56" t="s">
        <v>453</v>
      </c>
      <c r="AB91" s="58" t="s">
        <v>468</v>
      </c>
      <c r="AC91">
        <v>8000</v>
      </c>
      <c r="AD91" s="56" t="s">
        <v>437</v>
      </c>
      <c r="AE91" t="s">
        <v>363</v>
      </c>
    </row>
    <row r="92" spans="1:31" hidden="1" x14ac:dyDescent="0.15">
      <c r="A92" s="61" t="s">
        <v>376</v>
      </c>
      <c r="B92" s="52" t="s">
        <v>4</v>
      </c>
      <c r="C92" s="52" t="s">
        <v>253</v>
      </c>
      <c r="D92" s="48" t="s">
        <v>18</v>
      </c>
      <c r="E92"/>
      <c r="F92"/>
      <c r="G92"/>
      <c r="H92"/>
      <c r="I92"/>
      <c r="J92"/>
      <c r="O92" s="56"/>
      <c r="R92" s="56"/>
      <c r="AA92" s="56"/>
      <c r="AD92" s="56"/>
    </row>
    <row r="93" spans="1:31" hidden="1" x14ac:dyDescent="0.15">
      <c r="A93" s="61" t="s">
        <v>376</v>
      </c>
      <c r="B93" s="52" t="s">
        <v>258</v>
      </c>
      <c r="C93" s="52" t="s">
        <v>255</v>
      </c>
      <c r="D93" s="48" t="s">
        <v>380</v>
      </c>
      <c r="E93"/>
      <c r="F93"/>
      <c r="G93"/>
      <c r="H93"/>
      <c r="I93"/>
      <c r="J93"/>
      <c r="O93" s="56"/>
      <c r="R93" s="56"/>
      <c r="Z93">
        <v>3000</v>
      </c>
      <c r="AA93" s="56" t="s">
        <v>437</v>
      </c>
      <c r="AB93" t="s">
        <v>363</v>
      </c>
      <c r="AD93" s="56"/>
    </row>
    <row r="94" spans="1:31" hidden="1" x14ac:dyDescent="0.15">
      <c r="A94" s="61" t="s">
        <v>376</v>
      </c>
      <c r="B94" s="52" t="s">
        <v>277</v>
      </c>
      <c r="C94" s="52" t="s">
        <v>255</v>
      </c>
      <c r="D94" s="48" t="s">
        <v>381</v>
      </c>
      <c r="E94"/>
      <c r="F94"/>
      <c r="G94"/>
      <c r="H94"/>
      <c r="I94"/>
      <c r="J94"/>
      <c r="O94" s="56"/>
      <c r="R94" s="56"/>
      <c r="AA94" s="56"/>
      <c r="AD94" s="56"/>
    </row>
    <row r="95" spans="1:31" hidden="1" x14ac:dyDescent="0.15">
      <c r="A95" s="51" t="s">
        <v>376</v>
      </c>
      <c r="B95" s="52" t="s">
        <v>262</v>
      </c>
      <c r="C95" s="52" t="s">
        <v>255</v>
      </c>
      <c r="D95" s="48" t="s">
        <v>83</v>
      </c>
      <c r="E95"/>
      <c r="F95"/>
      <c r="G95"/>
      <c r="H95"/>
      <c r="I95"/>
      <c r="J95"/>
      <c r="O95" s="56"/>
      <c r="R95" s="56"/>
      <c r="AA95" s="56"/>
      <c r="AD95" s="56"/>
    </row>
    <row r="96" spans="1:31" hidden="1" x14ac:dyDescent="0.15">
      <c r="A96" s="62"/>
      <c r="B96" s="54"/>
      <c r="C96" s="54"/>
      <c r="D96" s="55" t="s">
        <v>324</v>
      </c>
      <c r="E96"/>
      <c r="F96"/>
      <c r="G96"/>
      <c r="H96"/>
      <c r="I96"/>
      <c r="J96"/>
      <c r="R96" s="56"/>
    </row>
    <row r="97" spans="1:31" hidden="1" x14ac:dyDescent="0.15">
      <c r="A97" s="51" t="s">
        <v>382</v>
      </c>
      <c r="B97" s="52" t="s">
        <v>1</v>
      </c>
      <c r="C97" s="52" t="s">
        <v>250</v>
      </c>
      <c r="D97" s="48" t="s">
        <v>49</v>
      </c>
      <c r="E97"/>
      <c r="F97"/>
      <c r="G97"/>
      <c r="H97"/>
      <c r="I97"/>
      <c r="J97"/>
      <c r="R97" s="56"/>
    </row>
    <row r="98" spans="1:31" hidden="1" x14ac:dyDescent="0.15">
      <c r="A98" s="51" t="s">
        <v>382</v>
      </c>
      <c r="B98" s="52" t="s">
        <v>266</v>
      </c>
      <c r="C98" s="52" t="s">
        <v>255</v>
      </c>
      <c r="D98" s="48" t="s">
        <v>383</v>
      </c>
      <c r="E98"/>
      <c r="F98"/>
      <c r="G98"/>
      <c r="H98"/>
      <c r="I98"/>
      <c r="J98"/>
      <c r="R98" s="56"/>
    </row>
    <row r="99" spans="1:31" hidden="1" x14ac:dyDescent="0.15">
      <c r="A99" s="51" t="s">
        <v>382</v>
      </c>
      <c r="B99" s="52" t="s">
        <v>274</v>
      </c>
      <c r="C99" s="52" t="s">
        <v>255</v>
      </c>
      <c r="D99" s="48" t="s">
        <v>384</v>
      </c>
      <c r="E99"/>
      <c r="F99"/>
      <c r="G99"/>
      <c r="H99"/>
      <c r="I99"/>
      <c r="J99"/>
      <c r="R99" s="56"/>
    </row>
    <row r="100" spans="1:31" hidden="1" x14ac:dyDescent="0.15">
      <c r="A100" s="51" t="s">
        <v>382</v>
      </c>
      <c r="B100" s="52" t="s">
        <v>259</v>
      </c>
      <c r="C100" s="52" t="s">
        <v>255</v>
      </c>
      <c r="D100" s="48" t="s">
        <v>385</v>
      </c>
      <c r="E100"/>
      <c r="F100"/>
      <c r="G100"/>
      <c r="H100"/>
      <c r="I100"/>
      <c r="J100"/>
      <c r="R100" s="56"/>
    </row>
    <row r="101" spans="1:31" hidden="1" x14ac:dyDescent="0.15">
      <c r="A101" s="51" t="s">
        <v>382</v>
      </c>
      <c r="B101" s="52" t="s">
        <v>264</v>
      </c>
      <c r="C101" s="52" t="s">
        <v>255</v>
      </c>
      <c r="D101" s="48" t="s">
        <v>386</v>
      </c>
      <c r="E101"/>
      <c r="F101"/>
      <c r="G101"/>
      <c r="H101"/>
      <c r="I101"/>
      <c r="J101"/>
      <c r="R101" s="56"/>
    </row>
    <row r="102" spans="1:31" hidden="1" x14ac:dyDescent="0.15">
      <c r="A102" s="51" t="s">
        <v>382</v>
      </c>
      <c r="B102" s="52" t="s">
        <v>273</v>
      </c>
      <c r="C102" s="52" t="s">
        <v>255</v>
      </c>
      <c r="D102" s="48" t="s">
        <v>387</v>
      </c>
      <c r="E102"/>
      <c r="F102"/>
      <c r="G102"/>
      <c r="H102"/>
      <c r="I102"/>
      <c r="J102"/>
      <c r="R102" s="56"/>
    </row>
    <row r="103" spans="1:31" hidden="1" x14ac:dyDescent="0.15">
      <c r="A103" s="51" t="s">
        <v>382</v>
      </c>
      <c r="B103" s="52" t="s">
        <v>267</v>
      </c>
      <c r="C103" s="52" t="s">
        <v>255</v>
      </c>
      <c r="D103" s="48" t="s">
        <v>388</v>
      </c>
      <c r="E103"/>
      <c r="F103"/>
      <c r="G103"/>
      <c r="H103"/>
      <c r="I103"/>
      <c r="J103"/>
      <c r="R103" s="56"/>
    </row>
    <row r="104" spans="1:31" hidden="1" x14ac:dyDescent="0.15">
      <c r="A104" s="51" t="s">
        <v>382</v>
      </c>
      <c r="B104" s="52" t="s">
        <v>265</v>
      </c>
      <c r="C104" s="52" t="s">
        <v>255</v>
      </c>
      <c r="D104" s="48" t="s">
        <v>389</v>
      </c>
      <c r="E104"/>
      <c r="F104"/>
      <c r="G104"/>
      <c r="H104"/>
      <c r="I104"/>
      <c r="J104"/>
      <c r="R104" s="56"/>
    </row>
    <row r="105" spans="1:31" hidden="1" x14ac:dyDescent="0.15">
      <c r="A105" s="51" t="s">
        <v>382</v>
      </c>
      <c r="B105" s="52" t="s">
        <v>50</v>
      </c>
      <c r="C105" s="52" t="s">
        <v>253</v>
      </c>
      <c r="D105" s="48" t="s">
        <v>60</v>
      </c>
      <c r="E105"/>
      <c r="F105"/>
      <c r="G105"/>
      <c r="H105"/>
      <c r="I105"/>
      <c r="J105"/>
      <c r="R105" s="56"/>
    </row>
    <row r="106" spans="1:31" hidden="1" x14ac:dyDescent="0.15">
      <c r="A106" s="51" t="s">
        <v>382</v>
      </c>
      <c r="B106" s="52" t="s">
        <v>280</v>
      </c>
      <c r="C106" s="52" t="s">
        <v>279</v>
      </c>
      <c r="D106" s="48" t="s">
        <v>390</v>
      </c>
      <c r="E106"/>
      <c r="F106"/>
      <c r="G106"/>
      <c r="H106"/>
      <c r="I106"/>
      <c r="J106"/>
      <c r="R106" s="56"/>
    </row>
    <row r="107" spans="1:31" hidden="1" x14ac:dyDescent="0.15">
      <c r="A107" s="53"/>
      <c r="B107" s="54"/>
      <c r="C107" s="54"/>
      <c r="D107" s="55" t="s">
        <v>324</v>
      </c>
      <c r="E107"/>
      <c r="F107"/>
      <c r="G107"/>
      <c r="H107"/>
      <c r="I107"/>
      <c r="J107"/>
      <c r="R107" s="56"/>
    </row>
    <row r="108" spans="1:31" hidden="1" x14ac:dyDescent="0.15">
      <c r="A108" s="51" t="s">
        <v>391</v>
      </c>
      <c r="B108" s="52" t="s">
        <v>1</v>
      </c>
      <c r="C108" s="52" t="s">
        <v>250</v>
      </c>
      <c r="D108" s="48" t="s">
        <v>8</v>
      </c>
      <c r="E108"/>
      <c r="F108"/>
      <c r="G108"/>
      <c r="H108"/>
      <c r="I108"/>
      <c r="J108"/>
      <c r="R108" s="56"/>
      <c r="Z108">
        <v>4000</v>
      </c>
      <c r="AA108" s="56" t="s">
        <v>473</v>
      </c>
      <c r="AB108">
        <v>3020</v>
      </c>
      <c r="AD108" s="56"/>
    </row>
    <row r="109" spans="1:31" hidden="1" x14ac:dyDescent="0.15">
      <c r="A109" s="51" t="s">
        <v>391</v>
      </c>
      <c r="B109" s="52" t="s">
        <v>50</v>
      </c>
      <c r="C109" s="52" t="s">
        <v>253</v>
      </c>
      <c r="D109" s="48" t="s">
        <v>56</v>
      </c>
      <c r="E109"/>
      <c r="F109"/>
      <c r="G109"/>
      <c r="H109"/>
      <c r="I109"/>
      <c r="J109"/>
      <c r="R109" s="56"/>
      <c r="AA109" s="56"/>
      <c r="AD109" s="56"/>
    </row>
    <row r="110" spans="1:31" hidden="1" x14ac:dyDescent="0.15">
      <c r="A110" s="51" t="s">
        <v>391</v>
      </c>
      <c r="B110" s="52" t="s">
        <v>50</v>
      </c>
      <c r="C110" s="52" t="s">
        <v>253</v>
      </c>
      <c r="D110" s="48" t="s">
        <v>54</v>
      </c>
      <c r="E110"/>
      <c r="F110"/>
      <c r="G110"/>
      <c r="H110"/>
      <c r="I110"/>
      <c r="J110"/>
      <c r="R110" s="56"/>
      <c r="AA110" s="56"/>
      <c r="AD110" s="56"/>
    </row>
    <row r="111" spans="1:31" hidden="1" x14ac:dyDescent="0.15">
      <c r="A111" s="51" t="s">
        <v>391</v>
      </c>
      <c r="B111" s="52" t="s">
        <v>6</v>
      </c>
      <c r="C111" s="52" t="s">
        <v>253</v>
      </c>
      <c r="D111" s="48" t="s">
        <v>34</v>
      </c>
      <c r="E111">
        <v>6000</v>
      </c>
      <c r="F111">
        <v>2</v>
      </c>
      <c r="G111" t="s">
        <v>474</v>
      </c>
      <c r="H111"/>
      <c r="I111"/>
      <c r="J111"/>
      <c r="R111" s="56"/>
      <c r="Z111">
        <v>6000</v>
      </c>
      <c r="AA111" s="56" t="s">
        <v>449</v>
      </c>
      <c r="AB111" t="s">
        <v>475</v>
      </c>
      <c r="AC111">
        <v>3000</v>
      </c>
      <c r="AD111" s="56" t="s">
        <v>449</v>
      </c>
      <c r="AE111" t="s">
        <v>476</v>
      </c>
    </row>
    <row r="112" spans="1:31" hidden="1" x14ac:dyDescent="0.15">
      <c r="A112" s="51" t="s">
        <v>391</v>
      </c>
      <c r="B112" s="52" t="s">
        <v>5</v>
      </c>
      <c r="C112" s="52" t="s">
        <v>253</v>
      </c>
      <c r="D112" s="48" t="s">
        <v>392</v>
      </c>
      <c r="E112"/>
      <c r="F112"/>
      <c r="G112"/>
      <c r="H112"/>
      <c r="I112"/>
      <c r="J112"/>
      <c r="R112" s="56"/>
      <c r="AA112" s="56"/>
      <c r="AD112" s="56"/>
    </row>
    <row r="113" spans="1:30" hidden="1" x14ac:dyDescent="0.15">
      <c r="A113" s="53"/>
      <c r="B113" s="54"/>
      <c r="C113" s="54"/>
      <c r="D113" s="55" t="s">
        <v>324</v>
      </c>
      <c r="E113"/>
      <c r="F113"/>
      <c r="G113"/>
      <c r="H113"/>
      <c r="I113"/>
      <c r="J113"/>
      <c r="R113" s="56"/>
    </row>
    <row r="114" spans="1:30" hidden="1" x14ac:dyDescent="0.15">
      <c r="A114" s="51" t="s">
        <v>393</v>
      </c>
      <c r="B114" s="52" t="s">
        <v>1</v>
      </c>
      <c r="C114" s="52" t="s">
        <v>250</v>
      </c>
      <c r="D114" s="48" t="s">
        <v>29</v>
      </c>
      <c r="E114"/>
      <c r="F114"/>
      <c r="G114"/>
      <c r="H114"/>
      <c r="I114"/>
      <c r="J114"/>
      <c r="R114" s="56"/>
    </row>
    <row r="115" spans="1:30" hidden="1" x14ac:dyDescent="0.15">
      <c r="A115" s="51" t="s">
        <v>393</v>
      </c>
      <c r="B115" s="52" t="s">
        <v>282</v>
      </c>
      <c r="C115" s="52" t="s">
        <v>281</v>
      </c>
      <c r="D115" s="48" t="s">
        <v>394</v>
      </c>
      <c r="E115"/>
      <c r="F115"/>
      <c r="G115"/>
      <c r="H115"/>
      <c r="I115"/>
      <c r="J115"/>
      <c r="R115" s="56"/>
    </row>
    <row r="116" spans="1:30" hidden="1" x14ac:dyDescent="0.15">
      <c r="A116" s="51" t="s">
        <v>393</v>
      </c>
      <c r="B116" s="52" t="s">
        <v>5</v>
      </c>
      <c r="C116" s="52" t="s">
        <v>253</v>
      </c>
      <c r="D116" s="48" t="s">
        <v>19</v>
      </c>
      <c r="E116"/>
      <c r="F116"/>
      <c r="G116"/>
      <c r="H116"/>
      <c r="I116"/>
      <c r="J116"/>
      <c r="R116" s="56"/>
    </row>
    <row r="117" spans="1:30" hidden="1" x14ac:dyDescent="0.15">
      <c r="A117" s="51" t="s">
        <v>393</v>
      </c>
      <c r="B117" s="52" t="s">
        <v>5</v>
      </c>
      <c r="C117" s="52" t="s">
        <v>253</v>
      </c>
      <c r="D117" s="48" t="s">
        <v>26</v>
      </c>
      <c r="E117"/>
      <c r="F117"/>
      <c r="G117"/>
      <c r="H117"/>
      <c r="I117"/>
      <c r="J117"/>
      <c r="R117" s="56"/>
    </row>
    <row r="118" spans="1:30" hidden="1" x14ac:dyDescent="0.15">
      <c r="A118" s="51" t="s">
        <v>393</v>
      </c>
      <c r="B118" s="52" t="s">
        <v>5</v>
      </c>
      <c r="C118" s="52" t="s">
        <v>253</v>
      </c>
      <c r="D118" s="48" t="s">
        <v>44</v>
      </c>
      <c r="E118"/>
      <c r="F118"/>
      <c r="G118"/>
      <c r="H118"/>
      <c r="I118"/>
      <c r="J118"/>
      <c r="R118" s="56"/>
    </row>
    <row r="119" spans="1:30" hidden="1" x14ac:dyDescent="0.15">
      <c r="A119" s="51" t="s">
        <v>393</v>
      </c>
      <c r="B119" s="52" t="s">
        <v>1</v>
      </c>
      <c r="C119" s="52" t="s">
        <v>250</v>
      </c>
      <c r="D119" s="48" t="s">
        <v>40</v>
      </c>
      <c r="E119"/>
      <c r="F119"/>
      <c r="G119"/>
      <c r="H119"/>
      <c r="I119"/>
      <c r="J119"/>
      <c r="R119" s="56"/>
    </row>
    <row r="120" spans="1:30" hidden="1" x14ac:dyDescent="0.15">
      <c r="A120" s="51"/>
      <c r="B120" s="52"/>
      <c r="C120" s="52"/>
      <c r="D120" s="63" t="s">
        <v>324</v>
      </c>
      <c r="E120"/>
      <c r="F120"/>
      <c r="G120"/>
      <c r="H120"/>
      <c r="I120"/>
      <c r="J120"/>
    </row>
    <row r="121" spans="1:30" x14ac:dyDescent="0.25">
      <c r="O121" s="56"/>
      <c r="AD121" s="56"/>
    </row>
    <row r="122" spans="1:30" x14ac:dyDescent="0.25">
      <c r="AA122" s="56"/>
    </row>
    <row r="123" spans="1:30" x14ac:dyDescent="0.25">
      <c r="AA123" s="56"/>
    </row>
    <row r="124" spans="1:30" x14ac:dyDescent="0.25">
      <c r="AA124" s="56"/>
    </row>
    <row r="125" spans="1:30" x14ac:dyDescent="0.25">
      <c r="AA125" s="56"/>
    </row>
    <row r="126" spans="1:30" x14ac:dyDescent="0.25">
      <c r="AA126" s="56"/>
    </row>
    <row r="127" spans="1:30" x14ac:dyDescent="0.25">
      <c r="AA127" s="56"/>
    </row>
    <row r="128" spans="1:30" x14ac:dyDescent="0.25">
      <c r="AA128" s="56"/>
    </row>
    <row r="129" spans="27:27" x14ac:dyDescent="0.25">
      <c r="AA129" s="56"/>
    </row>
    <row r="130" spans="27:27" x14ac:dyDescent="0.25">
      <c r="AA130" s="56"/>
    </row>
    <row r="131" spans="27:27" x14ac:dyDescent="0.25">
      <c r="AA131" s="56"/>
    </row>
    <row r="132" spans="27:27" x14ac:dyDescent="0.25">
      <c r="AA132" s="56"/>
    </row>
    <row r="133" spans="27:27" x14ac:dyDescent="0.25">
      <c r="AA133" s="56"/>
    </row>
    <row r="134" spans="27:27" x14ac:dyDescent="0.25">
      <c r="AA134" s="56"/>
    </row>
    <row r="135" spans="27:27" x14ac:dyDescent="0.25">
      <c r="AA135" s="56"/>
    </row>
    <row r="136" spans="27:27" x14ac:dyDescent="0.25">
      <c r="AA136" s="56"/>
    </row>
    <row r="137" spans="27:27" x14ac:dyDescent="0.25">
      <c r="AA137" s="56"/>
    </row>
    <row r="138" spans="27:27" x14ac:dyDescent="0.25">
      <c r="AA138" s="56"/>
    </row>
    <row r="139" spans="27:27" x14ac:dyDescent="0.25">
      <c r="AA139" s="56"/>
    </row>
    <row r="140" spans="27:27" x14ac:dyDescent="0.25">
      <c r="AA140" s="56"/>
    </row>
    <row r="141" spans="27:27" x14ac:dyDescent="0.25">
      <c r="AA141" s="56"/>
    </row>
    <row r="142" spans="27:27" x14ac:dyDescent="0.25">
      <c r="AA142" s="56"/>
    </row>
    <row r="143" spans="27:27" x14ac:dyDescent="0.25">
      <c r="AA143" s="56"/>
    </row>
    <row r="144" spans="27:27" x14ac:dyDescent="0.25">
      <c r="AA144" s="56"/>
    </row>
    <row r="145" spans="27:27" x14ac:dyDescent="0.25">
      <c r="AA145" s="56"/>
    </row>
  </sheetData>
  <autoFilter ref="A1:AE120">
    <filterColumn colId="0">
      <filters>
        <filter val="东北地区"/>
      </filters>
    </filterColumn>
  </autoFilter>
  <phoneticPr fontId="34" type="noConversion"/>
  <pageMargins left="0.75" right="0.75" top="1" bottom="1" header="0.51180555555555596" footer="0.51180555555555596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opLeftCell="D1" workbookViewId="0">
      <selection activeCell="O11" sqref="O11"/>
    </sheetView>
  </sheetViews>
  <sheetFormatPr defaultColWidth="9" defaultRowHeight="24" customHeight="1" x14ac:dyDescent="0.15"/>
  <cols>
    <col min="1" max="1" width="13.125" style="1" customWidth="1"/>
    <col min="2" max="2" width="13.375" customWidth="1"/>
    <col min="3" max="3" width="8.375" customWidth="1"/>
    <col min="4" max="6" width="22" style="2" customWidth="1"/>
    <col min="7" max="12" width="13.125" customWidth="1"/>
  </cols>
  <sheetData>
    <row r="2" spans="1:13" ht="24" customHeight="1" x14ac:dyDescent="0.15">
      <c r="A2" s="3" t="s">
        <v>477</v>
      </c>
      <c r="B2" s="3" t="s">
        <v>478</v>
      </c>
      <c r="C2" s="4"/>
      <c r="D2" s="5" t="s">
        <v>479</v>
      </c>
      <c r="E2" s="5" t="s">
        <v>480</v>
      </c>
      <c r="F2" s="5" t="s">
        <v>481</v>
      </c>
    </row>
    <row r="3" spans="1:13" ht="57" customHeight="1" x14ac:dyDescent="0.15">
      <c r="A3" s="339" t="s">
        <v>482</v>
      </c>
      <c r="B3" s="340"/>
      <c r="C3" s="4" t="s">
        <v>483</v>
      </c>
      <c r="D3" s="6" t="s">
        <v>484</v>
      </c>
      <c r="E3" s="6" t="s">
        <v>485</v>
      </c>
      <c r="F3" s="6"/>
      <c r="I3" s="7" t="s">
        <v>64</v>
      </c>
      <c r="J3" s="8" t="s">
        <v>486</v>
      </c>
      <c r="K3" s="9" t="s">
        <v>66</v>
      </c>
      <c r="L3" s="9" t="s">
        <v>73</v>
      </c>
      <c r="M3" s="9" t="s">
        <v>74</v>
      </c>
    </row>
    <row r="4" spans="1:13" ht="57" customHeight="1" x14ac:dyDescent="0.15">
      <c r="A4" s="339"/>
      <c r="B4" s="341"/>
      <c r="C4" s="4" t="s">
        <v>487</v>
      </c>
      <c r="D4" s="6" t="s">
        <v>488</v>
      </c>
      <c r="E4" s="6" t="s">
        <v>489</v>
      </c>
      <c r="F4" s="6"/>
      <c r="I4" s="10">
        <v>43467</v>
      </c>
      <c r="J4" s="11">
        <v>2646</v>
      </c>
      <c r="K4" s="11">
        <v>31.46</v>
      </c>
      <c r="L4" s="11">
        <v>31.46</v>
      </c>
      <c r="M4" s="11">
        <v>0</v>
      </c>
    </row>
    <row r="5" spans="1:13" ht="48.95" customHeight="1" x14ac:dyDescent="0.15">
      <c r="A5" s="339" t="s">
        <v>490</v>
      </c>
      <c r="I5" s="10">
        <v>43468</v>
      </c>
      <c r="J5" s="11">
        <v>2661</v>
      </c>
      <c r="K5" s="12">
        <v>18.16</v>
      </c>
      <c r="L5" s="12">
        <v>18.16</v>
      </c>
      <c r="M5" s="12">
        <v>0</v>
      </c>
    </row>
    <row r="6" spans="1:13" ht="24" customHeight="1" x14ac:dyDescent="0.15">
      <c r="A6" s="339"/>
      <c r="I6" s="13">
        <v>43469</v>
      </c>
      <c r="J6" s="14">
        <v>2698</v>
      </c>
      <c r="K6" s="14">
        <v>24.99</v>
      </c>
      <c r="L6" s="14">
        <v>24.59</v>
      </c>
      <c r="M6" s="14">
        <v>0.4</v>
      </c>
    </row>
    <row r="7" spans="1:13" ht="24" customHeight="1" x14ac:dyDescent="0.15">
      <c r="I7" s="15">
        <v>43472</v>
      </c>
      <c r="J7" s="16">
        <v>2697</v>
      </c>
      <c r="K7" s="16">
        <v>21.86</v>
      </c>
      <c r="L7" s="16">
        <v>21.86</v>
      </c>
      <c r="M7" s="16">
        <v>0</v>
      </c>
    </row>
    <row r="8" spans="1:13" ht="24" customHeight="1" x14ac:dyDescent="0.15">
      <c r="I8" s="17">
        <v>43473</v>
      </c>
      <c r="J8" s="18">
        <v>2677</v>
      </c>
      <c r="K8" s="18">
        <v>14.48</v>
      </c>
      <c r="L8" s="18">
        <v>14.48</v>
      </c>
      <c r="M8" s="18">
        <v>0</v>
      </c>
    </row>
    <row r="9" spans="1:13" ht="24" customHeight="1" x14ac:dyDescent="0.15">
      <c r="I9" s="17">
        <v>43474</v>
      </c>
      <c r="J9" s="18">
        <v>2674</v>
      </c>
      <c r="K9" s="18">
        <v>13.21</v>
      </c>
      <c r="L9" s="18">
        <v>12.91</v>
      </c>
      <c r="M9" s="18">
        <v>0.3</v>
      </c>
    </row>
    <row r="10" spans="1:13" ht="24" customHeight="1" x14ac:dyDescent="0.15">
      <c r="I10" s="17">
        <v>43475</v>
      </c>
      <c r="J10" s="18">
        <v>2670</v>
      </c>
      <c r="K10" s="18">
        <v>12.52</v>
      </c>
      <c r="L10" s="18">
        <v>12.52</v>
      </c>
      <c r="M10" s="18">
        <v>0</v>
      </c>
    </row>
    <row r="11" spans="1:13" ht="24" customHeight="1" x14ac:dyDescent="0.15">
      <c r="I11" s="19">
        <v>43476</v>
      </c>
      <c r="J11" s="20">
        <v>2628</v>
      </c>
      <c r="K11" s="21">
        <v>10.71</v>
      </c>
      <c r="L11" s="21">
        <v>10.41</v>
      </c>
      <c r="M11" s="21">
        <v>0.3</v>
      </c>
    </row>
    <row r="12" spans="1:13" ht="24" customHeight="1" x14ac:dyDescent="0.15">
      <c r="I12" s="22">
        <v>43479</v>
      </c>
      <c r="J12" s="23">
        <v>2566</v>
      </c>
      <c r="K12" s="24">
        <v>9.52</v>
      </c>
      <c r="L12" s="25">
        <v>8.76</v>
      </c>
      <c r="M12" s="25">
        <v>0.76</v>
      </c>
    </row>
    <row r="13" spans="1:13" ht="24" customHeight="1" x14ac:dyDescent="0.15">
      <c r="I13" s="17">
        <v>43480</v>
      </c>
      <c r="J13" s="26">
        <v>2577</v>
      </c>
      <c r="K13" s="27">
        <v>21.17</v>
      </c>
      <c r="L13" s="28">
        <v>17.670000000000002</v>
      </c>
      <c r="M13" s="28">
        <v>3.5</v>
      </c>
    </row>
    <row r="14" spans="1:13" ht="24" customHeight="1" x14ac:dyDescent="0.15">
      <c r="I14" s="29">
        <v>43481</v>
      </c>
      <c r="J14" s="30">
        <v>2535</v>
      </c>
      <c r="K14" s="30">
        <v>11.7</v>
      </c>
      <c r="L14" s="31">
        <v>6.3</v>
      </c>
      <c r="M14" s="31">
        <v>5.4</v>
      </c>
    </row>
    <row r="15" spans="1:13" ht="24" customHeight="1" x14ac:dyDescent="0.15">
      <c r="I15" s="17">
        <v>43482</v>
      </c>
      <c r="J15" s="18">
        <v>2538</v>
      </c>
      <c r="K15" s="27">
        <v>17.36</v>
      </c>
      <c r="L15" s="28">
        <v>9.26</v>
      </c>
      <c r="M15" s="28">
        <v>8.1</v>
      </c>
    </row>
    <row r="16" spans="1:13" ht="24" customHeight="1" x14ac:dyDescent="0.15">
      <c r="I16" s="32">
        <v>43483</v>
      </c>
      <c r="J16" s="33">
        <v>2560</v>
      </c>
      <c r="K16" s="34">
        <v>14.35</v>
      </c>
      <c r="L16" s="35">
        <v>14.05</v>
      </c>
      <c r="M16" s="35">
        <v>0.3</v>
      </c>
    </row>
    <row r="17" spans="9:13" ht="24" customHeight="1" x14ac:dyDescent="0.15">
      <c r="I17" s="36">
        <v>43486</v>
      </c>
      <c r="J17" s="37">
        <v>2585</v>
      </c>
      <c r="K17" s="37">
        <v>25.811</v>
      </c>
      <c r="L17" s="31">
        <v>24.210999999999999</v>
      </c>
      <c r="M17" s="31">
        <v>1.6</v>
      </c>
    </row>
    <row r="18" spans="9:13" ht="24" customHeight="1" x14ac:dyDescent="0.15">
      <c r="I18" s="38">
        <v>43487</v>
      </c>
      <c r="J18" s="39">
        <v>2580</v>
      </c>
      <c r="K18" s="40">
        <v>9.17</v>
      </c>
      <c r="L18" s="41">
        <v>8.58</v>
      </c>
      <c r="M18" s="41">
        <v>0.59</v>
      </c>
    </row>
    <row r="19" spans="9:13" ht="24" customHeight="1" x14ac:dyDescent="0.15">
      <c r="I19" s="42">
        <v>43488</v>
      </c>
      <c r="J19" s="27">
        <v>2585</v>
      </c>
      <c r="K19" s="27">
        <v>13.05</v>
      </c>
      <c r="L19" s="28">
        <v>11.55</v>
      </c>
      <c r="M19" s="28">
        <v>1.5</v>
      </c>
    </row>
    <row r="20" spans="9:13" ht="24" customHeight="1" x14ac:dyDescent="0.15">
      <c r="I20" s="42">
        <v>43489</v>
      </c>
      <c r="J20" s="27">
        <v>2599</v>
      </c>
      <c r="K20" s="27">
        <v>43.44</v>
      </c>
      <c r="L20" s="28">
        <v>13.54</v>
      </c>
      <c r="M20" s="27">
        <v>29.9</v>
      </c>
    </row>
    <row r="21" spans="9:13" ht="24" customHeight="1" x14ac:dyDescent="0.15">
      <c r="I21" s="43">
        <v>43490</v>
      </c>
      <c r="J21" s="44">
        <v>2586</v>
      </c>
      <c r="K21" s="44">
        <f>SUM(L21:M21)</f>
        <v>11.21</v>
      </c>
      <c r="L21" s="35">
        <v>7.51</v>
      </c>
      <c r="M21" s="35">
        <v>3.7</v>
      </c>
    </row>
    <row r="22" spans="9:13" ht="24" customHeight="1" x14ac:dyDescent="0.15">
      <c r="I22" s="36">
        <v>43493</v>
      </c>
      <c r="J22" s="45">
        <v>2582</v>
      </c>
      <c r="K22" s="45">
        <v>25.15</v>
      </c>
      <c r="L22" s="31">
        <v>9.5</v>
      </c>
      <c r="M22" s="31">
        <v>15.65</v>
      </c>
    </row>
    <row r="23" spans="9:13" ht="24" customHeight="1" x14ac:dyDescent="0.15">
      <c r="I23" s="42">
        <v>43494</v>
      </c>
      <c r="J23" s="46">
        <v>2560</v>
      </c>
      <c r="K23" s="46">
        <v>11.06</v>
      </c>
      <c r="L23" s="28">
        <v>1.66</v>
      </c>
      <c r="M23" s="28">
        <v>9.4</v>
      </c>
    </row>
    <row r="24" spans="9:13" ht="24" customHeight="1" x14ac:dyDescent="0.15">
      <c r="I24" s="42">
        <v>43495</v>
      </c>
      <c r="J24" s="46">
        <v>2552</v>
      </c>
      <c r="K24" s="46">
        <v>4.51</v>
      </c>
      <c r="L24" s="28">
        <v>2.13</v>
      </c>
      <c r="M24" s="28">
        <v>2.38</v>
      </c>
    </row>
    <row r="25" spans="9:13" ht="24" customHeight="1" x14ac:dyDescent="0.15">
      <c r="I25" s="42">
        <v>43496</v>
      </c>
      <c r="J25" s="27">
        <v>2589</v>
      </c>
      <c r="K25" s="46">
        <v>3.88</v>
      </c>
      <c r="L25" s="28">
        <v>2.14</v>
      </c>
      <c r="M25" s="28">
        <v>1.74</v>
      </c>
    </row>
  </sheetData>
  <mergeCells count="3">
    <mergeCell ref="A3:A4"/>
    <mergeCell ref="A5:A6"/>
    <mergeCell ref="B3:B4"/>
  </mergeCells>
  <phoneticPr fontId="34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外资油厂分布</vt:lpstr>
      <vt:lpstr>油厂监测</vt:lpstr>
      <vt:lpstr>基差、油厂利润与成交量</vt:lpstr>
      <vt:lpstr>Sheet1</vt:lpstr>
      <vt:lpstr>现货每日成交汇总</vt:lpstr>
      <vt:lpstr>Sheet4</vt:lpstr>
      <vt:lpstr>Sheet2</vt:lpstr>
      <vt:lpstr>基差成交汇总</vt:lpstr>
      <vt:lpstr>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2019-01-02T03:43:00Z</dcterms:created>
  <dcterms:modified xsi:type="dcterms:W3CDTF">2019-02-15T09:50:32Z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true</vt:bool>
  </property>
</Properties>
</file>