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 tabRatio="656" activeTab="8"/>
  </bookViews>
  <sheets>
    <sheet name="18-5月" sheetId="18" r:id="rId1"/>
    <sheet name="18-6月" sheetId="19" r:id="rId2"/>
    <sheet name="18-7月" sheetId="20" r:id="rId3"/>
    <sheet name="18-8月" sheetId="21" r:id="rId4"/>
    <sheet name="2018-9月" sheetId="22" r:id="rId5"/>
    <sheet name="2018-10月" sheetId="23" r:id="rId6"/>
    <sheet name="2018-11月" sheetId="24" r:id="rId7"/>
    <sheet name="2018-12" sheetId="26" r:id="rId8"/>
    <sheet name="2019-1月" sheetId="27" r:id="rId9"/>
    <sheet name="Sheet1" sheetId="25" state="hidden" r:id="rId10"/>
  </sheets>
  <definedNames>
    <definedName name="_xlnm._FilterDatabase" localSheetId="3" hidden="1">'18-8月'!$A$3:$AW$113</definedName>
    <definedName name="_xlnm._FilterDatabase" localSheetId="4" hidden="1">'2018-9月'!$A$3:$AO$116</definedName>
    <definedName name="_xlnm._FilterDatabase" localSheetId="5" hidden="1">'2018-10月'!$A$3:$AM$116</definedName>
    <definedName name="_xlnm._FilterDatabase" localSheetId="6" hidden="1">'2018-11月'!$A$3:$AC$117</definedName>
    <definedName name="_xlnm._FilterDatabase" localSheetId="7" hidden="1">'2018-12'!$A$2:$E$121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I16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6-7月</t>
        </r>
      </text>
    </comment>
  </commentList>
</comments>
</file>

<file path=xl/sharedStrings.xml><?xml version="1.0" encoding="utf-8"?>
<sst xmlns="http://schemas.openxmlformats.org/spreadsheetml/2006/main" count="255">
  <si>
    <t>智佳建议补库</t>
  </si>
  <si>
    <t>序号</t>
  </si>
  <si>
    <t>地区</t>
  </si>
  <si>
    <t>油厂／日期</t>
  </si>
  <si>
    <t>周三</t>
  </si>
  <si>
    <t>周四</t>
  </si>
  <si>
    <t>周五</t>
  </si>
  <si>
    <t>周一</t>
  </si>
  <si>
    <t>价格</t>
  </si>
  <si>
    <t>成交量</t>
  </si>
  <si>
    <t>现货当日总成交情况</t>
  </si>
  <si>
    <t>现货总体价格趋势</t>
  </si>
  <si>
    <t>东北地区</t>
  </si>
  <si>
    <t>哈尔滨九三</t>
  </si>
  <si>
    <t>大连九三</t>
  </si>
  <si>
    <t>铁岭九三</t>
  </si>
  <si>
    <t>大连合资</t>
  </si>
  <si>
    <t>大连中纺</t>
  </si>
  <si>
    <t>停报</t>
  </si>
  <si>
    <t>长春九三</t>
  </si>
  <si>
    <t>丹东帕斯特</t>
  </si>
  <si>
    <t>沈阳中纺（工厂）</t>
  </si>
  <si>
    <t>营口嘉里</t>
  </si>
  <si>
    <t>营口龙江福（老东北）</t>
  </si>
  <si>
    <t>1809+30</t>
  </si>
  <si>
    <t>1809+40</t>
  </si>
  <si>
    <t>均价╱成交量</t>
  </si>
  <si>
    <t>华北地区</t>
  </si>
  <si>
    <t>秦皇岛金海</t>
  </si>
  <si>
    <t>霸州路易达孚</t>
  </si>
  <si>
    <t>唐山中储粮</t>
  </si>
  <si>
    <t>天津九三（内资）</t>
  </si>
  <si>
    <t>1809-50</t>
  </si>
  <si>
    <t>1809-40</t>
  </si>
  <si>
    <t>1809-70</t>
  </si>
  <si>
    <t>天津邦基（外资）</t>
  </si>
  <si>
    <t>1809+80</t>
  </si>
  <si>
    <t>沧州嘉好</t>
  </si>
  <si>
    <t>天津京粮</t>
  </si>
  <si>
    <t>停报0</t>
  </si>
  <si>
    <t>1809-90</t>
  </si>
  <si>
    <t>天津金光（金天源）</t>
  </si>
  <si>
    <t>天津中粮（中粮佳悦）</t>
  </si>
  <si>
    <t>北京汇福</t>
  </si>
  <si>
    <t>山东地区</t>
  </si>
  <si>
    <t>青岛渤海</t>
  </si>
  <si>
    <t>日照新良（民营）</t>
  </si>
  <si>
    <t>日照新邦</t>
  </si>
  <si>
    <t>1809-120</t>
  </si>
  <si>
    <t>日照邦基（外资）</t>
  </si>
  <si>
    <t>1809-100</t>
  </si>
  <si>
    <t>1809-10</t>
  </si>
  <si>
    <t>日照中纺</t>
  </si>
  <si>
    <t>未报</t>
  </si>
  <si>
    <t>日照恒隆</t>
  </si>
  <si>
    <t>未报价</t>
  </si>
  <si>
    <t xml:space="preserve">未报 </t>
  </si>
  <si>
    <t>日照黄海</t>
  </si>
  <si>
    <t>岚山黄海</t>
  </si>
  <si>
    <t>日照凌云海</t>
  </si>
  <si>
    <t>烟台益海</t>
  </si>
  <si>
    <t>博兴香驰（较低）</t>
  </si>
  <si>
    <t>博兴口福</t>
  </si>
  <si>
    <t>临沂三维</t>
  </si>
  <si>
    <t>玉林三维（玉林工厂）</t>
  </si>
  <si>
    <t>临沂中阳</t>
  </si>
  <si>
    <t>临沂罗庄盛泉</t>
  </si>
  <si>
    <t>泰安光大</t>
  </si>
  <si>
    <t>济宁嘉冠</t>
  </si>
  <si>
    <t>山东群福</t>
  </si>
  <si>
    <t>龙口香驰内资</t>
  </si>
  <si>
    <t>菏泽艾地盟</t>
  </si>
  <si>
    <t>诸城群福</t>
  </si>
  <si>
    <t>龙口来宝外资</t>
  </si>
  <si>
    <t>高密群福</t>
  </si>
  <si>
    <t>龙口中粮农业</t>
  </si>
  <si>
    <t>河南</t>
  </si>
  <si>
    <t>周口益海</t>
  </si>
  <si>
    <t>南阳</t>
  </si>
  <si>
    <t>许昌</t>
  </si>
  <si>
    <t>信阳</t>
  </si>
  <si>
    <t>开封</t>
  </si>
  <si>
    <t>安阳</t>
  </si>
  <si>
    <t>阳光集团</t>
  </si>
  <si>
    <t>郑州</t>
  </si>
  <si>
    <t>郑州阳光</t>
  </si>
  <si>
    <t>信阳阳光</t>
  </si>
  <si>
    <t>安阳阳光</t>
  </si>
  <si>
    <t>南阳阳光</t>
  </si>
  <si>
    <t>开封阳光</t>
  </si>
  <si>
    <t>新郑中储粮</t>
  </si>
  <si>
    <t>华东地区</t>
  </si>
  <si>
    <t>南通嘉吉</t>
  </si>
  <si>
    <t>南通来宝</t>
  </si>
  <si>
    <t>泰州汇福</t>
  </si>
  <si>
    <t>南京邦基</t>
  </si>
  <si>
    <t>泰兴振华</t>
  </si>
  <si>
    <t>泰州益海</t>
  </si>
  <si>
    <t>连云港益海</t>
  </si>
  <si>
    <t>张家港东海</t>
  </si>
  <si>
    <t>1809-20</t>
  </si>
  <si>
    <t>张家港达孚(外资）</t>
  </si>
  <si>
    <t>1901+50</t>
  </si>
  <si>
    <t>镇江中储粮</t>
  </si>
  <si>
    <t>1809-110</t>
  </si>
  <si>
    <t>宁波金光</t>
  </si>
  <si>
    <t>舟山中海</t>
  </si>
  <si>
    <t>浙江舟山</t>
  </si>
  <si>
    <t>上海东辰</t>
  </si>
  <si>
    <t>扬中中海</t>
  </si>
  <si>
    <t>芜湖益海</t>
  </si>
  <si>
    <t>安徽巢湖中粮</t>
  </si>
  <si>
    <t>华南地区</t>
  </si>
  <si>
    <t>东莞富之源（外资）</t>
  </si>
  <si>
    <t>东莞中储粮</t>
  </si>
  <si>
    <t>中粮</t>
  </si>
  <si>
    <t>中纺</t>
  </si>
  <si>
    <t xml:space="preserve"> 未报</t>
  </si>
  <si>
    <t>阳江嘉吉</t>
  </si>
  <si>
    <t>东莞嘉吉</t>
  </si>
  <si>
    <t>统一嘉吉</t>
  </si>
  <si>
    <t>东莞卡尔吉</t>
  </si>
  <si>
    <t>东莞达孚</t>
  </si>
  <si>
    <t>1901+30</t>
  </si>
  <si>
    <t>汕头红蜻蜓</t>
  </si>
  <si>
    <t>广州植之源</t>
  </si>
  <si>
    <t>深圳南天</t>
  </si>
  <si>
    <t>湛江中纺</t>
  </si>
  <si>
    <t>湛江渤海</t>
  </si>
  <si>
    <t>北海渤海</t>
  </si>
  <si>
    <t>防城港大海（外资）</t>
  </si>
  <si>
    <t>防城港九三（内资）</t>
  </si>
  <si>
    <t>防城港澳加</t>
  </si>
  <si>
    <t>防城港枫叶</t>
  </si>
  <si>
    <t>港青</t>
  </si>
  <si>
    <t>钦州中粮</t>
  </si>
  <si>
    <t>钦州大洋</t>
  </si>
  <si>
    <t>泉州福海</t>
  </si>
  <si>
    <t>漳州百佳</t>
  </si>
  <si>
    <t>长乐</t>
  </si>
  <si>
    <t>澳加</t>
  </si>
  <si>
    <t>厦门中盛</t>
  </si>
  <si>
    <t>华港</t>
  </si>
  <si>
    <t>厦门中禾</t>
  </si>
  <si>
    <t>莆田</t>
  </si>
  <si>
    <t>福清</t>
  </si>
  <si>
    <t>福建其他</t>
  </si>
  <si>
    <t>西南</t>
  </si>
  <si>
    <t>岳阳益海</t>
  </si>
  <si>
    <t>武汉中海</t>
  </si>
  <si>
    <t>武汉益海</t>
  </si>
  <si>
    <t>荆门祥瑞</t>
  </si>
  <si>
    <t>黄岗中粮</t>
  </si>
  <si>
    <t>公安中粮</t>
  </si>
  <si>
    <t>荆州中粮</t>
  </si>
  <si>
    <t>湖南岳阳</t>
  </si>
  <si>
    <t>咸阳益海</t>
  </si>
  <si>
    <t>重庆新涪</t>
  </si>
  <si>
    <t>四川眉山</t>
  </si>
  <si>
    <t>四川广元</t>
  </si>
  <si>
    <t>四川广汉益海</t>
  </si>
  <si>
    <t>四川成都中储粮</t>
  </si>
  <si>
    <t>西安</t>
  </si>
  <si>
    <t>油厂/日期</t>
  </si>
  <si>
    <t>周二</t>
  </si>
  <si>
    <t xml:space="preserve">成交量 </t>
  </si>
  <si>
    <t>总成交量</t>
  </si>
  <si>
    <t>大连日清</t>
  </si>
  <si>
    <t>报价有误</t>
  </si>
  <si>
    <t>营口龙江福</t>
  </si>
  <si>
    <t>/</t>
  </si>
  <si>
    <t>丹东老东北</t>
  </si>
  <si>
    <t>沈阳中纺</t>
  </si>
  <si>
    <t>中纺连王</t>
  </si>
  <si>
    <t>均价/成交量</t>
  </si>
  <si>
    <t>天津九三</t>
  </si>
  <si>
    <t>天津邦基</t>
  </si>
  <si>
    <t>天津中粮</t>
  </si>
  <si>
    <t>天津达孚（金光）</t>
  </si>
  <si>
    <t>霸州达孚</t>
  </si>
  <si>
    <t>日照邦基</t>
  </si>
  <si>
    <t>中粮黄海</t>
  </si>
  <si>
    <t>龙口来宝</t>
  </si>
  <si>
    <t>龙口香驰</t>
  </si>
  <si>
    <t>博兴香驰</t>
  </si>
  <si>
    <t>日照达孚</t>
  </si>
  <si>
    <t>临沂玉林</t>
  </si>
  <si>
    <t>高密新春</t>
  </si>
  <si>
    <t>艾地盟</t>
  </si>
  <si>
    <t>河南地区</t>
  </si>
  <si>
    <t>河南开封阳光</t>
  </si>
  <si>
    <t>河南许昌阳光</t>
  </si>
  <si>
    <t>河南信阳阳光</t>
  </si>
  <si>
    <t>河南南阳阳光</t>
  </si>
  <si>
    <t>河南安阳阳光</t>
  </si>
  <si>
    <t>河南郑州阳光</t>
  </si>
  <si>
    <t>东海粮油</t>
  </si>
  <si>
    <t>东辰粮油</t>
  </si>
  <si>
    <t>张家港达孚</t>
  </si>
  <si>
    <t>浙江金光</t>
  </si>
  <si>
    <t>广东地区</t>
  </si>
  <si>
    <t>东莞中粮</t>
  </si>
  <si>
    <t>东莞中纺</t>
  </si>
  <si>
    <t>东莞富之源</t>
  </si>
  <si>
    <t>广东嘉吉</t>
  </si>
  <si>
    <t>汕头华美</t>
  </si>
  <si>
    <t>广州植之元</t>
  </si>
  <si>
    <t>广西地区</t>
  </si>
  <si>
    <t>防城港大海</t>
  </si>
  <si>
    <t>防城港九三</t>
  </si>
  <si>
    <t>广西港青</t>
  </si>
  <si>
    <t>福建地区</t>
  </si>
  <si>
    <t xml:space="preserve">漳州鸣一 </t>
  </si>
  <si>
    <t>莆田华港</t>
  </si>
  <si>
    <t>福清康宏</t>
  </si>
  <si>
    <t>厦门银祥</t>
  </si>
  <si>
    <t>长乐元成</t>
  </si>
  <si>
    <t>西南地区</t>
  </si>
  <si>
    <t>广汉益海</t>
  </si>
  <si>
    <t>彭山中纺</t>
  </si>
  <si>
    <t>广元中纺</t>
  </si>
  <si>
    <t>新津中储粮</t>
  </si>
  <si>
    <t>两湖油厂</t>
  </si>
  <si>
    <t>黄冈中粮</t>
  </si>
  <si>
    <t>中粮祥瑞</t>
  </si>
  <si>
    <t xml:space="preserve">周五 </t>
  </si>
  <si>
    <t xml:space="preserve">周三 </t>
  </si>
  <si>
    <t>南通一海</t>
  </si>
  <si>
    <t xml:space="preserve">巢湖中粮 </t>
  </si>
  <si>
    <t>无报价</t>
  </si>
  <si>
    <t>盘锦汇福</t>
  </si>
  <si>
    <t>报 价 有 误</t>
  </si>
  <si>
    <t>无 报 价</t>
  </si>
  <si>
    <t>舟山良海</t>
  </si>
  <si>
    <t>福州集佳</t>
  </si>
  <si>
    <t>3520/30</t>
  </si>
  <si>
    <t>3540/3550</t>
  </si>
  <si>
    <t>报  价 有 误</t>
  </si>
  <si>
    <t>3220/40</t>
  </si>
  <si>
    <t>3240/60</t>
  </si>
  <si>
    <t>漳州中纺</t>
  </si>
  <si>
    <t>3190-3200</t>
  </si>
  <si>
    <t xml:space="preserve">报 价 有 误 </t>
  </si>
  <si>
    <t>南通一德</t>
  </si>
  <si>
    <t>3130/3140</t>
  </si>
  <si>
    <t xml:space="preserve"> 成交量</t>
  </si>
  <si>
    <t>盘锦中储粮</t>
  </si>
  <si>
    <t xml:space="preserve"> 无 报 价</t>
  </si>
  <si>
    <t>加权</t>
  </si>
  <si>
    <t>算数</t>
  </si>
  <si>
    <t>空间</t>
  </si>
  <si>
    <t>8月</t>
  </si>
  <si>
    <t>9月</t>
  </si>
  <si>
    <t>10月</t>
  </si>
  <si>
    <t>11月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</si>
</sst>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</numFmts>
  <fonts count="3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8"/>
      <color theme="1"/>
      <name val="宋体"/>
      <charset val="134"/>
    </font>
    <font>
      <sz val="12"/>
      <color theme="1"/>
      <name val="宋体"/>
      <charset val="134"/>
    </font>
    <font>
      <b/>
      <sz val="12"/>
      <color rgb="FFFF0000"/>
      <name val="宋体"/>
      <charset val="134"/>
    </font>
    <font>
      <b/>
      <sz val="12"/>
      <color rgb="FFC00000"/>
      <name val="宋体"/>
      <charset val="134"/>
    </font>
    <font>
      <b/>
      <sz val="12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1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7" borderId="20" applyNumberFormat="0" applyFon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8" fillId="16" borderId="19" applyNumberFormat="0" applyAlignment="0" applyProtection="0">
      <alignment vertical="center"/>
    </xf>
    <xf numFmtId="0" fontId="20" fillId="16" borderId="16" applyNumberFormat="0" applyAlignment="0" applyProtection="0">
      <alignment vertical="center"/>
    </xf>
    <xf numFmtId="0" fontId="30" fillId="32" borderId="21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</cellStyleXfs>
  <cellXfs count="86">
    <xf numFmtId="0" fontId="0" fillId="0" borderId="0" xfId="0"/>
    <xf numFmtId="17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5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4" xfId="0" applyBorder="1" applyAlignment="1"/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/>
    <xf numFmtId="0" fontId="0" fillId="0" borderId="0" xfId="0" applyFont="1" applyFill="1" applyBorder="1" applyProtection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8" fillId="0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/>
    </xf>
    <xf numFmtId="0" fontId="9" fillId="0" borderId="1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 wrapText="1"/>
    </xf>
    <xf numFmtId="58" fontId="0" fillId="0" borderId="1" xfId="0" applyNumberFormat="1" applyFill="1" applyBorder="1" applyAlignment="1">
      <alignment horizontal="center"/>
    </xf>
    <xf numFmtId="0" fontId="10" fillId="0" borderId="1" xfId="0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ont="1" applyFill="1" applyBorder="1" applyAlignment="1" applyProtection="1">
      <alignment vertical="center"/>
    </xf>
    <xf numFmtId="0" fontId="0" fillId="0" borderId="11" xfId="0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7"/>
  <sheetViews>
    <sheetView workbookViewId="0">
      <pane xSplit="3" topLeftCell="D1" activePane="topRight" state="frozen"/>
      <selection/>
      <selection pane="topRight" activeCell="N14" sqref="N14"/>
    </sheetView>
  </sheetViews>
  <sheetFormatPr defaultColWidth="18.6333333333333" defaultRowHeight="21.95" customHeight="1"/>
  <cols>
    <col min="1" max="1" width="8.25" style="66" customWidth="1"/>
    <col min="2" max="2" width="14.3833333333333" style="66" customWidth="1"/>
    <col min="3" max="3" width="20" style="66" customWidth="1"/>
    <col min="4" max="11" width="18.6333333333333" style="67" customWidth="1"/>
    <col min="12" max="13" width="18.6333333333333" style="67"/>
    <col min="14" max="16384" width="18.6333333333333" style="68"/>
  </cols>
  <sheetData>
    <row r="1" s="65" customFormat="1" customHeight="1" spans="1:13">
      <c r="A1" s="69" t="s">
        <v>0</v>
      </c>
      <c r="B1" s="69"/>
      <c r="C1" s="69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="65" customFormat="1" customHeight="1" spans="1:13">
      <c r="A2" s="71" t="s">
        <v>1</v>
      </c>
      <c r="B2" s="72" t="s">
        <v>2</v>
      </c>
      <c r="C2" s="71" t="s">
        <v>3</v>
      </c>
      <c r="D2" s="73">
        <v>43236</v>
      </c>
      <c r="E2" s="70" t="s">
        <v>4</v>
      </c>
      <c r="F2" s="73">
        <v>43237</v>
      </c>
      <c r="G2" s="70" t="s">
        <v>5</v>
      </c>
      <c r="H2" s="73">
        <v>43238</v>
      </c>
      <c r="I2" s="70" t="s">
        <v>6</v>
      </c>
      <c r="J2" s="73">
        <v>43243</v>
      </c>
      <c r="K2" s="70" t="s">
        <v>4</v>
      </c>
      <c r="L2" s="73">
        <v>43248</v>
      </c>
      <c r="M2" s="70" t="s">
        <v>7</v>
      </c>
    </row>
    <row r="3" s="65" customFormat="1" customHeight="1" spans="1:13">
      <c r="A3" s="71"/>
      <c r="B3" s="72"/>
      <c r="C3" s="71"/>
      <c r="D3" s="70" t="s">
        <v>8</v>
      </c>
      <c r="E3" s="70" t="s">
        <v>9</v>
      </c>
      <c r="F3" s="70" t="s">
        <v>8</v>
      </c>
      <c r="G3" s="70" t="s">
        <v>9</v>
      </c>
      <c r="H3" s="70" t="s">
        <v>8</v>
      </c>
      <c r="I3" s="70" t="s">
        <v>9</v>
      </c>
      <c r="J3" s="70" t="s">
        <v>8</v>
      </c>
      <c r="K3" s="70" t="s">
        <v>9</v>
      </c>
      <c r="L3" s="70" t="s">
        <v>8</v>
      </c>
      <c r="M3" s="70" t="s">
        <v>9</v>
      </c>
    </row>
    <row r="4" s="65" customFormat="1" customHeight="1" spans="1:13">
      <c r="A4" s="74" t="s">
        <v>10</v>
      </c>
      <c r="B4" s="74"/>
      <c r="C4" s="74"/>
      <c r="D4" s="70">
        <v>2885</v>
      </c>
      <c r="E4" s="70">
        <v>200900</v>
      </c>
      <c r="F4" s="70">
        <v>3132</v>
      </c>
      <c r="G4" s="70">
        <v>146300</v>
      </c>
      <c r="H4" s="70">
        <v>2877</v>
      </c>
      <c r="I4" s="70">
        <v>185900</v>
      </c>
      <c r="J4" s="70">
        <v>2905</v>
      </c>
      <c r="K4" s="70">
        <v>193250</v>
      </c>
      <c r="L4" s="70">
        <v>2948</v>
      </c>
      <c r="M4" s="70">
        <v>114396</v>
      </c>
    </row>
    <row r="5" s="65" customFormat="1" customHeight="1" spans="1:13">
      <c r="A5" s="74" t="s">
        <v>11</v>
      </c>
      <c r="B5" s="74"/>
      <c r="C5" s="74"/>
      <c r="D5" s="70">
        <v>2885</v>
      </c>
      <c r="E5" s="70"/>
      <c r="F5" s="70">
        <v>3132</v>
      </c>
      <c r="G5" s="70"/>
      <c r="H5" s="70">
        <v>2877</v>
      </c>
      <c r="I5" s="70"/>
      <c r="J5" s="70">
        <v>2905</v>
      </c>
      <c r="K5" s="70"/>
      <c r="L5" s="82">
        <v>2948</v>
      </c>
      <c r="M5" s="83"/>
    </row>
    <row r="6" s="65" customFormat="1" customHeight="1" spans="1:13">
      <c r="A6" s="75">
        <v>1</v>
      </c>
      <c r="B6" s="76" t="s">
        <v>12</v>
      </c>
      <c r="C6" s="75" t="s">
        <v>13</v>
      </c>
      <c r="D6" s="70"/>
      <c r="E6" s="70"/>
      <c r="F6" s="70"/>
      <c r="G6" s="70"/>
      <c r="H6" s="70"/>
      <c r="I6" s="70"/>
      <c r="J6" s="70"/>
      <c r="K6" s="70"/>
      <c r="L6" s="70"/>
      <c r="M6" s="70"/>
    </row>
    <row r="7" s="65" customFormat="1" customHeight="1" spans="1:13">
      <c r="A7" s="75">
        <v>2</v>
      </c>
      <c r="B7" s="77"/>
      <c r="C7" s="75" t="s">
        <v>14</v>
      </c>
      <c r="D7" s="70">
        <v>3030</v>
      </c>
      <c r="E7" s="70">
        <v>0</v>
      </c>
      <c r="F7" s="70">
        <v>3020</v>
      </c>
      <c r="G7" s="70">
        <v>8000</v>
      </c>
      <c r="H7" s="70">
        <v>3030</v>
      </c>
      <c r="I7" s="70">
        <v>0</v>
      </c>
      <c r="J7" s="70">
        <v>3070</v>
      </c>
      <c r="K7" s="70">
        <v>0</v>
      </c>
      <c r="L7" s="70">
        <v>3120</v>
      </c>
      <c r="M7" s="70">
        <v>0</v>
      </c>
    </row>
    <row r="8" s="65" customFormat="1" customHeight="1" spans="1:13">
      <c r="A8" s="75">
        <v>3</v>
      </c>
      <c r="B8" s="77"/>
      <c r="C8" s="75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="65" customFormat="1" customHeight="1" spans="1:13">
      <c r="A9" s="75">
        <v>4</v>
      </c>
      <c r="B9" s="77"/>
      <c r="C9" s="75" t="s">
        <v>15</v>
      </c>
      <c r="D9" s="70">
        <v>3050</v>
      </c>
      <c r="E9" s="70">
        <v>0</v>
      </c>
      <c r="F9" s="70">
        <v>3150</v>
      </c>
      <c r="G9" s="70">
        <v>0</v>
      </c>
      <c r="H9" s="70">
        <v>3050</v>
      </c>
      <c r="I9" s="70">
        <v>0</v>
      </c>
      <c r="J9" s="70">
        <v>3090</v>
      </c>
      <c r="K9" s="70">
        <v>0</v>
      </c>
      <c r="L9" s="70">
        <v>3140</v>
      </c>
      <c r="M9" s="70">
        <v>0</v>
      </c>
    </row>
    <row r="10" s="65" customFormat="1" customHeight="1" spans="1:13">
      <c r="A10" s="75">
        <v>5</v>
      </c>
      <c r="B10" s="77"/>
      <c r="C10" s="75"/>
      <c r="D10" s="70"/>
      <c r="E10" s="70"/>
      <c r="F10" s="70"/>
      <c r="G10" s="70"/>
      <c r="H10" s="70"/>
      <c r="I10" s="70"/>
      <c r="J10" s="70"/>
      <c r="K10" s="70"/>
      <c r="L10" s="70"/>
      <c r="M10" s="70"/>
    </row>
    <row r="11" s="65" customFormat="1" customHeight="1" spans="1:13">
      <c r="A11" s="75">
        <v>6</v>
      </c>
      <c r="B11" s="77"/>
      <c r="C11" s="75"/>
      <c r="D11" s="70"/>
      <c r="E11" s="70"/>
      <c r="F11" s="70"/>
      <c r="G11" s="70"/>
      <c r="H11" s="70"/>
      <c r="I11" s="70"/>
      <c r="J11" s="70"/>
      <c r="K11" s="70"/>
      <c r="L11" s="70"/>
      <c r="M11" s="70"/>
    </row>
    <row r="12" s="65" customFormat="1" customHeight="1" spans="1:13">
      <c r="A12" s="75">
        <v>7</v>
      </c>
      <c r="B12" s="77"/>
      <c r="C12" s="75" t="s">
        <v>16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</row>
    <row r="13" s="65" customFormat="1" customHeight="1" spans="1:13">
      <c r="A13" s="75">
        <v>8</v>
      </c>
      <c r="B13" s="77"/>
      <c r="C13" s="75" t="s">
        <v>17</v>
      </c>
      <c r="D13" s="70"/>
      <c r="E13" s="70"/>
      <c r="F13" s="70" t="s">
        <v>18</v>
      </c>
      <c r="G13" s="70">
        <v>0</v>
      </c>
      <c r="H13" s="70" t="s">
        <v>18</v>
      </c>
      <c r="I13" s="70">
        <v>0</v>
      </c>
      <c r="J13" s="70" t="s">
        <v>18</v>
      </c>
      <c r="K13" s="70">
        <v>0</v>
      </c>
      <c r="L13" s="70" t="s">
        <v>18</v>
      </c>
      <c r="M13" s="70">
        <v>0</v>
      </c>
    </row>
    <row r="14" s="65" customFormat="1" customHeight="1" spans="1:13">
      <c r="A14" s="75">
        <v>9</v>
      </c>
      <c r="B14" s="77"/>
      <c r="C14" s="75" t="s">
        <v>19</v>
      </c>
      <c r="D14" s="70">
        <v>3070</v>
      </c>
      <c r="E14" s="70">
        <v>0</v>
      </c>
      <c r="F14" s="70">
        <v>3090</v>
      </c>
      <c r="G14" s="70">
        <v>0</v>
      </c>
      <c r="H14" s="70">
        <v>3070</v>
      </c>
      <c r="I14" s="70">
        <v>0</v>
      </c>
      <c r="J14" s="70">
        <v>3110</v>
      </c>
      <c r="K14" s="70">
        <v>0</v>
      </c>
      <c r="L14" s="70">
        <v>3160</v>
      </c>
      <c r="M14" s="70">
        <v>0</v>
      </c>
    </row>
    <row r="15" s="65" customFormat="1" customHeight="1" spans="1:13">
      <c r="A15" s="75">
        <v>10</v>
      </c>
      <c r="B15" s="77"/>
      <c r="C15" s="75"/>
      <c r="D15" s="70"/>
      <c r="E15" s="70"/>
      <c r="F15" s="70"/>
      <c r="G15" s="70"/>
      <c r="H15" s="70"/>
      <c r="I15" s="70"/>
      <c r="J15" s="70"/>
      <c r="K15" s="70"/>
      <c r="L15" s="70"/>
      <c r="M15" s="70"/>
    </row>
    <row r="16" s="65" customFormat="1" customHeight="1" spans="1:13">
      <c r="A16" s="75">
        <v>11</v>
      </c>
      <c r="B16" s="77"/>
      <c r="C16" s="75"/>
      <c r="D16" s="70"/>
      <c r="E16" s="70"/>
      <c r="F16" s="70"/>
      <c r="G16" s="70"/>
      <c r="H16" s="70"/>
      <c r="I16" s="70"/>
      <c r="J16" s="70"/>
      <c r="K16" s="70"/>
      <c r="L16" s="70"/>
      <c r="M16" s="70"/>
    </row>
    <row r="17" s="65" customFormat="1" customHeight="1" spans="1:13">
      <c r="A17" s="75">
        <v>12</v>
      </c>
      <c r="B17" s="77"/>
      <c r="C17" s="75" t="s">
        <v>20</v>
      </c>
      <c r="D17" s="70" t="s">
        <v>18</v>
      </c>
      <c r="E17" s="70">
        <v>0</v>
      </c>
      <c r="F17" s="70" t="s">
        <v>18</v>
      </c>
      <c r="G17" s="70">
        <v>0</v>
      </c>
      <c r="H17" s="70" t="s">
        <v>18</v>
      </c>
      <c r="I17" s="70">
        <v>0</v>
      </c>
      <c r="J17" s="70" t="s">
        <v>18</v>
      </c>
      <c r="K17" s="70">
        <v>0</v>
      </c>
      <c r="L17" s="70" t="s">
        <v>18</v>
      </c>
      <c r="M17" s="70">
        <v>0</v>
      </c>
    </row>
    <row r="18" s="65" customFormat="1" customHeight="1" spans="1:13">
      <c r="A18" s="75">
        <v>13</v>
      </c>
      <c r="B18" s="77"/>
      <c r="C18" s="75" t="s">
        <v>21</v>
      </c>
      <c r="D18" s="70" t="s">
        <v>18</v>
      </c>
      <c r="E18" s="70">
        <v>0</v>
      </c>
      <c r="F18" s="70" t="s">
        <v>18</v>
      </c>
      <c r="G18" s="70">
        <v>0</v>
      </c>
      <c r="H18" s="70" t="s">
        <v>18</v>
      </c>
      <c r="I18" s="70">
        <v>0</v>
      </c>
      <c r="J18" s="70" t="s">
        <v>18</v>
      </c>
      <c r="K18" s="70">
        <v>0</v>
      </c>
      <c r="L18" s="70" t="s">
        <v>18</v>
      </c>
      <c r="M18" s="70">
        <v>0</v>
      </c>
    </row>
    <row r="19" s="65" customFormat="1" customHeight="1" spans="1:13">
      <c r="A19" s="75">
        <v>14</v>
      </c>
      <c r="B19" s="77"/>
      <c r="C19" s="75" t="s">
        <v>22</v>
      </c>
      <c r="D19" s="70">
        <v>3030</v>
      </c>
      <c r="E19" s="70">
        <v>0</v>
      </c>
      <c r="F19" s="70">
        <v>3050</v>
      </c>
      <c r="G19" s="70">
        <v>0</v>
      </c>
      <c r="H19" s="70">
        <v>3000</v>
      </c>
      <c r="I19" s="70">
        <v>2000</v>
      </c>
      <c r="J19" s="70">
        <v>3000</v>
      </c>
      <c r="K19" s="70">
        <v>1000</v>
      </c>
      <c r="L19" s="70">
        <v>3050</v>
      </c>
      <c r="M19" s="70">
        <v>0</v>
      </c>
    </row>
    <row r="20" s="65" customFormat="1" customHeight="1" spans="1:13">
      <c r="A20" s="75">
        <v>15</v>
      </c>
      <c r="B20" s="77"/>
      <c r="C20" s="75" t="s">
        <v>23</v>
      </c>
      <c r="D20" s="70" t="s">
        <v>24</v>
      </c>
      <c r="E20" s="70">
        <v>1000</v>
      </c>
      <c r="F20" s="70"/>
      <c r="G20" s="70"/>
      <c r="H20" s="70" t="s">
        <v>18</v>
      </c>
      <c r="I20" s="70">
        <v>0</v>
      </c>
      <c r="J20" s="70" t="s">
        <v>25</v>
      </c>
      <c r="K20" s="70">
        <v>10000</v>
      </c>
      <c r="L20" s="70"/>
      <c r="M20" s="70"/>
    </row>
    <row r="21" s="65" customFormat="1" customHeight="1" spans="1:13">
      <c r="A21" s="75">
        <v>16</v>
      </c>
      <c r="B21" s="77"/>
      <c r="C21" s="78" t="s">
        <v>26</v>
      </c>
      <c r="D21" s="70">
        <v>3058</v>
      </c>
      <c r="E21" s="70">
        <v>2000</v>
      </c>
      <c r="F21" s="70">
        <v>3062</v>
      </c>
      <c r="G21" s="70">
        <v>8000</v>
      </c>
      <c r="H21" s="70">
        <v>3032</v>
      </c>
      <c r="I21" s="70">
        <v>2000</v>
      </c>
      <c r="J21" s="70">
        <v>3054</v>
      </c>
      <c r="K21" s="70">
        <v>16000</v>
      </c>
      <c r="L21" s="70">
        <v>3102</v>
      </c>
      <c r="M21" s="70">
        <v>0</v>
      </c>
    </row>
    <row r="22" s="65" customFormat="1" customHeight="1" spans="1:13">
      <c r="A22" s="75">
        <v>1</v>
      </c>
      <c r="B22" s="79" t="s">
        <v>27</v>
      </c>
      <c r="C22" s="75" t="s">
        <v>28</v>
      </c>
      <c r="D22" s="70">
        <v>2920</v>
      </c>
      <c r="E22" s="70">
        <v>9000</v>
      </c>
      <c r="F22" s="70">
        <v>2970</v>
      </c>
      <c r="G22" s="70">
        <v>0</v>
      </c>
      <c r="H22" s="70">
        <v>2910</v>
      </c>
      <c r="I22" s="70">
        <v>2500</v>
      </c>
      <c r="J22" s="70">
        <v>2930</v>
      </c>
      <c r="K22" s="70">
        <v>4000</v>
      </c>
      <c r="L22" s="70">
        <v>2970</v>
      </c>
      <c r="M22" s="70">
        <v>0</v>
      </c>
    </row>
    <row r="23" s="65" customFormat="1" customHeight="1" spans="1:13">
      <c r="A23" s="75">
        <v>2</v>
      </c>
      <c r="B23" s="77"/>
      <c r="C23" s="75"/>
      <c r="D23" s="70"/>
      <c r="E23" s="70"/>
      <c r="F23" s="70"/>
      <c r="G23" s="70"/>
      <c r="H23" s="70"/>
      <c r="I23" s="70"/>
      <c r="J23" s="70"/>
      <c r="K23" s="70"/>
      <c r="L23" s="70"/>
      <c r="M23" s="70"/>
    </row>
    <row r="24" s="65" customFormat="1" customHeight="1" spans="1:13">
      <c r="A24" s="75">
        <v>3</v>
      </c>
      <c r="B24" s="77"/>
      <c r="C24" s="75" t="s">
        <v>29</v>
      </c>
      <c r="D24" s="70" t="s">
        <v>18</v>
      </c>
      <c r="E24" s="70">
        <v>0</v>
      </c>
      <c r="F24" s="70" t="s">
        <v>18</v>
      </c>
      <c r="G24" s="70">
        <v>0</v>
      </c>
      <c r="H24" s="70" t="s">
        <v>18</v>
      </c>
      <c r="I24" s="70">
        <v>0</v>
      </c>
      <c r="J24" s="70" t="s">
        <v>18</v>
      </c>
      <c r="K24" s="70">
        <v>0</v>
      </c>
      <c r="L24" s="70" t="s">
        <v>18</v>
      </c>
      <c r="M24" s="70">
        <v>0</v>
      </c>
    </row>
    <row r="25" s="65" customFormat="1" customHeight="1" spans="1:13">
      <c r="A25" s="75">
        <v>4</v>
      </c>
      <c r="B25" s="77"/>
      <c r="C25" s="75"/>
      <c r="D25" s="70"/>
      <c r="E25" s="70"/>
      <c r="F25" s="70"/>
      <c r="G25" s="70"/>
      <c r="H25" s="70"/>
      <c r="I25" s="70"/>
      <c r="J25" s="70"/>
      <c r="K25" s="70"/>
      <c r="L25" s="70"/>
      <c r="M25" s="70"/>
    </row>
    <row r="26" s="65" customFormat="1" customHeight="1" spans="1:13">
      <c r="A26" s="75">
        <v>5</v>
      </c>
      <c r="B26" s="77"/>
      <c r="C26" s="75" t="s">
        <v>30</v>
      </c>
      <c r="D26" s="70" t="s">
        <v>18</v>
      </c>
      <c r="E26" s="70">
        <v>0</v>
      </c>
      <c r="F26" s="70" t="s">
        <v>18</v>
      </c>
      <c r="G26" s="70">
        <v>0</v>
      </c>
      <c r="H26" s="70" t="s">
        <v>18</v>
      </c>
      <c r="I26" s="70">
        <v>0</v>
      </c>
      <c r="J26" s="70" t="s">
        <v>18</v>
      </c>
      <c r="K26" s="70">
        <v>0</v>
      </c>
      <c r="L26" s="70"/>
      <c r="M26" s="70"/>
    </row>
    <row r="27" s="65" customFormat="1" customHeight="1" spans="1:13">
      <c r="A27" s="75">
        <v>6</v>
      </c>
      <c r="B27" s="77"/>
      <c r="C27" s="75"/>
      <c r="D27" s="70"/>
      <c r="E27" s="70"/>
      <c r="F27" s="70"/>
      <c r="G27" s="70"/>
      <c r="H27" s="70"/>
      <c r="I27" s="70"/>
      <c r="J27" s="70"/>
      <c r="K27" s="70"/>
      <c r="L27" s="70"/>
      <c r="M27" s="70"/>
    </row>
    <row r="28" s="65" customFormat="1" customHeight="1" spans="1:13">
      <c r="A28" s="75">
        <v>7</v>
      </c>
      <c r="B28" s="77"/>
      <c r="C28" s="75"/>
      <c r="D28" s="70"/>
      <c r="E28" s="70"/>
      <c r="F28" s="70"/>
      <c r="G28" s="70"/>
      <c r="H28" s="70"/>
      <c r="I28" s="70"/>
      <c r="J28" s="70"/>
      <c r="K28" s="70"/>
      <c r="L28" s="70"/>
      <c r="M28" s="70"/>
    </row>
    <row r="29" s="65" customFormat="1" customHeight="1" spans="1:13">
      <c r="A29" s="75">
        <v>8</v>
      </c>
      <c r="B29" s="77"/>
      <c r="C29" s="75" t="s">
        <v>31</v>
      </c>
      <c r="D29" s="70">
        <v>2930</v>
      </c>
      <c r="E29" s="80">
        <v>12000</v>
      </c>
      <c r="F29" s="70">
        <v>2930</v>
      </c>
      <c r="G29" s="70">
        <v>6000</v>
      </c>
      <c r="H29" s="70">
        <v>2930</v>
      </c>
      <c r="I29" s="70">
        <v>10000</v>
      </c>
      <c r="J29" s="70">
        <v>2950</v>
      </c>
      <c r="K29" s="70">
        <v>0</v>
      </c>
      <c r="L29" s="70">
        <v>2990</v>
      </c>
      <c r="M29" s="70">
        <v>0</v>
      </c>
    </row>
    <row r="30" s="65" customFormat="1" customHeight="1" spans="1:13">
      <c r="A30" s="75">
        <v>9</v>
      </c>
      <c r="B30" s="77"/>
      <c r="C30" s="75"/>
      <c r="D30" s="70" t="s">
        <v>32</v>
      </c>
      <c r="E30" s="81"/>
      <c r="F30" s="70" t="s">
        <v>33</v>
      </c>
      <c r="G30" s="70">
        <v>3000</v>
      </c>
      <c r="H30" s="70"/>
      <c r="I30" s="70"/>
      <c r="J30" s="70"/>
      <c r="K30" s="70"/>
      <c r="L30" s="70" t="s">
        <v>34</v>
      </c>
      <c r="M30" s="70">
        <v>6000</v>
      </c>
    </row>
    <row r="31" s="65" customFormat="1" customHeight="1" spans="1:13">
      <c r="A31" s="75">
        <v>10</v>
      </c>
      <c r="B31" s="77"/>
      <c r="C31" s="75"/>
      <c r="D31" s="70"/>
      <c r="E31" s="70"/>
      <c r="F31" s="70"/>
      <c r="G31" s="70"/>
      <c r="H31" s="70"/>
      <c r="I31" s="70"/>
      <c r="J31" s="70"/>
      <c r="K31" s="70"/>
      <c r="L31" s="70"/>
      <c r="M31" s="70"/>
    </row>
    <row r="32" s="65" customFormat="1" customHeight="1" spans="1:13">
      <c r="A32" s="75">
        <v>11</v>
      </c>
      <c r="B32" s="77"/>
      <c r="C32" s="75" t="s">
        <v>35</v>
      </c>
      <c r="D32" s="70" t="s">
        <v>18</v>
      </c>
      <c r="E32" s="70">
        <v>0</v>
      </c>
      <c r="F32" s="70"/>
      <c r="G32" s="70"/>
      <c r="H32" s="70" t="s">
        <v>18</v>
      </c>
      <c r="I32" s="70">
        <v>0</v>
      </c>
      <c r="J32" s="70" t="s">
        <v>36</v>
      </c>
      <c r="K32" s="70">
        <v>20000</v>
      </c>
      <c r="L32" s="70" t="s">
        <v>18</v>
      </c>
      <c r="M32" s="70">
        <v>0</v>
      </c>
    </row>
    <row r="33" s="65" customFormat="1" customHeight="1" spans="1:13">
      <c r="A33" s="75">
        <v>12</v>
      </c>
      <c r="B33" s="77"/>
      <c r="C33" s="75"/>
      <c r="D33" s="70"/>
      <c r="E33" s="70"/>
      <c r="F33" s="70"/>
      <c r="G33" s="70"/>
      <c r="H33" s="70"/>
      <c r="I33" s="70"/>
      <c r="J33" s="70"/>
      <c r="K33" s="70"/>
      <c r="L33" s="70"/>
      <c r="M33" s="70"/>
    </row>
    <row r="34" s="65" customFormat="1" customHeight="1" spans="1:13">
      <c r="A34" s="75">
        <v>13</v>
      </c>
      <c r="B34" s="77"/>
      <c r="C34" s="75" t="s">
        <v>37</v>
      </c>
      <c r="D34" s="70" t="s">
        <v>18</v>
      </c>
      <c r="E34" s="70">
        <v>0</v>
      </c>
      <c r="F34" s="70" t="s">
        <v>18</v>
      </c>
      <c r="G34" s="70">
        <v>0</v>
      </c>
      <c r="H34" s="70">
        <v>2900</v>
      </c>
      <c r="I34" s="70">
        <v>5000</v>
      </c>
      <c r="J34" s="70"/>
      <c r="K34" s="70"/>
      <c r="L34" s="70" t="s">
        <v>18</v>
      </c>
      <c r="M34" s="70">
        <v>0</v>
      </c>
    </row>
    <row r="35" s="65" customFormat="1" customHeight="1" spans="1:13">
      <c r="A35" s="75">
        <v>14</v>
      </c>
      <c r="B35" s="77"/>
      <c r="C35" s="75"/>
      <c r="D35" s="70"/>
      <c r="E35" s="70"/>
      <c r="F35" s="70"/>
      <c r="G35" s="70"/>
      <c r="H35" s="70"/>
      <c r="I35" s="70"/>
      <c r="J35" s="70"/>
      <c r="K35" s="70"/>
      <c r="L35" s="70"/>
      <c r="M35" s="70"/>
    </row>
    <row r="36" s="65" customFormat="1" customHeight="1" spans="1:13">
      <c r="A36" s="75">
        <v>15</v>
      </c>
      <c r="B36" s="77"/>
      <c r="C36" s="75" t="s">
        <v>38</v>
      </c>
      <c r="D36" s="70" t="s">
        <v>18</v>
      </c>
      <c r="E36" s="70">
        <v>0</v>
      </c>
      <c r="F36" s="70" t="s">
        <v>39</v>
      </c>
      <c r="G36" s="70"/>
      <c r="H36" s="70" t="s">
        <v>32</v>
      </c>
      <c r="I36" s="70">
        <v>9100</v>
      </c>
      <c r="J36" s="70" t="s">
        <v>18</v>
      </c>
      <c r="K36" s="70">
        <v>0</v>
      </c>
      <c r="L36" s="70" t="s">
        <v>40</v>
      </c>
      <c r="M36" s="70">
        <v>11900</v>
      </c>
    </row>
    <row r="37" s="65" customFormat="1" customHeight="1" spans="1:13">
      <c r="A37" s="75">
        <v>16</v>
      </c>
      <c r="B37" s="77"/>
      <c r="C37" s="75"/>
      <c r="D37" s="70"/>
      <c r="E37" s="70"/>
      <c r="F37" s="70"/>
      <c r="G37" s="70"/>
      <c r="H37" s="70"/>
      <c r="I37" s="70"/>
      <c r="J37" s="70"/>
      <c r="K37" s="70"/>
      <c r="L37" s="70"/>
      <c r="M37" s="70"/>
    </row>
    <row r="38" s="65" customFormat="1" customHeight="1" spans="1:13">
      <c r="A38" s="75">
        <v>17</v>
      </c>
      <c r="B38" s="77"/>
      <c r="C38" s="75"/>
      <c r="D38" s="70"/>
      <c r="E38" s="70"/>
      <c r="F38" s="70"/>
      <c r="G38" s="70"/>
      <c r="H38" s="70"/>
      <c r="I38" s="70"/>
      <c r="J38" s="70"/>
      <c r="K38" s="70"/>
      <c r="L38" s="70"/>
      <c r="M38" s="70"/>
    </row>
    <row r="39" s="65" customFormat="1" customHeight="1" spans="1:13">
      <c r="A39" s="75">
        <v>18</v>
      </c>
      <c r="B39" s="77"/>
      <c r="C39" s="75" t="s">
        <v>41</v>
      </c>
      <c r="D39" s="70"/>
      <c r="E39" s="70"/>
      <c r="F39" s="70" t="s">
        <v>33</v>
      </c>
      <c r="G39" s="70">
        <v>1500</v>
      </c>
      <c r="H39" s="70" t="s">
        <v>32</v>
      </c>
      <c r="I39" s="70">
        <v>2000</v>
      </c>
      <c r="J39" s="70" t="s">
        <v>32</v>
      </c>
      <c r="K39" s="70">
        <v>1000</v>
      </c>
      <c r="L39" s="70" t="s">
        <v>18</v>
      </c>
      <c r="M39" s="70">
        <v>0</v>
      </c>
    </row>
    <row r="40" s="65" customFormat="1" customHeight="1" spans="1:13">
      <c r="A40" s="75">
        <v>19</v>
      </c>
      <c r="B40" s="77"/>
      <c r="C40" s="75" t="s">
        <v>42</v>
      </c>
      <c r="D40" s="70" t="s">
        <v>18</v>
      </c>
      <c r="E40" s="70">
        <v>0</v>
      </c>
      <c r="F40" s="70" t="s">
        <v>32</v>
      </c>
      <c r="G40" s="70">
        <v>4000</v>
      </c>
      <c r="H40" s="70" t="s">
        <v>18</v>
      </c>
      <c r="I40" s="70">
        <v>0</v>
      </c>
      <c r="J40" s="70" t="s">
        <v>18</v>
      </c>
      <c r="K40" s="70">
        <v>0</v>
      </c>
      <c r="L40" s="70" t="s">
        <v>18</v>
      </c>
      <c r="M40" s="70">
        <v>0</v>
      </c>
    </row>
    <row r="41" s="65" customFormat="1" customHeight="1" spans="1:13">
      <c r="A41" s="75">
        <v>20</v>
      </c>
      <c r="B41" s="77"/>
      <c r="C41" s="75"/>
      <c r="D41" s="70"/>
      <c r="E41" s="70"/>
      <c r="F41" s="70"/>
      <c r="G41" s="70"/>
      <c r="H41" s="70"/>
      <c r="I41" s="70"/>
      <c r="J41" s="70"/>
      <c r="K41" s="70"/>
      <c r="L41" s="70"/>
      <c r="M41" s="70"/>
    </row>
    <row r="42" s="65" customFormat="1" customHeight="1" spans="1:13">
      <c r="A42" s="75">
        <v>21</v>
      </c>
      <c r="B42" s="77"/>
      <c r="C42" s="75" t="s">
        <v>43</v>
      </c>
      <c r="D42" s="70">
        <v>2940</v>
      </c>
      <c r="E42" s="70">
        <v>0</v>
      </c>
      <c r="F42" s="70">
        <v>2960</v>
      </c>
      <c r="G42" s="70">
        <v>0</v>
      </c>
      <c r="H42" s="70">
        <v>3050</v>
      </c>
      <c r="I42" s="70">
        <v>400</v>
      </c>
      <c r="J42" s="70" t="s">
        <v>18</v>
      </c>
      <c r="K42" s="70">
        <v>0</v>
      </c>
      <c r="L42" s="70">
        <v>2980</v>
      </c>
      <c r="M42" s="70">
        <v>500</v>
      </c>
    </row>
    <row r="43" s="65" customFormat="1" customHeight="1" spans="1:13">
      <c r="A43" s="75">
        <v>22</v>
      </c>
      <c r="B43" s="77"/>
      <c r="C43" s="75"/>
      <c r="D43" s="70"/>
      <c r="E43" s="70"/>
      <c r="F43" s="70"/>
      <c r="G43" s="70"/>
      <c r="H43" s="70"/>
      <c r="I43" s="70"/>
      <c r="J43" s="70"/>
      <c r="K43" s="70"/>
      <c r="L43" s="70"/>
      <c r="M43" s="70"/>
    </row>
    <row r="44" s="65" customFormat="1" customHeight="1" spans="1:13">
      <c r="A44" s="75">
        <v>23</v>
      </c>
      <c r="B44" s="77"/>
      <c r="C44" s="75"/>
      <c r="D44" s="70"/>
      <c r="E44" s="70"/>
      <c r="F44" s="70"/>
      <c r="G44" s="70"/>
      <c r="H44" s="70"/>
      <c r="I44" s="70"/>
      <c r="J44" s="70"/>
      <c r="K44" s="70"/>
      <c r="L44" s="70"/>
      <c r="M44" s="70"/>
    </row>
    <row r="45" s="65" customFormat="1" customHeight="1" spans="1:13">
      <c r="A45" s="75">
        <v>24</v>
      </c>
      <c r="B45" s="77"/>
      <c r="C45" s="78" t="s">
        <v>26</v>
      </c>
      <c r="D45" s="70">
        <v>2930</v>
      </c>
      <c r="E45" s="70">
        <v>21000</v>
      </c>
      <c r="F45" s="70">
        <v>2953</v>
      </c>
      <c r="G45" s="70">
        <v>14500</v>
      </c>
      <c r="H45" s="70">
        <v>2930</v>
      </c>
      <c r="I45" s="70">
        <v>29000</v>
      </c>
      <c r="J45" s="70">
        <v>2940</v>
      </c>
      <c r="K45" s="70">
        <v>2500</v>
      </c>
      <c r="L45" s="70">
        <v>2980</v>
      </c>
      <c r="M45" s="70">
        <v>18400</v>
      </c>
    </row>
    <row r="46" s="65" customFormat="1" customHeight="1" spans="1:13">
      <c r="A46" s="75"/>
      <c r="B46" s="79" t="s">
        <v>44</v>
      </c>
      <c r="C46" s="75" t="s">
        <v>45</v>
      </c>
      <c r="D46" s="70">
        <v>2880</v>
      </c>
      <c r="E46" s="70">
        <v>14000</v>
      </c>
      <c r="F46" s="70">
        <v>2900</v>
      </c>
      <c r="G46" s="70">
        <v>5000</v>
      </c>
      <c r="H46" s="70">
        <v>2880</v>
      </c>
      <c r="I46" s="70">
        <v>10000</v>
      </c>
      <c r="J46" s="70">
        <v>2910</v>
      </c>
      <c r="K46" s="70">
        <v>10000</v>
      </c>
      <c r="L46" s="70">
        <v>2960</v>
      </c>
      <c r="M46" s="70">
        <v>0</v>
      </c>
    </row>
    <row r="47" s="65" customFormat="1" customHeight="1" spans="1:13">
      <c r="A47" s="75">
        <v>1</v>
      </c>
      <c r="B47" s="79"/>
      <c r="C47" s="75"/>
      <c r="D47" s="70"/>
      <c r="E47" s="70"/>
      <c r="F47" s="70"/>
      <c r="G47" s="70"/>
      <c r="H47" s="70"/>
      <c r="I47" s="70"/>
      <c r="J47" s="70"/>
      <c r="K47" s="70"/>
      <c r="L47" s="70"/>
      <c r="M47" s="70"/>
    </row>
    <row r="48" s="65" customFormat="1" customHeight="1" spans="1:13">
      <c r="A48" s="75">
        <v>2</v>
      </c>
      <c r="B48" s="79"/>
      <c r="C48" s="75" t="s">
        <v>46</v>
      </c>
      <c r="D48" s="70"/>
      <c r="E48" s="70"/>
      <c r="F48" s="70"/>
      <c r="G48" s="70"/>
      <c r="H48" s="70"/>
      <c r="I48" s="70"/>
      <c r="J48" s="70"/>
      <c r="K48" s="70"/>
      <c r="L48" s="70"/>
      <c r="M48" s="70"/>
    </row>
    <row r="49" s="65" customFormat="1" customHeight="1" spans="1:13">
      <c r="A49" s="75">
        <v>3</v>
      </c>
      <c r="B49" s="79"/>
      <c r="C49" s="75" t="s">
        <v>47</v>
      </c>
      <c r="D49" s="70"/>
      <c r="E49" s="70"/>
      <c r="F49" s="70" t="s">
        <v>48</v>
      </c>
      <c r="G49" s="70">
        <v>24000</v>
      </c>
      <c r="H49" s="70"/>
      <c r="I49" s="70"/>
      <c r="J49" s="70"/>
      <c r="K49" s="70"/>
      <c r="L49" s="70"/>
      <c r="M49" s="70"/>
    </row>
    <row r="50" s="65" customFormat="1" customHeight="1" spans="1:13">
      <c r="A50" s="75">
        <v>4</v>
      </c>
      <c r="B50" s="79"/>
      <c r="C50" s="75"/>
      <c r="D50" s="70"/>
      <c r="E50" s="70"/>
      <c r="F50" s="70"/>
      <c r="G50" s="70"/>
      <c r="H50" s="70"/>
      <c r="I50" s="70"/>
      <c r="J50" s="70"/>
      <c r="K50" s="70"/>
      <c r="L50" s="70"/>
      <c r="M50" s="70"/>
    </row>
    <row r="51" s="65" customFormat="1" customHeight="1" spans="1:13">
      <c r="A51" s="75">
        <v>5</v>
      </c>
      <c r="B51" s="79"/>
      <c r="C51" s="75" t="s">
        <v>49</v>
      </c>
      <c r="D51" s="70" t="s">
        <v>50</v>
      </c>
      <c r="E51" s="70">
        <v>7000</v>
      </c>
      <c r="F51" s="70"/>
      <c r="G51" s="70"/>
      <c r="H51" s="70" t="s">
        <v>51</v>
      </c>
      <c r="I51" s="70">
        <v>1200</v>
      </c>
      <c r="J51" s="70" t="s">
        <v>36</v>
      </c>
      <c r="K51" s="70">
        <v>0</v>
      </c>
      <c r="L51" s="70"/>
      <c r="M51" s="70"/>
    </row>
    <row r="52" s="65" customFormat="1" customHeight="1" spans="1:13">
      <c r="A52" s="75">
        <v>6</v>
      </c>
      <c r="B52" s="79"/>
      <c r="C52" s="75"/>
      <c r="D52" s="70"/>
      <c r="E52" s="70"/>
      <c r="F52" s="70"/>
      <c r="G52" s="70"/>
      <c r="H52" s="70"/>
      <c r="I52" s="70"/>
      <c r="J52" s="70"/>
      <c r="K52" s="70"/>
      <c r="L52" s="70"/>
      <c r="M52" s="70"/>
    </row>
    <row r="53" s="65" customFormat="1" customHeight="1" spans="1:13">
      <c r="A53" s="75">
        <v>7</v>
      </c>
      <c r="B53" s="79"/>
      <c r="C53" s="75"/>
      <c r="D53" s="70"/>
      <c r="E53" s="70"/>
      <c r="F53" s="70"/>
      <c r="G53" s="70"/>
      <c r="H53" s="70"/>
      <c r="I53" s="70"/>
      <c r="J53" s="70"/>
      <c r="K53" s="70"/>
      <c r="L53" s="70"/>
      <c r="M53" s="70"/>
    </row>
    <row r="54" s="65" customFormat="1" customHeight="1" spans="1:13">
      <c r="A54" s="75">
        <v>8</v>
      </c>
      <c r="B54" s="79"/>
      <c r="C54" s="75"/>
      <c r="D54" s="70"/>
      <c r="E54" s="70"/>
      <c r="F54" s="70"/>
      <c r="G54" s="70"/>
      <c r="H54" s="70"/>
      <c r="I54" s="70"/>
      <c r="J54" s="70"/>
      <c r="K54" s="70"/>
      <c r="L54" s="70"/>
      <c r="M54" s="70"/>
    </row>
    <row r="55" s="65" customFormat="1" customHeight="1" spans="1:13">
      <c r="A55" s="75">
        <v>9</v>
      </c>
      <c r="B55" s="79"/>
      <c r="C55" s="75"/>
      <c r="D55" s="70"/>
      <c r="E55" s="70"/>
      <c r="F55" s="70"/>
      <c r="G55" s="70"/>
      <c r="H55" s="70"/>
      <c r="I55" s="70"/>
      <c r="J55" s="70"/>
      <c r="K55" s="70"/>
      <c r="L55" s="70"/>
      <c r="M55" s="70"/>
    </row>
    <row r="56" s="65" customFormat="1" customHeight="1" spans="1:13">
      <c r="A56" s="75">
        <v>10</v>
      </c>
      <c r="B56" s="79"/>
      <c r="C56" s="75" t="s">
        <v>52</v>
      </c>
      <c r="D56" s="70">
        <v>2850</v>
      </c>
      <c r="E56" s="70">
        <v>18000</v>
      </c>
      <c r="F56" s="70">
        <v>2880</v>
      </c>
      <c r="G56" s="70">
        <v>0</v>
      </c>
      <c r="H56" s="70">
        <v>2850</v>
      </c>
      <c r="I56" s="70">
        <v>1000</v>
      </c>
      <c r="J56" s="70" t="s">
        <v>53</v>
      </c>
      <c r="K56" s="70">
        <v>0</v>
      </c>
      <c r="L56" s="70" t="s">
        <v>53</v>
      </c>
      <c r="M56" s="70">
        <v>0</v>
      </c>
    </row>
    <row r="57" s="65" customFormat="1" customHeight="1" spans="1:13">
      <c r="A57" s="75">
        <v>11</v>
      </c>
      <c r="B57" s="79"/>
      <c r="C57" s="75"/>
      <c r="D57" s="70"/>
      <c r="E57" s="70"/>
      <c r="F57" s="70"/>
      <c r="G57" s="70"/>
      <c r="H57" s="70"/>
      <c r="I57" s="70"/>
      <c r="J57" s="70"/>
      <c r="K57" s="70"/>
      <c r="L57" s="70"/>
      <c r="M57" s="70"/>
    </row>
    <row r="58" s="65" customFormat="1" customHeight="1" spans="1:13">
      <c r="A58" s="75">
        <v>12</v>
      </c>
      <c r="B58" s="79"/>
      <c r="C58" s="75"/>
      <c r="D58" s="70"/>
      <c r="E58" s="70"/>
      <c r="F58" s="70"/>
      <c r="G58" s="70"/>
      <c r="H58" s="70"/>
      <c r="I58" s="70"/>
      <c r="J58" s="70"/>
      <c r="K58" s="70"/>
      <c r="L58" s="70"/>
      <c r="M58" s="70"/>
    </row>
    <row r="59" s="65" customFormat="1" customHeight="1" spans="1:13">
      <c r="A59" s="75">
        <v>13</v>
      </c>
      <c r="B59" s="79"/>
      <c r="C59" s="75" t="s">
        <v>54</v>
      </c>
      <c r="D59" s="70" t="s">
        <v>55</v>
      </c>
      <c r="E59" s="70">
        <v>0</v>
      </c>
      <c r="F59" s="70" t="s">
        <v>53</v>
      </c>
      <c r="G59" s="70">
        <v>0</v>
      </c>
      <c r="H59" s="70" t="s">
        <v>53</v>
      </c>
      <c r="I59" s="70">
        <v>0</v>
      </c>
      <c r="J59" s="70" t="s">
        <v>56</v>
      </c>
      <c r="K59" s="70">
        <v>0</v>
      </c>
      <c r="L59" s="70" t="s">
        <v>53</v>
      </c>
      <c r="M59" s="70">
        <v>0</v>
      </c>
    </row>
    <row r="60" s="65" customFormat="1" customHeight="1" spans="1:13">
      <c r="A60" s="75">
        <v>14</v>
      </c>
      <c r="B60" s="79"/>
      <c r="C60" s="75"/>
      <c r="D60" s="70"/>
      <c r="E60" s="70"/>
      <c r="F60" s="70"/>
      <c r="G60" s="70"/>
      <c r="H60" s="70"/>
      <c r="I60" s="70"/>
      <c r="J60" s="70"/>
      <c r="K60" s="70"/>
      <c r="L60" s="70"/>
      <c r="M60" s="70"/>
    </row>
    <row r="61" s="65" customFormat="1" customHeight="1" spans="1:13">
      <c r="A61" s="75">
        <v>15</v>
      </c>
      <c r="B61" s="79"/>
      <c r="C61" s="75" t="s">
        <v>57</v>
      </c>
      <c r="D61" s="70">
        <v>2880</v>
      </c>
      <c r="E61" s="70">
        <v>20000</v>
      </c>
      <c r="F61" s="70">
        <v>2920</v>
      </c>
      <c r="G61" s="70">
        <v>0</v>
      </c>
      <c r="H61" s="70">
        <v>2870</v>
      </c>
      <c r="I61" s="70">
        <v>4000</v>
      </c>
      <c r="J61" s="70">
        <v>2920</v>
      </c>
      <c r="K61" s="70">
        <v>10000</v>
      </c>
      <c r="L61" s="70">
        <v>2950</v>
      </c>
      <c r="M61" s="70">
        <v>0</v>
      </c>
    </row>
    <row r="62" s="65" customFormat="1" customHeight="1" spans="1:13">
      <c r="A62" s="75">
        <v>16</v>
      </c>
      <c r="B62" s="79"/>
      <c r="C62" s="75" t="s">
        <v>58</v>
      </c>
      <c r="D62" s="70"/>
      <c r="E62" s="70"/>
      <c r="F62" s="70"/>
      <c r="G62" s="70"/>
      <c r="H62" s="70"/>
      <c r="I62" s="70"/>
      <c r="J62" s="70"/>
      <c r="K62" s="70"/>
      <c r="L62" s="70"/>
      <c r="M62" s="70"/>
    </row>
    <row r="63" s="65" customFormat="1" customHeight="1" spans="1:13">
      <c r="A63" s="75">
        <v>17</v>
      </c>
      <c r="B63" s="79"/>
      <c r="C63" s="75" t="s">
        <v>59</v>
      </c>
      <c r="D63" s="70">
        <v>2850</v>
      </c>
      <c r="E63" s="70">
        <v>0</v>
      </c>
      <c r="F63" s="70">
        <v>2850</v>
      </c>
      <c r="G63" s="70">
        <v>0</v>
      </c>
      <c r="H63" s="70"/>
      <c r="I63" s="70"/>
      <c r="J63" s="70"/>
      <c r="K63" s="70"/>
      <c r="L63" s="70">
        <v>2950</v>
      </c>
      <c r="M63" s="70">
        <v>1000</v>
      </c>
    </row>
    <row r="64" s="65" customFormat="1" customHeight="1" spans="1:13">
      <c r="A64" s="75">
        <v>18</v>
      </c>
      <c r="B64" s="79"/>
      <c r="C64" s="75" t="s">
        <v>60</v>
      </c>
      <c r="D64" s="70">
        <v>2880</v>
      </c>
      <c r="E64" s="70">
        <v>0</v>
      </c>
      <c r="F64" s="70"/>
      <c r="G64" s="70"/>
      <c r="H64" s="70">
        <v>2870</v>
      </c>
      <c r="I64" s="70">
        <v>4000</v>
      </c>
      <c r="J64" s="70">
        <v>2920</v>
      </c>
      <c r="K64" s="70">
        <v>2000</v>
      </c>
      <c r="L64" s="70"/>
      <c r="M64" s="70"/>
    </row>
    <row r="65" s="65" customFormat="1" customHeight="1" spans="1:13">
      <c r="A65" s="75">
        <v>19</v>
      </c>
      <c r="B65" s="79"/>
      <c r="C65" s="75"/>
      <c r="D65" s="70"/>
      <c r="E65" s="70"/>
      <c r="F65" s="70"/>
      <c r="G65" s="70"/>
      <c r="H65" s="70"/>
      <c r="I65" s="70"/>
      <c r="J65" s="70"/>
      <c r="K65" s="70"/>
      <c r="L65" s="70"/>
      <c r="M65" s="70"/>
    </row>
    <row r="66" s="65" customFormat="1" customHeight="1" spans="1:13">
      <c r="A66" s="75">
        <v>20</v>
      </c>
      <c r="B66" s="79"/>
      <c r="C66" s="75" t="s">
        <v>61</v>
      </c>
      <c r="D66" s="70">
        <v>2940</v>
      </c>
      <c r="E66" s="70">
        <v>0</v>
      </c>
      <c r="F66" s="70">
        <v>2910</v>
      </c>
      <c r="G66" s="70">
        <v>1000</v>
      </c>
      <c r="H66" s="70">
        <v>2900</v>
      </c>
      <c r="I66" s="70">
        <v>2500</v>
      </c>
      <c r="J66" s="70">
        <v>2940</v>
      </c>
      <c r="K66" s="70">
        <v>0</v>
      </c>
      <c r="L66" s="70">
        <v>2970</v>
      </c>
      <c r="M66" s="70">
        <v>3000</v>
      </c>
    </row>
    <row r="67" s="65" customFormat="1" customHeight="1" spans="1:13">
      <c r="A67" s="75">
        <v>21</v>
      </c>
      <c r="B67" s="79"/>
      <c r="C67" s="75"/>
      <c r="D67" s="70"/>
      <c r="E67" s="70"/>
      <c r="F67" s="70"/>
      <c r="G67" s="70"/>
      <c r="H67" s="70"/>
      <c r="I67" s="70"/>
      <c r="J67" s="70"/>
      <c r="K67" s="70"/>
      <c r="L67" s="70"/>
      <c r="M67" s="70"/>
    </row>
    <row r="68" s="65" customFormat="1" customHeight="1" spans="1:13">
      <c r="A68" s="75">
        <v>22</v>
      </c>
      <c r="B68" s="79"/>
      <c r="C68" s="75"/>
      <c r="D68" s="70"/>
      <c r="E68" s="70"/>
      <c r="F68" s="70"/>
      <c r="G68" s="70"/>
      <c r="H68" s="70"/>
      <c r="I68" s="70"/>
      <c r="J68" s="70"/>
      <c r="K68" s="70"/>
      <c r="L68" s="70"/>
      <c r="M68" s="70"/>
    </row>
    <row r="69" s="65" customFormat="1" customHeight="1" spans="1:13">
      <c r="A69" s="75">
        <v>23</v>
      </c>
      <c r="B69" s="79"/>
      <c r="C69" s="75" t="s">
        <v>62</v>
      </c>
      <c r="D69" s="70">
        <v>2900</v>
      </c>
      <c r="E69" s="70">
        <v>3000</v>
      </c>
      <c r="F69" s="70">
        <v>2920</v>
      </c>
      <c r="G69" s="70">
        <v>0</v>
      </c>
      <c r="H69" s="70">
        <v>2900</v>
      </c>
      <c r="I69" s="70">
        <v>2000</v>
      </c>
      <c r="J69" s="70">
        <v>2920</v>
      </c>
      <c r="K69" s="70">
        <v>2000</v>
      </c>
      <c r="L69" s="70">
        <v>2980</v>
      </c>
      <c r="M69" s="70">
        <v>2500</v>
      </c>
    </row>
    <row r="70" s="65" customFormat="1" customHeight="1" spans="1:13">
      <c r="A70" s="75">
        <v>24</v>
      </c>
      <c r="B70" s="79"/>
      <c r="C70" s="75"/>
      <c r="D70" s="70"/>
      <c r="E70" s="70"/>
      <c r="F70" s="70"/>
      <c r="G70" s="70"/>
      <c r="H70" s="70"/>
      <c r="I70" s="70"/>
      <c r="J70" s="70"/>
      <c r="K70" s="70"/>
      <c r="L70" s="70"/>
      <c r="M70" s="70"/>
    </row>
    <row r="71" s="65" customFormat="1" customHeight="1" spans="1:13">
      <c r="A71" s="75">
        <v>25</v>
      </c>
      <c r="B71" s="79"/>
      <c r="C71" s="75" t="s">
        <v>63</v>
      </c>
      <c r="D71" s="70" t="s">
        <v>18</v>
      </c>
      <c r="E71" s="70">
        <v>0</v>
      </c>
      <c r="F71" s="70" t="s">
        <v>18</v>
      </c>
      <c r="G71" s="70">
        <v>0</v>
      </c>
      <c r="H71" s="70" t="s">
        <v>18</v>
      </c>
      <c r="I71" s="70">
        <v>0</v>
      </c>
      <c r="J71" s="70" t="s">
        <v>18</v>
      </c>
      <c r="K71" s="70">
        <v>0</v>
      </c>
      <c r="L71" s="70" t="s">
        <v>18</v>
      </c>
      <c r="M71" s="70">
        <v>0</v>
      </c>
    </row>
    <row r="72" s="65" customFormat="1" customHeight="1" spans="1:13">
      <c r="A72" s="75">
        <v>26</v>
      </c>
      <c r="B72" s="79"/>
      <c r="C72" s="75" t="s">
        <v>64</v>
      </c>
      <c r="D72" s="70" t="s">
        <v>18</v>
      </c>
      <c r="E72" s="70">
        <v>0</v>
      </c>
      <c r="F72" s="70" t="s">
        <v>18</v>
      </c>
      <c r="G72" s="70">
        <v>0</v>
      </c>
      <c r="H72" s="70"/>
      <c r="I72" s="70"/>
      <c r="J72" s="70" t="s">
        <v>18</v>
      </c>
      <c r="K72" s="70">
        <v>0</v>
      </c>
      <c r="L72" s="70"/>
      <c r="M72" s="70"/>
    </row>
    <row r="73" s="65" customFormat="1" customHeight="1" spans="1:13">
      <c r="A73" s="75">
        <v>27</v>
      </c>
      <c r="B73" s="79"/>
      <c r="C73" s="75" t="s">
        <v>65</v>
      </c>
      <c r="D73" s="70">
        <v>2860</v>
      </c>
      <c r="E73" s="70">
        <v>5000</v>
      </c>
      <c r="F73" s="70">
        <v>2900</v>
      </c>
      <c r="G73" s="70">
        <v>0</v>
      </c>
      <c r="H73" s="70">
        <v>2860</v>
      </c>
      <c r="I73" s="70">
        <v>3000</v>
      </c>
      <c r="J73" s="70">
        <v>2910</v>
      </c>
      <c r="K73" s="70">
        <v>2000</v>
      </c>
      <c r="L73" s="70">
        <v>2970</v>
      </c>
      <c r="M73" s="70">
        <v>0</v>
      </c>
    </row>
    <row r="74" s="65" customFormat="1" customHeight="1" spans="1:13">
      <c r="A74" s="75">
        <v>28</v>
      </c>
      <c r="B74" s="79"/>
      <c r="C74" s="75"/>
      <c r="D74" s="70"/>
      <c r="E74" s="70"/>
      <c r="F74" s="70"/>
      <c r="G74" s="70"/>
      <c r="H74" s="70"/>
      <c r="I74" s="70"/>
      <c r="J74" s="70"/>
      <c r="K74" s="70"/>
      <c r="L74" s="70"/>
      <c r="M74" s="70"/>
    </row>
    <row r="75" s="65" customFormat="1" customHeight="1" spans="1:13">
      <c r="A75" s="75">
        <v>29</v>
      </c>
      <c r="B75" s="79"/>
      <c r="C75" s="75" t="s">
        <v>66</v>
      </c>
      <c r="D75" s="70"/>
      <c r="E75" s="70"/>
      <c r="F75" s="70"/>
      <c r="G75" s="70"/>
      <c r="H75" s="70"/>
      <c r="I75" s="70"/>
      <c r="J75" s="70"/>
      <c r="K75" s="70"/>
      <c r="L75" s="70"/>
      <c r="M75" s="70"/>
    </row>
    <row r="76" s="65" customFormat="1" customHeight="1" spans="1:13">
      <c r="A76" s="75">
        <v>30</v>
      </c>
      <c r="B76" s="79"/>
      <c r="C76" s="75" t="s">
        <v>67</v>
      </c>
      <c r="D76" s="70" t="s">
        <v>18</v>
      </c>
      <c r="E76" s="70">
        <v>0</v>
      </c>
      <c r="F76" s="70" t="s">
        <v>18</v>
      </c>
      <c r="G76" s="70">
        <v>0</v>
      </c>
      <c r="H76" s="70">
        <v>2930</v>
      </c>
      <c r="I76" s="70">
        <v>0</v>
      </c>
      <c r="J76" s="70">
        <v>2930</v>
      </c>
      <c r="K76" s="70">
        <v>1000</v>
      </c>
      <c r="L76" s="70">
        <v>2970</v>
      </c>
      <c r="M76" s="70">
        <v>600</v>
      </c>
    </row>
    <row r="77" s="65" customFormat="1" customHeight="1" spans="1:13">
      <c r="A77" s="75">
        <v>31</v>
      </c>
      <c r="B77" s="79"/>
      <c r="C77" s="75" t="s">
        <v>68</v>
      </c>
      <c r="D77" s="70">
        <v>3070</v>
      </c>
      <c r="E77" s="70">
        <v>0</v>
      </c>
      <c r="F77" s="70" t="s">
        <v>18</v>
      </c>
      <c r="G77" s="70">
        <v>0</v>
      </c>
      <c r="H77" s="70">
        <v>3060</v>
      </c>
      <c r="I77" s="70">
        <v>0</v>
      </c>
      <c r="J77" s="70">
        <v>3050</v>
      </c>
      <c r="K77" s="70">
        <v>0</v>
      </c>
      <c r="L77" s="70">
        <v>3080</v>
      </c>
      <c r="M77" s="70">
        <v>0</v>
      </c>
    </row>
    <row r="78" s="65" customFormat="1" customHeight="1" spans="1:13">
      <c r="A78" s="75">
        <v>32</v>
      </c>
      <c r="B78" s="79"/>
      <c r="C78" s="75"/>
      <c r="D78" s="70"/>
      <c r="E78" s="70"/>
      <c r="F78" s="70"/>
      <c r="G78" s="70"/>
      <c r="H78" s="70"/>
      <c r="I78" s="70"/>
      <c r="J78" s="70"/>
      <c r="K78" s="70"/>
      <c r="L78" s="70"/>
      <c r="M78" s="70"/>
    </row>
    <row r="79" s="65" customFormat="1" customHeight="1" spans="1:13">
      <c r="A79" s="75">
        <v>33</v>
      </c>
      <c r="B79" s="79"/>
      <c r="C79" s="75"/>
      <c r="D79" s="70"/>
      <c r="E79" s="70"/>
      <c r="F79" s="70"/>
      <c r="G79" s="70"/>
      <c r="H79" s="70"/>
      <c r="I79" s="70"/>
      <c r="J79" s="70"/>
      <c r="K79" s="70"/>
      <c r="L79" s="70"/>
      <c r="M79" s="70"/>
    </row>
    <row r="80" s="65" customFormat="1" customHeight="1" spans="1:13">
      <c r="A80" s="75">
        <v>34</v>
      </c>
      <c r="B80" s="79"/>
      <c r="C80" s="75" t="s">
        <v>69</v>
      </c>
      <c r="D80" s="70"/>
      <c r="E80" s="70"/>
      <c r="F80" s="70"/>
      <c r="G80" s="70"/>
      <c r="H80" s="70"/>
      <c r="I80" s="70"/>
      <c r="J80" s="70"/>
      <c r="K80" s="70"/>
      <c r="L80" s="70"/>
      <c r="M80" s="70"/>
    </row>
    <row r="81" s="65" customFormat="1" customHeight="1" spans="1:13">
      <c r="A81" s="75">
        <v>35</v>
      </c>
      <c r="B81" s="79"/>
      <c r="C81" s="75"/>
      <c r="D81" s="70"/>
      <c r="E81" s="70"/>
      <c r="F81" s="70"/>
      <c r="G81" s="70"/>
      <c r="H81" s="70"/>
      <c r="I81" s="70"/>
      <c r="J81" s="70"/>
      <c r="K81" s="70"/>
      <c r="L81" s="70"/>
      <c r="M81" s="70"/>
    </row>
    <row r="82" s="65" customFormat="1" customHeight="1" spans="1:13">
      <c r="A82" s="75">
        <v>36</v>
      </c>
      <c r="B82" s="79"/>
      <c r="C82" s="75" t="s">
        <v>70</v>
      </c>
      <c r="D82" s="70">
        <v>2890</v>
      </c>
      <c r="E82" s="70">
        <v>2000</v>
      </c>
      <c r="F82" s="70">
        <v>2890</v>
      </c>
      <c r="G82" s="70">
        <v>0</v>
      </c>
      <c r="H82" s="70">
        <v>2870</v>
      </c>
      <c r="I82" s="70">
        <v>24000</v>
      </c>
      <c r="J82" s="70">
        <v>2910</v>
      </c>
      <c r="K82" s="70">
        <v>5000</v>
      </c>
      <c r="L82" s="70">
        <v>2940</v>
      </c>
      <c r="M82" s="70">
        <v>2000</v>
      </c>
    </row>
    <row r="83" s="65" customFormat="1" customHeight="1" spans="1:13">
      <c r="A83" s="75">
        <v>37</v>
      </c>
      <c r="B83" s="79"/>
      <c r="C83" s="75"/>
      <c r="D83" s="70"/>
      <c r="E83" s="70"/>
      <c r="F83" s="70"/>
      <c r="G83" s="70"/>
      <c r="H83" s="70"/>
      <c r="I83" s="70"/>
      <c r="J83" s="70"/>
      <c r="K83" s="70"/>
      <c r="L83" s="70"/>
      <c r="M83" s="70"/>
    </row>
    <row r="84" s="65" customFormat="1" customHeight="1" spans="1:13">
      <c r="A84" s="75">
        <v>38</v>
      </c>
      <c r="B84" s="79"/>
      <c r="C84" s="75"/>
      <c r="D84" s="70"/>
      <c r="E84" s="70"/>
      <c r="F84" s="70"/>
      <c r="G84" s="70"/>
      <c r="H84" s="70"/>
      <c r="I84" s="70"/>
      <c r="J84" s="70"/>
      <c r="K84" s="70"/>
      <c r="L84" s="70"/>
      <c r="M84" s="70"/>
    </row>
    <row r="85" s="65" customFormat="1" customHeight="1" spans="1:13">
      <c r="A85" s="75">
        <v>39</v>
      </c>
      <c r="B85" s="79"/>
      <c r="C85" s="75"/>
      <c r="D85" s="70"/>
      <c r="E85" s="70"/>
      <c r="F85" s="70"/>
      <c r="G85" s="70"/>
      <c r="H85" s="70"/>
      <c r="I85" s="70"/>
      <c r="J85" s="70"/>
      <c r="K85" s="70"/>
      <c r="L85" s="70"/>
      <c r="M85" s="70"/>
    </row>
    <row r="86" s="65" customFormat="1" customHeight="1" spans="1:13">
      <c r="A86" s="75">
        <v>40</v>
      </c>
      <c r="B86" s="79"/>
      <c r="C86" s="75"/>
      <c r="D86" s="70"/>
      <c r="E86" s="70"/>
      <c r="F86" s="70"/>
      <c r="G86" s="70"/>
      <c r="H86" s="70"/>
      <c r="I86" s="70"/>
      <c r="J86" s="70"/>
      <c r="K86" s="70"/>
      <c r="L86" s="70"/>
      <c r="M86" s="70"/>
    </row>
    <row r="87" s="65" customFormat="1" customHeight="1" spans="1:13">
      <c r="A87" s="75">
        <v>41</v>
      </c>
      <c r="B87" s="79"/>
      <c r="C87" s="75"/>
      <c r="D87" s="70"/>
      <c r="E87" s="70"/>
      <c r="F87" s="70"/>
      <c r="G87" s="70"/>
      <c r="H87" s="70"/>
      <c r="I87" s="70"/>
      <c r="J87" s="70"/>
      <c r="K87" s="70"/>
      <c r="L87" s="70"/>
      <c r="M87" s="70"/>
    </row>
    <row r="88" s="65" customFormat="1" customHeight="1" spans="1:13">
      <c r="A88" s="75">
        <v>42</v>
      </c>
      <c r="B88" s="79"/>
      <c r="C88" s="75" t="s">
        <v>71</v>
      </c>
      <c r="D88" s="70">
        <v>2920</v>
      </c>
      <c r="E88" s="70">
        <v>2500</v>
      </c>
      <c r="F88" s="70">
        <v>2940</v>
      </c>
      <c r="G88" s="70">
        <v>0</v>
      </c>
      <c r="H88" s="70">
        <v>2900</v>
      </c>
      <c r="I88" s="70">
        <v>3000</v>
      </c>
      <c r="J88" s="70">
        <v>2930</v>
      </c>
      <c r="K88" s="70">
        <v>4000</v>
      </c>
      <c r="L88" s="70">
        <v>2980</v>
      </c>
      <c r="M88" s="70">
        <v>3000</v>
      </c>
    </row>
    <row r="89" s="65" customFormat="1" customHeight="1" spans="1:13">
      <c r="A89" s="75">
        <v>43</v>
      </c>
      <c r="B89" s="79"/>
      <c r="C89" s="75" t="s">
        <v>72</v>
      </c>
      <c r="D89" s="70"/>
      <c r="E89" s="70"/>
      <c r="F89" s="70"/>
      <c r="G89" s="70"/>
      <c r="H89" s="70"/>
      <c r="I89" s="70"/>
      <c r="J89" s="70"/>
      <c r="K89" s="70"/>
      <c r="L89" s="70"/>
      <c r="M89" s="70"/>
    </row>
    <row r="90" s="65" customFormat="1" customHeight="1" spans="1:13">
      <c r="A90" s="75">
        <v>44</v>
      </c>
      <c r="B90" s="79"/>
      <c r="C90" s="75"/>
      <c r="D90" s="70"/>
      <c r="E90" s="70"/>
      <c r="F90" s="70"/>
      <c r="G90" s="70"/>
      <c r="H90" s="70"/>
      <c r="I90" s="70"/>
      <c r="J90" s="70"/>
      <c r="K90" s="70"/>
      <c r="L90" s="70"/>
      <c r="M90" s="70"/>
    </row>
    <row r="91" s="65" customFormat="1" customHeight="1" spans="1:13">
      <c r="A91" s="75">
        <v>45</v>
      </c>
      <c r="B91" s="79"/>
      <c r="C91" s="75" t="s">
        <v>73</v>
      </c>
      <c r="D91" s="70"/>
      <c r="E91" s="70"/>
      <c r="F91" s="70"/>
      <c r="G91" s="70"/>
      <c r="H91" s="70"/>
      <c r="I91" s="70"/>
      <c r="J91" s="70"/>
      <c r="K91" s="70"/>
      <c r="L91" s="70"/>
      <c r="M91" s="70"/>
    </row>
    <row r="92" s="65" customFormat="1" customHeight="1" spans="1:13">
      <c r="A92" s="75">
        <v>46</v>
      </c>
      <c r="B92" s="79"/>
      <c r="C92" s="75"/>
      <c r="D92" s="70"/>
      <c r="E92" s="70"/>
      <c r="F92" s="70"/>
      <c r="G92" s="70"/>
      <c r="H92" s="70"/>
      <c r="I92" s="70"/>
      <c r="J92" s="70"/>
      <c r="K92" s="70"/>
      <c r="L92" s="70"/>
      <c r="M92" s="70"/>
    </row>
    <row r="93" s="65" customFormat="1" customHeight="1" spans="1:13">
      <c r="A93" s="75">
        <v>47</v>
      </c>
      <c r="B93" s="79"/>
      <c r="C93" s="84"/>
      <c r="D93" s="70"/>
      <c r="E93" s="70"/>
      <c r="F93" s="70"/>
      <c r="G93" s="70"/>
      <c r="H93" s="70"/>
      <c r="I93" s="70"/>
      <c r="J93" s="70"/>
      <c r="K93" s="70"/>
      <c r="L93" s="70"/>
      <c r="M93" s="70"/>
    </row>
    <row r="94" s="65" customFormat="1" customHeight="1" spans="1:13">
      <c r="A94" s="75"/>
      <c r="B94" s="79"/>
      <c r="C94" s="75" t="s">
        <v>74</v>
      </c>
      <c r="D94" s="70" t="s">
        <v>18</v>
      </c>
      <c r="E94" s="70">
        <v>0</v>
      </c>
      <c r="F94" s="70" t="s">
        <v>18</v>
      </c>
      <c r="G94" s="70">
        <v>0</v>
      </c>
      <c r="H94" s="70" t="s">
        <v>18</v>
      </c>
      <c r="I94" s="70">
        <v>0</v>
      </c>
      <c r="J94" s="70" t="s">
        <v>18</v>
      </c>
      <c r="K94" s="70">
        <v>0</v>
      </c>
      <c r="L94" s="70" t="s">
        <v>18</v>
      </c>
      <c r="M94" s="70">
        <v>0</v>
      </c>
    </row>
    <row r="95" s="65" customFormat="1" customHeight="1" spans="1:13">
      <c r="A95" s="75"/>
      <c r="B95" s="79"/>
      <c r="C95" s="75"/>
      <c r="D95" s="70"/>
      <c r="E95" s="70"/>
      <c r="F95" s="70"/>
      <c r="G95" s="70"/>
      <c r="H95" s="70"/>
      <c r="I95" s="70"/>
      <c r="J95" s="70"/>
      <c r="K95" s="70"/>
      <c r="L95" s="70"/>
      <c r="M95" s="70"/>
    </row>
    <row r="96" s="65" customFormat="1" customHeight="1" spans="1:13">
      <c r="A96" s="75">
        <v>48</v>
      </c>
      <c r="B96" s="79"/>
      <c r="C96" s="75" t="s">
        <v>75</v>
      </c>
      <c r="D96" s="70"/>
      <c r="E96" s="70"/>
      <c r="F96" s="70"/>
      <c r="G96" s="70"/>
      <c r="H96" s="70"/>
      <c r="I96" s="70"/>
      <c r="J96" s="70" t="s">
        <v>18</v>
      </c>
      <c r="K96" s="70">
        <v>0</v>
      </c>
      <c r="L96" s="70" t="s">
        <v>18</v>
      </c>
      <c r="M96" s="70">
        <v>0</v>
      </c>
    </row>
    <row r="97" s="65" customFormat="1" customHeight="1" spans="1:13">
      <c r="A97" s="75">
        <v>49</v>
      </c>
      <c r="B97" s="79"/>
      <c r="C97" s="75"/>
      <c r="D97" s="70"/>
      <c r="E97" s="70"/>
      <c r="F97" s="70"/>
      <c r="G97" s="70"/>
      <c r="H97" s="70"/>
      <c r="I97" s="70"/>
      <c r="J97" s="70"/>
      <c r="K97" s="70"/>
      <c r="L97" s="70"/>
      <c r="M97" s="70"/>
    </row>
    <row r="98" s="65" customFormat="1" customHeight="1" spans="1:13">
      <c r="A98" s="75">
        <v>50</v>
      </c>
      <c r="B98" s="79"/>
      <c r="C98" s="78" t="s">
        <v>26</v>
      </c>
      <c r="D98" s="70">
        <v>2881</v>
      </c>
      <c r="E98" s="70">
        <v>74500</v>
      </c>
      <c r="F98" s="70">
        <v>2891</v>
      </c>
      <c r="G98" s="70">
        <v>30000</v>
      </c>
      <c r="H98" s="70">
        <v>2877</v>
      </c>
      <c r="I98" s="70">
        <v>54700</v>
      </c>
      <c r="J98" s="70">
        <v>2921</v>
      </c>
      <c r="K98" s="70">
        <v>56300</v>
      </c>
      <c r="L98" s="70">
        <v>2966</v>
      </c>
      <c r="M98" s="70">
        <v>17100</v>
      </c>
    </row>
    <row r="99" s="65" customFormat="1" customHeight="1" spans="1:13">
      <c r="A99" s="75">
        <v>1</v>
      </c>
      <c r="B99" s="79" t="s">
        <v>76</v>
      </c>
      <c r="C99" s="75" t="s">
        <v>77</v>
      </c>
      <c r="D99" s="70">
        <v>3010</v>
      </c>
      <c r="E99" s="70">
        <v>0</v>
      </c>
      <c r="F99" s="70">
        <v>3010</v>
      </c>
      <c r="G99" s="70">
        <v>0</v>
      </c>
      <c r="H99" s="70">
        <v>2940</v>
      </c>
      <c r="I99" s="70">
        <v>400</v>
      </c>
      <c r="J99" s="70">
        <v>2980</v>
      </c>
      <c r="K99" s="70">
        <v>1300</v>
      </c>
      <c r="L99" s="70">
        <v>3040</v>
      </c>
      <c r="M99" s="70">
        <v>0</v>
      </c>
    </row>
    <row r="100" s="65" customFormat="1" customHeight="1" spans="1:13">
      <c r="A100" s="75">
        <v>2</v>
      </c>
      <c r="B100" s="79"/>
      <c r="C100" s="75"/>
      <c r="D100" s="70"/>
      <c r="E100" s="70"/>
      <c r="F100" s="70"/>
      <c r="G100" s="70"/>
      <c r="H100" s="70"/>
      <c r="I100" s="70"/>
      <c r="J100" s="70"/>
      <c r="K100" s="70"/>
      <c r="L100" s="70"/>
      <c r="M100" s="70"/>
    </row>
    <row r="101" s="65" customFormat="1" customHeight="1" spans="1:13">
      <c r="A101" s="75">
        <v>3</v>
      </c>
      <c r="B101" s="79"/>
      <c r="C101" s="75" t="s">
        <v>78</v>
      </c>
      <c r="D101" s="70"/>
      <c r="E101" s="70"/>
      <c r="F101" s="70"/>
      <c r="G101" s="70"/>
      <c r="H101" s="70"/>
      <c r="I101" s="70"/>
      <c r="J101" s="70"/>
      <c r="K101" s="70"/>
      <c r="L101" s="70"/>
      <c r="M101" s="70"/>
    </row>
    <row r="102" s="65" customFormat="1" customHeight="1" spans="1:13">
      <c r="A102" s="75">
        <v>4</v>
      </c>
      <c r="B102" s="79"/>
      <c r="C102" s="75" t="s">
        <v>79</v>
      </c>
      <c r="D102" s="70"/>
      <c r="E102" s="70"/>
      <c r="F102" s="70"/>
      <c r="G102" s="70"/>
      <c r="H102" s="70"/>
      <c r="I102" s="70"/>
      <c r="J102" s="70"/>
      <c r="K102" s="70"/>
      <c r="L102" s="70"/>
      <c r="M102" s="70"/>
    </row>
    <row r="103" s="65" customFormat="1" customHeight="1" spans="1:13">
      <c r="A103" s="75">
        <v>5</v>
      </c>
      <c r="B103" s="79"/>
      <c r="C103" s="75" t="s">
        <v>80</v>
      </c>
      <c r="D103" s="70"/>
      <c r="E103" s="70"/>
      <c r="F103" s="70"/>
      <c r="G103" s="70"/>
      <c r="H103" s="70"/>
      <c r="I103" s="70"/>
      <c r="J103" s="70"/>
      <c r="K103" s="70"/>
      <c r="L103" s="70"/>
      <c r="M103" s="70"/>
    </row>
    <row r="104" s="65" customFormat="1" customHeight="1" spans="1:13">
      <c r="A104" s="75">
        <v>6</v>
      </c>
      <c r="B104" s="79"/>
      <c r="C104" s="75" t="s">
        <v>81</v>
      </c>
      <c r="D104" s="70"/>
      <c r="E104" s="70"/>
      <c r="F104" s="70"/>
      <c r="G104" s="70"/>
      <c r="H104" s="70"/>
      <c r="I104" s="70"/>
      <c r="J104" s="70"/>
      <c r="K104" s="70"/>
      <c r="L104" s="70"/>
      <c r="M104" s="70"/>
    </row>
    <row r="105" s="65" customFormat="1" customHeight="1" spans="1:13">
      <c r="A105" s="75">
        <v>7</v>
      </c>
      <c r="B105" s="79"/>
      <c r="C105" s="75" t="s">
        <v>82</v>
      </c>
      <c r="D105" s="70"/>
      <c r="E105" s="70"/>
      <c r="F105" s="70"/>
      <c r="G105" s="70"/>
      <c r="H105" s="70"/>
      <c r="I105" s="70"/>
      <c r="J105" s="70"/>
      <c r="K105" s="70"/>
      <c r="L105" s="70"/>
      <c r="M105" s="70"/>
    </row>
    <row r="106" s="65" customFormat="1" customHeight="1" spans="1:13">
      <c r="A106" s="75">
        <v>8</v>
      </c>
      <c r="B106" s="79"/>
      <c r="C106" s="75" t="s">
        <v>83</v>
      </c>
      <c r="D106" s="70"/>
      <c r="E106" s="70"/>
      <c r="F106" s="70"/>
      <c r="G106" s="70"/>
      <c r="H106" s="70"/>
      <c r="I106" s="70"/>
      <c r="J106" s="70"/>
      <c r="K106" s="70"/>
      <c r="L106" s="70"/>
      <c r="M106" s="70"/>
    </row>
    <row r="107" s="65" customFormat="1" customHeight="1" spans="1:13">
      <c r="A107" s="75">
        <v>9</v>
      </c>
      <c r="B107" s="79"/>
      <c r="C107" s="75" t="s">
        <v>84</v>
      </c>
      <c r="D107" s="70"/>
      <c r="E107" s="70"/>
      <c r="F107" s="70"/>
      <c r="G107" s="70"/>
      <c r="H107" s="70"/>
      <c r="I107" s="70"/>
      <c r="J107" s="70"/>
      <c r="K107" s="70"/>
      <c r="L107" s="70"/>
      <c r="M107" s="70"/>
    </row>
    <row r="108" s="65" customFormat="1" customHeight="1" spans="1:13">
      <c r="A108" s="75">
        <v>10</v>
      </c>
      <c r="B108" s="79"/>
      <c r="C108" s="75" t="s">
        <v>85</v>
      </c>
      <c r="D108" s="70">
        <v>3010</v>
      </c>
      <c r="E108" s="70">
        <v>0</v>
      </c>
      <c r="F108" s="70">
        <v>3010</v>
      </c>
      <c r="G108" s="70">
        <v>0</v>
      </c>
      <c r="H108" s="70">
        <v>2960</v>
      </c>
      <c r="I108" s="70">
        <v>0</v>
      </c>
      <c r="J108" s="70">
        <v>2990</v>
      </c>
      <c r="K108" s="70">
        <v>500</v>
      </c>
      <c r="L108" s="70">
        <v>3050</v>
      </c>
      <c r="M108" s="80">
        <v>0</v>
      </c>
    </row>
    <row r="109" s="65" customFormat="1" customHeight="1" spans="1:13">
      <c r="A109" s="75">
        <v>11</v>
      </c>
      <c r="B109" s="79"/>
      <c r="C109" s="75" t="s">
        <v>86</v>
      </c>
      <c r="D109" s="70">
        <v>3010</v>
      </c>
      <c r="E109" s="70"/>
      <c r="F109" s="70">
        <v>3030</v>
      </c>
      <c r="G109" s="70"/>
      <c r="H109" s="70">
        <v>2960</v>
      </c>
      <c r="I109" s="70"/>
      <c r="J109" s="70">
        <v>2990</v>
      </c>
      <c r="K109" s="70">
        <v>500</v>
      </c>
      <c r="L109" s="70">
        <v>3050</v>
      </c>
      <c r="M109" s="85"/>
    </row>
    <row r="110" s="65" customFormat="1" customHeight="1" spans="1:13">
      <c r="A110" s="75">
        <v>12</v>
      </c>
      <c r="B110" s="79"/>
      <c r="C110" s="75" t="s">
        <v>87</v>
      </c>
      <c r="D110" s="70">
        <v>3000</v>
      </c>
      <c r="E110" s="70"/>
      <c r="F110" s="70">
        <v>3000</v>
      </c>
      <c r="G110" s="70"/>
      <c r="H110" s="70">
        <v>2950</v>
      </c>
      <c r="I110" s="70"/>
      <c r="J110" s="70">
        <v>2980</v>
      </c>
      <c r="K110" s="70">
        <v>400</v>
      </c>
      <c r="L110" s="70">
        <v>3040</v>
      </c>
      <c r="M110" s="85"/>
    </row>
    <row r="111" s="65" customFormat="1" customHeight="1" spans="1:13">
      <c r="A111" s="75">
        <v>13</v>
      </c>
      <c r="B111" s="79"/>
      <c r="C111" s="75" t="s">
        <v>88</v>
      </c>
      <c r="D111" s="70">
        <v>3010</v>
      </c>
      <c r="E111" s="70"/>
      <c r="F111" s="70">
        <v>3030</v>
      </c>
      <c r="G111" s="70"/>
      <c r="H111" s="70">
        <v>2980</v>
      </c>
      <c r="I111" s="70"/>
      <c r="J111" s="70">
        <v>3010</v>
      </c>
      <c r="K111" s="70">
        <v>500</v>
      </c>
      <c r="L111" s="70">
        <v>3040</v>
      </c>
      <c r="M111" s="85"/>
    </row>
    <row r="112" s="65" customFormat="1" customHeight="1" spans="1:13">
      <c r="A112" s="75">
        <v>14</v>
      </c>
      <c r="B112" s="79"/>
      <c r="C112" s="75" t="s">
        <v>89</v>
      </c>
      <c r="D112" s="70">
        <v>3010</v>
      </c>
      <c r="E112" s="70"/>
      <c r="F112" s="70">
        <v>3010</v>
      </c>
      <c r="G112" s="70"/>
      <c r="H112" s="70">
        <v>2960</v>
      </c>
      <c r="I112" s="70"/>
      <c r="J112" s="70">
        <v>2990</v>
      </c>
      <c r="K112" s="70">
        <v>500</v>
      </c>
      <c r="L112" s="70">
        <v>3050</v>
      </c>
      <c r="M112" s="81"/>
    </row>
    <row r="113" s="65" customFormat="1" customHeight="1" spans="1:13">
      <c r="A113" s="75"/>
      <c r="B113" s="79"/>
      <c r="C113" s="75" t="s">
        <v>90</v>
      </c>
      <c r="D113" s="70">
        <v>3000</v>
      </c>
      <c r="E113" s="70">
        <v>0</v>
      </c>
      <c r="F113" s="70">
        <v>3000</v>
      </c>
      <c r="G113" s="70">
        <v>0</v>
      </c>
      <c r="H113" s="70">
        <v>2960</v>
      </c>
      <c r="I113" s="70">
        <v>0</v>
      </c>
      <c r="J113" s="70">
        <v>2970</v>
      </c>
      <c r="K113" s="70">
        <v>400</v>
      </c>
      <c r="L113" s="70">
        <v>3040</v>
      </c>
      <c r="M113" s="70">
        <v>0</v>
      </c>
    </row>
    <row r="114" s="65" customFormat="1" customHeight="1" spans="1:13">
      <c r="A114" s="75"/>
      <c r="B114" s="79"/>
      <c r="C114" s="75"/>
      <c r="D114" s="70"/>
      <c r="E114" s="70"/>
      <c r="F114" s="70"/>
      <c r="G114" s="70"/>
      <c r="H114" s="70"/>
      <c r="I114" s="70"/>
      <c r="J114" s="70"/>
      <c r="K114" s="70"/>
      <c r="L114" s="70"/>
      <c r="M114" s="70"/>
    </row>
    <row r="115" s="65" customFormat="1" customHeight="1" spans="1:13">
      <c r="A115" s="75">
        <v>15</v>
      </c>
      <c r="B115" s="79"/>
      <c r="C115" s="75"/>
      <c r="D115" s="70"/>
      <c r="E115" s="70"/>
      <c r="F115" s="70"/>
      <c r="G115" s="70"/>
      <c r="H115" s="70"/>
      <c r="I115" s="70"/>
      <c r="J115" s="70"/>
      <c r="K115" s="70"/>
      <c r="L115" s="70"/>
      <c r="M115" s="70"/>
    </row>
    <row r="116" s="65" customFormat="1" customHeight="1" spans="1:13">
      <c r="A116" s="75">
        <v>16</v>
      </c>
      <c r="B116" s="79"/>
      <c r="C116" s="75"/>
      <c r="D116" s="70"/>
      <c r="E116" s="70"/>
      <c r="F116" s="70"/>
      <c r="G116" s="70"/>
      <c r="H116" s="70"/>
      <c r="I116" s="70"/>
      <c r="J116" s="70"/>
      <c r="K116" s="70"/>
      <c r="L116" s="70"/>
      <c r="M116" s="70"/>
    </row>
    <row r="117" s="65" customFormat="1" customHeight="1" spans="1:13">
      <c r="A117" s="75">
        <v>17</v>
      </c>
      <c r="B117" s="79"/>
      <c r="C117" s="78" t="s">
        <v>26</v>
      </c>
      <c r="D117" s="70">
        <v>2978</v>
      </c>
      <c r="E117" s="70">
        <v>0</v>
      </c>
      <c r="F117" s="70">
        <v>3012</v>
      </c>
      <c r="G117" s="70">
        <v>0</v>
      </c>
      <c r="H117" s="70">
        <v>2949</v>
      </c>
      <c r="I117" s="70">
        <v>400</v>
      </c>
      <c r="J117" s="70">
        <v>2987</v>
      </c>
      <c r="K117" s="70">
        <f>SUM(K99:K116)</f>
        <v>4100</v>
      </c>
      <c r="L117" s="70">
        <v>3044</v>
      </c>
      <c r="M117" s="70">
        <v>0</v>
      </c>
    </row>
    <row r="118" s="65" customFormat="1" customHeight="1" spans="1:13">
      <c r="A118" s="75">
        <v>1</v>
      </c>
      <c r="B118" s="79" t="s">
        <v>91</v>
      </c>
      <c r="C118" s="75" t="s">
        <v>92</v>
      </c>
      <c r="D118" s="70" t="s">
        <v>53</v>
      </c>
      <c r="E118" s="70">
        <v>0</v>
      </c>
      <c r="F118" s="70" t="s">
        <v>53</v>
      </c>
      <c r="G118" s="70">
        <v>0</v>
      </c>
      <c r="H118" s="70" t="s">
        <v>53</v>
      </c>
      <c r="I118" s="70">
        <v>0</v>
      </c>
      <c r="J118" s="70"/>
      <c r="K118" s="70"/>
      <c r="L118" s="70" t="s">
        <v>18</v>
      </c>
      <c r="M118" s="70">
        <v>0</v>
      </c>
    </row>
    <row r="119" s="65" customFormat="1" customHeight="1" spans="1:13">
      <c r="A119" s="75">
        <v>2</v>
      </c>
      <c r="B119" s="77"/>
      <c r="C119" s="75"/>
      <c r="D119" s="70"/>
      <c r="E119" s="70"/>
      <c r="F119" s="70"/>
      <c r="G119" s="70"/>
      <c r="H119" s="70"/>
      <c r="I119" s="70"/>
      <c r="J119" s="70"/>
      <c r="K119" s="70"/>
      <c r="L119" s="70"/>
      <c r="M119" s="70"/>
    </row>
    <row r="120" s="65" customFormat="1" customHeight="1" spans="1:13">
      <c r="A120" s="75">
        <v>3</v>
      </c>
      <c r="B120" s="77"/>
      <c r="C120" s="75" t="s">
        <v>93</v>
      </c>
      <c r="D120" s="70" t="s">
        <v>53</v>
      </c>
      <c r="E120" s="70">
        <v>0</v>
      </c>
      <c r="F120" s="70" t="s">
        <v>53</v>
      </c>
      <c r="G120" s="70">
        <v>0</v>
      </c>
      <c r="H120" s="70" t="s">
        <v>40</v>
      </c>
      <c r="I120" s="70">
        <v>4000</v>
      </c>
      <c r="J120" s="70" t="s">
        <v>53</v>
      </c>
      <c r="K120" s="70">
        <v>0</v>
      </c>
      <c r="L120" s="70" t="s">
        <v>18</v>
      </c>
      <c r="M120" s="70">
        <v>0</v>
      </c>
    </row>
    <row r="121" s="65" customFormat="1" customHeight="1" spans="1:13">
      <c r="A121" s="75">
        <v>4</v>
      </c>
      <c r="B121" s="77"/>
      <c r="C121" s="75"/>
      <c r="D121" s="70"/>
      <c r="E121" s="70"/>
      <c r="F121" s="70"/>
      <c r="G121" s="70"/>
      <c r="H121" s="70"/>
      <c r="I121" s="70"/>
      <c r="J121" s="70"/>
      <c r="K121" s="70"/>
      <c r="L121" s="70"/>
      <c r="M121" s="70"/>
    </row>
    <row r="122" s="65" customFormat="1" customHeight="1" spans="1:13">
      <c r="A122" s="75">
        <v>5</v>
      </c>
      <c r="B122" s="77"/>
      <c r="C122" s="75" t="s">
        <v>94</v>
      </c>
      <c r="D122" s="70" t="s">
        <v>53</v>
      </c>
      <c r="E122" s="70">
        <v>0</v>
      </c>
      <c r="F122" s="70"/>
      <c r="G122" s="70"/>
      <c r="H122" s="70" t="s">
        <v>53</v>
      </c>
      <c r="I122" s="70">
        <v>0</v>
      </c>
      <c r="J122" s="70">
        <v>2880</v>
      </c>
      <c r="K122" s="70">
        <v>3000</v>
      </c>
      <c r="L122" s="70">
        <v>2900</v>
      </c>
      <c r="M122" s="70">
        <v>10000</v>
      </c>
    </row>
    <row r="123" s="65" customFormat="1" customHeight="1" spans="1:13">
      <c r="A123" s="75">
        <v>6</v>
      </c>
      <c r="B123" s="77"/>
      <c r="C123" s="75"/>
      <c r="D123" s="70"/>
      <c r="E123" s="70"/>
      <c r="F123" s="70"/>
      <c r="G123" s="70"/>
      <c r="H123" s="70"/>
      <c r="I123" s="70"/>
      <c r="J123" s="70"/>
      <c r="K123" s="70"/>
      <c r="L123" s="70"/>
      <c r="M123" s="70"/>
    </row>
    <row r="124" s="65" customFormat="1" customHeight="1" spans="1:13">
      <c r="A124" s="75">
        <v>7</v>
      </c>
      <c r="B124" s="77"/>
      <c r="C124" s="75" t="s">
        <v>95</v>
      </c>
      <c r="D124" s="70" t="s">
        <v>53</v>
      </c>
      <c r="E124" s="70">
        <v>0</v>
      </c>
      <c r="F124" s="70" t="s">
        <v>53</v>
      </c>
      <c r="G124" s="70">
        <v>0</v>
      </c>
      <c r="H124" s="70" t="s">
        <v>53</v>
      </c>
      <c r="I124" s="70">
        <v>0</v>
      </c>
      <c r="J124" s="70" t="s">
        <v>53</v>
      </c>
      <c r="K124" s="70">
        <v>0</v>
      </c>
      <c r="L124" s="70" t="s">
        <v>18</v>
      </c>
      <c r="M124" s="70">
        <v>0</v>
      </c>
    </row>
    <row r="125" s="65" customFormat="1" customHeight="1" spans="1:13">
      <c r="A125" s="75">
        <v>8</v>
      </c>
      <c r="B125" s="77"/>
      <c r="C125" s="75"/>
      <c r="D125" s="70"/>
      <c r="E125" s="70"/>
      <c r="F125" s="70"/>
      <c r="G125" s="70"/>
      <c r="H125" s="70"/>
      <c r="I125" s="70"/>
      <c r="J125" s="70"/>
      <c r="K125" s="70"/>
      <c r="L125" s="70"/>
      <c r="M125" s="70"/>
    </row>
    <row r="126" s="65" customFormat="1" customHeight="1" spans="1:13">
      <c r="A126" s="75">
        <v>9</v>
      </c>
      <c r="B126" s="77"/>
      <c r="C126" s="75"/>
      <c r="D126" s="70"/>
      <c r="E126" s="70"/>
      <c r="F126" s="70"/>
      <c r="G126" s="70"/>
      <c r="H126" s="70"/>
      <c r="I126" s="70"/>
      <c r="J126" s="70"/>
      <c r="K126" s="70"/>
      <c r="L126" s="70"/>
      <c r="M126" s="70"/>
    </row>
    <row r="127" s="65" customFormat="1" customHeight="1" spans="1:13">
      <c r="A127" s="75">
        <v>10</v>
      </c>
      <c r="B127" s="77"/>
      <c r="C127" s="75"/>
      <c r="D127" s="70"/>
      <c r="E127" s="70"/>
      <c r="F127" s="70"/>
      <c r="G127" s="70"/>
      <c r="H127" s="70"/>
      <c r="I127" s="70"/>
      <c r="J127" s="70"/>
      <c r="K127" s="70"/>
      <c r="L127" s="70"/>
      <c r="M127" s="70"/>
    </row>
    <row r="128" s="65" customFormat="1" customHeight="1" spans="1:13">
      <c r="A128" s="75">
        <v>11</v>
      </c>
      <c r="B128" s="77"/>
      <c r="C128" s="75"/>
      <c r="D128" s="70"/>
      <c r="E128" s="70"/>
      <c r="F128" s="70"/>
      <c r="G128" s="70"/>
      <c r="H128" s="70"/>
      <c r="I128" s="70"/>
      <c r="J128" s="70"/>
      <c r="K128" s="70"/>
      <c r="L128" s="70"/>
      <c r="M128" s="70"/>
    </row>
    <row r="129" s="65" customFormat="1" customHeight="1" spans="1:13">
      <c r="A129" s="75">
        <v>12</v>
      </c>
      <c r="B129" s="77"/>
      <c r="C129" s="75"/>
      <c r="D129" s="70"/>
      <c r="E129" s="70"/>
      <c r="F129" s="70"/>
      <c r="G129" s="70"/>
      <c r="H129" s="70"/>
      <c r="I129" s="70"/>
      <c r="J129" s="70"/>
      <c r="K129" s="70"/>
      <c r="L129" s="70"/>
      <c r="M129" s="70"/>
    </row>
    <row r="130" s="65" customFormat="1" customHeight="1" spans="1:13">
      <c r="A130" s="75">
        <v>13</v>
      </c>
      <c r="B130" s="77"/>
      <c r="C130" s="75" t="s">
        <v>96</v>
      </c>
      <c r="D130" s="70" t="s">
        <v>53</v>
      </c>
      <c r="E130" s="70">
        <v>0</v>
      </c>
      <c r="F130" s="70"/>
      <c r="G130" s="70"/>
      <c r="H130" s="70" t="s">
        <v>53</v>
      </c>
      <c r="I130" s="70">
        <v>0</v>
      </c>
      <c r="J130" s="70" t="s">
        <v>36</v>
      </c>
      <c r="K130" s="70">
        <v>8000</v>
      </c>
      <c r="L130" s="70"/>
      <c r="M130" s="70"/>
    </row>
    <row r="131" s="65" customFormat="1" customHeight="1" spans="1:13">
      <c r="A131" s="75">
        <v>14</v>
      </c>
      <c r="B131" s="77"/>
      <c r="C131" s="75"/>
      <c r="D131" s="70"/>
      <c r="E131" s="70"/>
      <c r="F131" s="70"/>
      <c r="G131" s="70"/>
      <c r="H131" s="70"/>
      <c r="I131" s="70"/>
      <c r="J131" s="70"/>
      <c r="K131" s="70"/>
      <c r="L131" s="70"/>
      <c r="M131" s="70"/>
    </row>
    <row r="132" s="65" customFormat="1" customHeight="1" spans="1:13">
      <c r="A132" s="75">
        <v>15</v>
      </c>
      <c r="B132" s="77"/>
      <c r="C132" s="75"/>
      <c r="D132" s="70"/>
      <c r="E132" s="70"/>
      <c r="F132" s="70"/>
      <c r="G132" s="70"/>
      <c r="H132" s="70"/>
      <c r="I132" s="70"/>
      <c r="J132" s="70"/>
      <c r="K132" s="70"/>
      <c r="L132" s="70"/>
      <c r="M132" s="70"/>
    </row>
    <row r="133" s="65" customFormat="1" customHeight="1" spans="1:13">
      <c r="A133" s="75">
        <v>16</v>
      </c>
      <c r="B133" s="77"/>
      <c r="C133" s="75"/>
      <c r="D133" s="70"/>
      <c r="E133" s="70"/>
      <c r="F133" s="70"/>
      <c r="G133" s="70"/>
      <c r="H133" s="70"/>
      <c r="I133" s="70"/>
      <c r="J133" s="70"/>
      <c r="K133" s="70"/>
      <c r="L133" s="70"/>
      <c r="M133" s="70"/>
    </row>
    <row r="134" s="65" customFormat="1" customHeight="1" spans="1:13">
      <c r="A134" s="75">
        <v>17</v>
      </c>
      <c r="B134" s="77"/>
      <c r="C134" s="75"/>
      <c r="D134" s="70"/>
      <c r="E134" s="70"/>
      <c r="F134" s="70"/>
      <c r="G134" s="70"/>
      <c r="H134" s="70"/>
      <c r="I134" s="70"/>
      <c r="J134" s="70"/>
      <c r="K134" s="70"/>
      <c r="L134" s="70"/>
      <c r="M134" s="70"/>
    </row>
    <row r="135" s="65" customFormat="1" customHeight="1" spans="1:13">
      <c r="A135" s="75">
        <v>18</v>
      </c>
      <c r="B135" s="77"/>
      <c r="C135" s="75" t="s">
        <v>97</v>
      </c>
      <c r="D135" s="70">
        <v>2860</v>
      </c>
      <c r="E135" s="70">
        <v>4500</v>
      </c>
      <c r="F135" s="70">
        <v>2880</v>
      </c>
      <c r="G135" s="70">
        <v>0</v>
      </c>
      <c r="H135" s="70">
        <v>2860</v>
      </c>
      <c r="I135" s="70">
        <v>3000</v>
      </c>
      <c r="J135" s="70">
        <v>2920</v>
      </c>
      <c r="K135" s="70">
        <v>0</v>
      </c>
      <c r="L135" s="70">
        <v>2970</v>
      </c>
      <c r="M135" s="70">
        <v>0</v>
      </c>
    </row>
    <row r="136" s="65" customFormat="1" customHeight="1" spans="1:13">
      <c r="A136" s="75">
        <v>19</v>
      </c>
      <c r="B136" s="77"/>
      <c r="C136" s="75"/>
      <c r="D136" s="70"/>
      <c r="E136" s="70"/>
      <c r="F136" s="70"/>
      <c r="G136" s="70"/>
      <c r="H136" s="70"/>
      <c r="I136" s="70"/>
      <c r="J136" s="70"/>
      <c r="K136" s="70"/>
      <c r="L136" s="70"/>
      <c r="M136" s="70"/>
    </row>
    <row r="137" s="65" customFormat="1" customHeight="1" spans="1:13">
      <c r="A137" s="75">
        <v>20</v>
      </c>
      <c r="B137" s="77"/>
      <c r="C137" s="75" t="s">
        <v>98</v>
      </c>
      <c r="D137" s="70">
        <v>2860</v>
      </c>
      <c r="E137" s="70">
        <v>1000</v>
      </c>
      <c r="F137" s="70">
        <v>2990</v>
      </c>
      <c r="G137" s="70">
        <v>0</v>
      </c>
      <c r="H137" s="70">
        <v>2900</v>
      </c>
      <c r="I137" s="70">
        <v>0</v>
      </c>
      <c r="J137" s="70">
        <v>2920</v>
      </c>
      <c r="K137" s="70">
        <v>0</v>
      </c>
      <c r="L137" s="70">
        <v>2970</v>
      </c>
      <c r="M137" s="70">
        <v>10000</v>
      </c>
    </row>
    <row r="138" s="65" customFormat="1" customHeight="1" spans="1:13">
      <c r="A138" s="75">
        <v>21</v>
      </c>
      <c r="B138" s="77"/>
      <c r="C138" s="75"/>
      <c r="D138" s="70"/>
      <c r="E138" s="70"/>
      <c r="F138" s="70"/>
      <c r="G138" s="70"/>
      <c r="H138" s="70"/>
      <c r="I138" s="70"/>
      <c r="J138" s="70"/>
      <c r="K138" s="70"/>
      <c r="L138" s="70"/>
      <c r="M138" s="70"/>
    </row>
    <row r="139" s="65" customFormat="1" customHeight="1" spans="1:13">
      <c r="A139" s="75">
        <v>22</v>
      </c>
      <c r="B139" s="77"/>
      <c r="C139" s="75" t="s">
        <v>99</v>
      </c>
      <c r="D139" s="70" t="s">
        <v>100</v>
      </c>
      <c r="E139" s="70">
        <v>3000</v>
      </c>
      <c r="F139" s="70">
        <v>3000</v>
      </c>
      <c r="G139" s="70">
        <v>0</v>
      </c>
      <c r="H139" s="70"/>
      <c r="I139" s="70"/>
      <c r="J139" s="70"/>
      <c r="K139" s="70"/>
      <c r="L139" s="70" t="s">
        <v>53</v>
      </c>
      <c r="M139" s="70">
        <v>0</v>
      </c>
    </row>
    <row r="140" s="65" customFormat="1" customHeight="1" spans="1:13">
      <c r="A140" s="75">
        <v>23</v>
      </c>
      <c r="B140" s="77"/>
      <c r="C140" s="75"/>
      <c r="D140" s="70"/>
      <c r="E140" s="70"/>
      <c r="F140" s="70"/>
      <c r="G140" s="70"/>
      <c r="H140" s="70"/>
      <c r="I140" s="70"/>
      <c r="J140" s="70"/>
      <c r="K140" s="70"/>
      <c r="L140" s="70"/>
      <c r="M140" s="70"/>
    </row>
    <row r="141" s="65" customFormat="1" customHeight="1" spans="1:13">
      <c r="A141" s="75">
        <v>24</v>
      </c>
      <c r="B141" s="77"/>
      <c r="C141" s="75"/>
      <c r="D141" s="70"/>
      <c r="E141" s="70"/>
      <c r="F141" s="70"/>
      <c r="G141" s="70"/>
      <c r="H141" s="70"/>
      <c r="I141" s="70"/>
      <c r="J141" s="70"/>
      <c r="K141" s="70"/>
      <c r="L141" s="70"/>
      <c r="M141" s="70"/>
    </row>
    <row r="142" s="65" customFormat="1" customHeight="1" spans="1:13">
      <c r="A142" s="75">
        <v>25</v>
      </c>
      <c r="B142" s="77"/>
      <c r="C142" s="75"/>
      <c r="D142" s="70"/>
      <c r="E142" s="70"/>
      <c r="F142" s="70"/>
      <c r="G142" s="70"/>
      <c r="H142" s="70"/>
      <c r="I142" s="70"/>
      <c r="J142" s="70"/>
      <c r="K142" s="70"/>
      <c r="L142" s="70"/>
      <c r="M142" s="70"/>
    </row>
    <row r="143" s="65" customFormat="1" customHeight="1" spans="1:13">
      <c r="A143" s="75">
        <v>26</v>
      </c>
      <c r="B143" s="77"/>
      <c r="C143" s="75"/>
      <c r="D143" s="70"/>
      <c r="E143" s="70"/>
      <c r="F143" s="70"/>
      <c r="G143" s="70"/>
      <c r="H143" s="70"/>
      <c r="I143" s="70"/>
      <c r="J143" s="70"/>
      <c r="K143" s="70"/>
      <c r="L143" s="70"/>
      <c r="M143" s="70"/>
    </row>
    <row r="144" s="65" customFormat="1" customHeight="1" spans="1:13">
      <c r="A144" s="75">
        <v>27</v>
      </c>
      <c r="B144" s="77"/>
      <c r="C144" s="75"/>
      <c r="D144" s="70"/>
      <c r="E144" s="70"/>
      <c r="F144" s="70"/>
      <c r="G144" s="70"/>
      <c r="H144" s="70"/>
      <c r="I144" s="70"/>
      <c r="J144" s="70"/>
      <c r="K144" s="70"/>
      <c r="L144" s="70"/>
      <c r="M144" s="70"/>
    </row>
    <row r="145" s="65" customFormat="1" customHeight="1" spans="1:13">
      <c r="A145" s="75">
        <v>28</v>
      </c>
      <c r="B145" s="77"/>
      <c r="C145" s="75" t="s">
        <v>101</v>
      </c>
      <c r="D145" s="70" t="s">
        <v>102</v>
      </c>
      <c r="E145" s="70">
        <v>1000</v>
      </c>
      <c r="F145" s="70" t="s">
        <v>102</v>
      </c>
      <c r="G145" s="70">
        <v>20000</v>
      </c>
      <c r="H145" s="70" t="s">
        <v>50</v>
      </c>
      <c r="I145" s="70">
        <v>3000</v>
      </c>
      <c r="J145" s="70"/>
      <c r="K145" s="70"/>
      <c r="L145" s="70"/>
      <c r="M145" s="70"/>
    </row>
    <row r="146" s="65" customFormat="1" customHeight="1" spans="1:13">
      <c r="A146" s="75">
        <v>29</v>
      </c>
      <c r="B146" s="77"/>
      <c r="C146" s="75"/>
      <c r="D146" s="70"/>
      <c r="E146" s="70"/>
      <c r="F146" s="70"/>
      <c r="G146" s="70"/>
      <c r="H146" s="70"/>
      <c r="I146" s="70"/>
      <c r="J146" s="70"/>
      <c r="K146" s="70"/>
      <c r="L146" s="70"/>
      <c r="M146" s="70"/>
    </row>
    <row r="147" s="65" customFormat="1" customHeight="1" spans="1:13">
      <c r="A147" s="75">
        <v>30</v>
      </c>
      <c r="B147" s="77"/>
      <c r="C147" s="75" t="s">
        <v>103</v>
      </c>
      <c r="D147" s="70" t="s">
        <v>53</v>
      </c>
      <c r="E147" s="70">
        <v>0</v>
      </c>
      <c r="F147" s="70" t="s">
        <v>53</v>
      </c>
      <c r="G147" s="70">
        <v>0</v>
      </c>
      <c r="H147" s="70" t="s">
        <v>40</v>
      </c>
      <c r="I147" s="70">
        <v>16000</v>
      </c>
      <c r="J147" s="70" t="s">
        <v>53</v>
      </c>
      <c r="K147" s="70">
        <v>0</v>
      </c>
      <c r="L147" s="70" t="s">
        <v>104</v>
      </c>
      <c r="M147" s="70">
        <v>25000</v>
      </c>
    </row>
    <row r="148" s="65" customFormat="1" customHeight="1" spans="1:13">
      <c r="A148" s="75">
        <v>31</v>
      </c>
      <c r="B148" s="77"/>
      <c r="C148" s="75"/>
      <c r="D148" s="70"/>
      <c r="E148" s="70"/>
      <c r="F148" s="70"/>
      <c r="G148" s="70"/>
      <c r="H148" s="70"/>
      <c r="I148" s="70"/>
      <c r="J148" s="70"/>
      <c r="K148" s="70"/>
      <c r="L148" s="70"/>
      <c r="M148" s="70"/>
    </row>
    <row r="149" s="65" customFormat="1" customHeight="1" spans="1:13">
      <c r="A149" s="75">
        <v>32</v>
      </c>
      <c r="B149" s="77"/>
      <c r="C149" s="75"/>
      <c r="D149" s="70"/>
      <c r="E149" s="70"/>
      <c r="F149" s="70"/>
      <c r="G149" s="70"/>
      <c r="H149" s="70"/>
      <c r="I149" s="70"/>
      <c r="J149" s="70"/>
      <c r="K149" s="70"/>
      <c r="L149" s="70"/>
      <c r="M149" s="70"/>
    </row>
    <row r="150" s="65" customFormat="1" customHeight="1" spans="1:13">
      <c r="A150" s="75">
        <v>33</v>
      </c>
      <c r="B150" s="77"/>
      <c r="C150" s="75" t="s">
        <v>105</v>
      </c>
      <c r="D150" s="70" t="s">
        <v>53</v>
      </c>
      <c r="E150" s="70">
        <v>0</v>
      </c>
      <c r="F150" s="70" t="s">
        <v>53</v>
      </c>
      <c r="G150" s="70">
        <v>0</v>
      </c>
      <c r="H150" s="70">
        <v>2860</v>
      </c>
      <c r="I150" s="70">
        <v>3000</v>
      </c>
      <c r="J150" s="70" t="s">
        <v>53</v>
      </c>
      <c r="K150" s="70">
        <v>0</v>
      </c>
      <c r="L150" s="70" t="s">
        <v>53</v>
      </c>
      <c r="M150" s="70">
        <v>0</v>
      </c>
    </row>
    <row r="151" s="65" customFormat="1" customHeight="1" spans="1:13">
      <c r="A151" s="75">
        <v>34</v>
      </c>
      <c r="B151" s="77"/>
      <c r="C151" s="75" t="s">
        <v>106</v>
      </c>
      <c r="D151" s="70">
        <v>2860</v>
      </c>
      <c r="E151" s="70">
        <v>2000</v>
      </c>
      <c r="F151" s="70">
        <v>2870</v>
      </c>
      <c r="G151" s="70">
        <v>0</v>
      </c>
      <c r="H151" s="70">
        <v>2850</v>
      </c>
      <c r="I151" s="70">
        <v>1500</v>
      </c>
      <c r="J151" s="70"/>
      <c r="K151" s="70"/>
      <c r="L151" s="70" t="s">
        <v>48</v>
      </c>
      <c r="M151" s="70">
        <v>1000</v>
      </c>
    </row>
    <row r="152" s="65" customFormat="1" customHeight="1" spans="1:13">
      <c r="A152" s="75">
        <v>35</v>
      </c>
      <c r="B152" s="77"/>
      <c r="C152" s="75"/>
      <c r="D152" s="70"/>
      <c r="E152" s="70"/>
      <c r="F152" s="70"/>
      <c r="G152" s="70"/>
      <c r="H152" s="70"/>
      <c r="I152" s="70"/>
      <c r="J152" s="70"/>
      <c r="K152" s="70"/>
      <c r="L152" s="70"/>
      <c r="M152" s="70"/>
    </row>
    <row r="153" s="65" customFormat="1" customHeight="1" spans="1:13">
      <c r="A153" s="75">
        <v>36</v>
      </c>
      <c r="B153" s="77"/>
      <c r="C153" s="75" t="s">
        <v>107</v>
      </c>
      <c r="D153" s="70"/>
      <c r="E153" s="70"/>
      <c r="F153" s="70"/>
      <c r="G153" s="70"/>
      <c r="H153" s="70"/>
      <c r="I153" s="70"/>
      <c r="J153" s="70"/>
      <c r="K153" s="70"/>
      <c r="L153" s="70"/>
      <c r="M153" s="70"/>
    </row>
    <row r="154" s="65" customFormat="1" customHeight="1" spans="1:13">
      <c r="A154" s="75">
        <v>37</v>
      </c>
      <c r="B154" s="77"/>
      <c r="C154" s="75" t="s">
        <v>108</v>
      </c>
      <c r="D154" s="70">
        <v>2900</v>
      </c>
      <c r="E154" s="70">
        <v>1000</v>
      </c>
      <c r="F154" s="70">
        <v>2900</v>
      </c>
      <c r="G154" s="70">
        <v>1600</v>
      </c>
      <c r="H154" s="70">
        <v>2870</v>
      </c>
      <c r="I154" s="70">
        <v>10000</v>
      </c>
      <c r="J154" s="70">
        <v>2870</v>
      </c>
      <c r="K154" s="70">
        <v>7000</v>
      </c>
      <c r="L154" s="70">
        <v>2930</v>
      </c>
      <c r="M154" s="70">
        <v>0</v>
      </c>
    </row>
    <row r="155" s="65" customFormat="1" customHeight="1" spans="1:13">
      <c r="A155" s="75">
        <v>38</v>
      </c>
      <c r="B155" s="77"/>
      <c r="C155" s="75" t="s">
        <v>109</v>
      </c>
      <c r="D155" s="70">
        <v>2860</v>
      </c>
      <c r="E155" s="70">
        <v>5000</v>
      </c>
      <c r="F155" s="70">
        <v>2870</v>
      </c>
      <c r="G155" s="70">
        <v>25000</v>
      </c>
      <c r="H155" s="70">
        <v>2850</v>
      </c>
      <c r="I155" s="70">
        <v>1500</v>
      </c>
      <c r="J155" s="70"/>
      <c r="K155" s="70"/>
      <c r="L155" s="70" t="s">
        <v>48</v>
      </c>
      <c r="M155" s="70">
        <v>1000</v>
      </c>
    </row>
    <row r="156" s="65" customFormat="1" customHeight="1" spans="1:13">
      <c r="A156" s="75">
        <v>39</v>
      </c>
      <c r="B156" s="77"/>
      <c r="C156" s="75"/>
      <c r="D156" s="70"/>
      <c r="E156" s="70"/>
      <c r="F156" s="70"/>
      <c r="G156" s="70"/>
      <c r="H156" s="70"/>
      <c r="I156" s="70"/>
      <c r="J156" s="70"/>
      <c r="K156" s="70"/>
      <c r="L156" s="70"/>
      <c r="M156" s="70"/>
    </row>
    <row r="157" s="65" customFormat="1" customHeight="1" spans="1:13">
      <c r="A157" s="75"/>
      <c r="B157" s="77"/>
      <c r="C157" s="75" t="s">
        <v>110</v>
      </c>
      <c r="D157" s="70">
        <v>2880</v>
      </c>
      <c r="E157" s="70">
        <v>600</v>
      </c>
      <c r="F157" s="70">
        <v>2910</v>
      </c>
      <c r="G157" s="70">
        <v>500</v>
      </c>
      <c r="H157" s="70">
        <v>2880</v>
      </c>
      <c r="I157" s="70">
        <v>1200</v>
      </c>
      <c r="J157" s="70">
        <v>2930</v>
      </c>
      <c r="K157" s="70">
        <v>350</v>
      </c>
      <c r="L157" s="70">
        <v>3000</v>
      </c>
      <c r="M157" s="70">
        <v>0</v>
      </c>
    </row>
    <row r="158" s="65" customFormat="1" customHeight="1" spans="1:13">
      <c r="A158" s="75">
        <v>40</v>
      </c>
      <c r="B158" s="77"/>
      <c r="C158" s="75" t="s">
        <v>111</v>
      </c>
      <c r="D158" s="70">
        <v>2890</v>
      </c>
      <c r="E158" s="70">
        <v>2000</v>
      </c>
      <c r="F158" s="70">
        <v>2900</v>
      </c>
      <c r="G158" s="70">
        <v>1100</v>
      </c>
      <c r="H158" s="70">
        <v>2890</v>
      </c>
      <c r="I158" s="70">
        <v>1000</v>
      </c>
      <c r="J158" s="70">
        <v>2910</v>
      </c>
      <c r="K158" s="70">
        <v>1100</v>
      </c>
      <c r="L158" s="70">
        <v>2970</v>
      </c>
      <c r="M158" s="70">
        <v>0</v>
      </c>
    </row>
    <row r="159" s="65" customFormat="1" customHeight="1" spans="1:13">
      <c r="A159" s="75">
        <v>41</v>
      </c>
      <c r="B159" s="77"/>
      <c r="C159" s="78" t="s">
        <v>26</v>
      </c>
      <c r="D159" s="70">
        <v>2903</v>
      </c>
      <c r="E159" s="70">
        <v>29100</v>
      </c>
      <c r="F159" s="70">
        <v>2903</v>
      </c>
      <c r="G159" s="70">
        <v>50200</v>
      </c>
      <c r="H159" s="70">
        <v>2871</v>
      </c>
      <c r="I159" s="70">
        <v>45300</v>
      </c>
      <c r="J159" s="70">
        <v>2905</v>
      </c>
      <c r="K159" s="70">
        <v>21250</v>
      </c>
      <c r="L159" s="70">
        <v>2941</v>
      </c>
      <c r="M159" s="70">
        <v>57500</v>
      </c>
    </row>
    <row r="160" s="65" customFormat="1" customHeight="1" spans="1:13">
      <c r="A160" s="75">
        <v>1</v>
      </c>
      <c r="B160" s="79" t="s">
        <v>112</v>
      </c>
      <c r="C160" s="75" t="s">
        <v>113</v>
      </c>
      <c r="D160" s="70">
        <v>2850</v>
      </c>
      <c r="E160" s="70">
        <v>10000</v>
      </c>
      <c r="F160" s="70">
        <v>2880</v>
      </c>
      <c r="G160" s="70">
        <v>1000</v>
      </c>
      <c r="H160" s="65">
        <v>2850</v>
      </c>
      <c r="I160" s="70">
        <v>3000</v>
      </c>
      <c r="J160" s="70">
        <v>2860</v>
      </c>
      <c r="K160" s="70">
        <v>6000</v>
      </c>
      <c r="L160" s="70">
        <v>2920</v>
      </c>
      <c r="M160" s="70">
        <v>0</v>
      </c>
    </row>
    <row r="161" s="65" customFormat="1" customHeight="1" spans="1:13">
      <c r="A161" s="75">
        <v>2</v>
      </c>
      <c r="B161" s="77"/>
      <c r="C161" s="75"/>
      <c r="D161" s="70"/>
      <c r="E161" s="70"/>
      <c r="F161" s="70"/>
      <c r="G161" s="70"/>
      <c r="H161" s="70"/>
      <c r="I161" s="70"/>
      <c r="J161" s="70"/>
      <c r="K161" s="70"/>
      <c r="L161" s="70"/>
      <c r="M161" s="70"/>
    </row>
    <row r="162" s="65" customFormat="1" customHeight="1" spans="1:13">
      <c r="A162" s="75">
        <v>3</v>
      </c>
      <c r="B162" s="77"/>
      <c r="C162" s="75"/>
      <c r="D162" s="70"/>
      <c r="E162" s="70"/>
      <c r="F162" s="70"/>
      <c r="G162" s="70"/>
      <c r="H162" s="70"/>
      <c r="I162" s="70"/>
      <c r="J162" s="70"/>
      <c r="K162" s="70"/>
      <c r="L162" s="70"/>
      <c r="M162" s="70"/>
    </row>
    <row r="163" s="65" customFormat="1" customHeight="1" spans="1:13">
      <c r="A163" s="75">
        <v>4</v>
      </c>
      <c r="B163" s="77"/>
      <c r="C163" s="75" t="s">
        <v>114</v>
      </c>
      <c r="D163" s="70" t="s">
        <v>50</v>
      </c>
      <c r="E163" s="70">
        <v>1000</v>
      </c>
      <c r="F163" s="70">
        <v>2820</v>
      </c>
      <c r="G163" s="70">
        <v>0</v>
      </c>
      <c r="H163" s="70">
        <v>2840</v>
      </c>
      <c r="I163" s="70">
        <v>5000</v>
      </c>
      <c r="J163" s="70" t="s">
        <v>53</v>
      </c>
      <c r="K163" s="70">
        <v>0</v>
      </c>
      <c r="L163" s="70">
        <v>2890</v>
      </c>
      <c r="M163" s="70">
        <v>1500</v>
      </c>
    </row>
    <row r="164" s="65" customFormat="1" customHeight="1" spans="1:13">
      <c r="A164" s="75">
        <v>5</v>
      </c>
      <c r="B164" s="77"/>
      <c r="C164" s="75"/>
      <c r="D164" s="70"/>
      <c r="E164" s="70"/>
      <c r="F164" s="70"/>
      <c r="G164" s="70"/>
      <c r="H164" s="70"/>
      <c r="I164" s="70"/>
      <c r="J164" s="70"/>
      <c r="K164" s="70"/>
      <c r="L164" s="70"/>
      <c r="M164" s="70"/>
    </row>
    <row r="165" s="65" customFormat="1" customHeight="1" spans="1:13">
      <c r="A165" s="75">
        <v>6</v>
      </c>
      <c r="B165" s="77"/>
      <c r="C165" s="75"/>
      <c r="D165" s="70"/>
      <c r="E165" s="70"/>
      <c r="F165" s="70"/>
      <c r="G165" s="70"/>
      <c r="H165" s="70"/>
      <c r="I165" s="70"/>
      <c r="J165" s="70"/>
      <c r="K165" s="70"/>
      <c r="L165" s="70"/>
      <c r="M165" s="70"/>
    </row>
    <row r="166" s="65" customFormat="1" customHeight="1" spans="1:13">
      <c r="A166" s="75">
        <v>7</v>
      </c>
      <c r="B166" s="77"/>
      <c r="C166" s="75" t="s">
        <v>115</v>
      </c>
      <c r="D166" s="70">
        <v>2850</v>
      </c>
      <c r="E166" s="70">
        <v>5000</v>
      </c>
      <c r="F166" s="70">
        <v>2850</v>
      </c>
      <c r="G166" s="70">
        <v>7000</v>
      </c>
      <c r="H166" s="70">
        <v>2850</v>
      </c>
      <c r="I166" s="70">
        <v>5500</v>
      </c>
      <c r="J166" s="70">
        <v>2860</v>
      </c>
      <c r="K166" s="70">
        <v>10000</v>
      </c>
      <c r="L166" s="70">
        <v>2880</v>
      </c>
      <c r="M166" s="70">
        <v>7000</v>
      </c>
    </row>
    <row r="167" s="65" customFormat="1" customHeight="1" spans="1:13">
      <c r="A167" s="75">
        <v>8</v>
      </c>
      <c r="B167" s="77"/>
      <c r="C167" s="75"/>
      <c r="D167" s="70" t="s">
        <v>24</v>
      </c>
      <c r="E167" s="70"/>
      <c r="F167" s="70"/>
      <c r="G167" s="70"/>
      <c r="H167" s="70"/>
      <c r="I167" s="70"/>
      <c r="J167" s="70"/>
      <c r="K167" s="70"/>
      <c r="L167" s="70"/>
      <c r="M167" s="70"/>
    </row>
    <row r="168" s="65" customFormat="1" customHeight="1" spans="1:13">
      <c r="A168" s="75">
        <v>9</v>
      </c>
      <c r="B168" s="77"/>
      <c r="C168" s="75"/>
      <c r="D168" s="70"/>
      <c r="E168" s="70"/>
      <c r="F168" s="70"/>
      <c r="G168" s="70"/>
      <c r="H168" s="70"/>
      <c r="I168" s="70"/>
      <c r="J168" s="70"/>
      <c r="K168" s="70"/>
      <c r="L168" s="70"/>
      <c r="M168" s="70"/>
    </row>
    <row r="169" s="65" customFormat="1" customHeight="1" spans="1:13">
      <c r="A169" s="75">
        <v>10</v>
      </c>
      <c r="B169" s="77"/>
      <c r="C169" s="75"/>
      <c r="D169" s="70"/>
      <c r="E169" s="70"/>
      <c r="F169" s="70"/>
      <c r="G169" s="70"/>
      <c r="H169" s="70"/>
      <c r="I169" s="70"/>
      <c r="J169" s="70"/>
      <c r="K169" s="70"/>
      <c r="L169" s="70"/>
      <c r="M169" s="70"/>
    </row>
    <row r="170" s="65" customFormat="1" customHeight="1" spans="1:13">
      <c r="A170" s="75">
        <v>11</v>
      </c>
      <c r="B170" s="77"/>
      <c r="C170" s="75"/>
      <c r="D170" s="70"/>
      <c r="E170" s="70"/>
      <c r="F170" s="70"/>
      <c r="G170" s="70"/>
      <c r="H170" s="70"/>
      <c r="I170" s="70"/>
      <c r="J170" s="70"/>
      <c r="K170" s="70"/>
      <c r="L170" s="70"/>
      <c r="M170" s="70"/>
    </row>
    <row r="171" s="65" customFormat="1" customHeight="1" spans="1:13">
      <c r="A171" s="75">
        <v>12</v>
      </c>
      <c r="B171" s="77"/>
      <c r="C171" s="75" t="s">
        <v>116</v>
      </c>
      <c r="D171" s="70" t="s">
        <v>53</v>
      </c>
      <c r="E171" s="70">
        <v>0</v>
      </c>
      <c r="F171" s="70" t="s">
        <v>117</v>
      </c>
      <c r="G171" s="70">
        <v>0</v>
      </c>
      <c r="H171" s="70"/>
      <c r="I171" s="70"/>
      <c r="J171" s="70">
        <v>2840</v>
      </c>
      <c r="K171" s="70">
        <v>0</v>
      </c>
      <c r="L171" s="70"/>
      <c r="M171" s="70"/>
    </row>
    <row r="172" s="65" customFormat="1" customHeight="1" spans="1:13">
      <c r="A172" s="75">
        <v>13</v>
      </c>
      <c r="B172" s="77"/>
      <c r="C172" s="75" t="s">
        <v>118</v>
      </c>
      <c r="D172" s="70" t="s">
        <v>53</v>
      </c>
      <c r="E172" s="70">
        <v>0</v>
      </c>
      <c r="F172" s="70"/>
      <c r="G172" s="70"/>
      <c r="H172" s="70" t="s">
        <v>53</v>
      </c>
      <c r="I172" s="70">
        <v>0</v>
      </c>
      <c r="J172" s="70">
        <v>2860</v>
      </c>
      <c r="K172" s="70">
        <v>0</v>
      </c>
      <c r="L172" s="70"/>
      <c r="M172" s="70"/>
    </row>
    <row r="173" s="65" customFormat="1" customHeight="1" spans="1:13">
      <c r="A173" s="75">
        <v>14</v>
      </c>
      <c r="B173" s="77"/>
      <c r="C173" s="75" t="s">
        <v>119</v>
      </c>
      <c r="D173" s="70" t="s">
        <v>53</v>
      </c>
      <c r="E173" s="70">
        <v>0</v>
      </c>
      <c r="F173" s="70" t="s">
        <v>53</v>
      </c>
      <c r="G173" s="70">
        <v>0</v>
      </c>
      <c r="H173" s="70" t="s">
        <v>53</v>
      </c>
      <c r="I173" s="70">
        <v>0</v>
      </c>
      <c r="J173" s="70">
        <v>2860</v>
      </c>
      <c r="K173" s="70">
        <v>0</v>
      </c>
      <c r="L173" s="70"/>
      <c r="M173" s="70"/>
    </row>
    <row r="174" s="65" customFormat="1" customHeight="1" spans="1:13">
      <c r="A174" s="75">
        <v>15</v>
      </c>
      <c r="B174" s="77"/>
      <c r="C174" s="75"/>
      <c r="D174" s="70"/>
      <c r="E174" s="70"/>
      <c r="F174" s="70"/>
      <c r="G174" s="70"/>
      <c r="H174" s="70"/>
      <c r="I174" s="70"/>
      <c r="J174" s="70"/>
      <c r="K174" s="70"/>
      <c r="L174" s="70"/>
      <c r="M174" s="70"/>
    </row>
    <row r="175" s="65" customFormat="1" customHeight="1" spans="1:13">
      <c r="A175" s="75">
        <v>16</v>
      </c>
      <c r="B175" s="77"/>
      <c r="C175" s="75"/>
      <c r="D175" s="70"/>
      <c r="E175" s="70"/>
      <c r="F175" s="70"/>
      <c r="G175" s="70"/>
      <c r="H175" s="70"/>
      <c r="I175" s="70"/>
      <c r="J175" s="70"/>
      <c r="K175" s="70"/>
      <c r="L175" s="70"/>
      <c r="M175" s="70"/>
    </row>
    <row r="176" s="65" customFormat="1" customHeight="1" spans="1:13">
      <c r="A176" s="75">
        <v>17</v>
      </c>
      <c r="B176" s="77"/>
      <c r="C176" s="75"/>
      <c r="D176" s="70"/>
      <c r="E176" s="70"/>
      <c r="F176" s="70"/>
      <c r="G176" s="70"/>
      <c r="H176" s="70"/>
      <c r="I176" s="70"/>
      <c r="J176" s="70"/>
      <c r="K176" s="70"/>
      <c r="L176" s="70"/>
      <c r="M176" s="70"/>
    </row>
    <row r="177" s="65" customFormat="1" customHeight="1" spans="1:13">
      <c r="A177" s="75">
        <v>18</v>
      </c>
      <c r="B177" s="77"/>
      <c r="C177" s="75"/>
      <c r="D177" s="70"/>
      <c r="E177" s="70"/>
      <c r="F177" s="70"/>
      <c r="G177" s="70"/>
      <c r="H177" s="70"/>
      <c r="I177" s="70"/>
      <c r="J177" s="70"/>
      <c r="K177" s="70"/>
      <c r="L177" s="70"/>
      <c r="M177" s="70"/>
    </row>
    <row r="178" s="65" customFormat="1" customHeight="1" spans="1:13">
      <c r="A178" s="75">
        <v>19</v>
      </c>
      <c r="B178" s="77"/>
      <c r="C178" s="75" t="s">
        <v>120</v>
      </c>
      <c r="D178" s="70"/>
      <c r="E178" s="70"/>
      <c r="F178" s="70"/>
      <c r="G178" s="70"/>
      <c r="H178" s="70"/>
      <c r="I178" s="70"/>
      <c r="J178" s="70"/>
      <c r="K178" s="70"/>
      <c r="L178" s="70"/>
      <c r="M178" s="70"/>
    </row>
    <row r="179" s="65" customFormat="1" customHeight="1" spans="1:13">
      <c r="A179" s="75">
        <v>20</v>
      </c>
      <c r="B179" s="77"/>
      <c r="C179" s="75" t="s">
        <v>121</v>
      </c>
      <c r="D179" s="70"/>
      <c r="E179" s="70"/>
      <c r="F179" s="70"/>
      <c r="G179" s="70"/>
      <c r="H179" s="70"/>
      <c r="I179" s="70"/>
      <c r="J179" s="70"/>
      <c r="K179" s="70"/>
      <c r="L179" s="70"/>
      <c r="M179" s="70"/>
    </row>
    <row r="180" s="65" customFormat="1" customHeight="1" spans="1:13">
      <c r="A180" s="75">
        <v>21</v>
      </c>
      <c r="B180" s="77"/>
      <c r="C180" s="75" t="s">
        <v>122</v>
      </c>
      <c r="D180" s="70"/>
      <c r="E180" s="70"/>
      <c r="F180" s="70"/>
      <c r="G180" s="70"/>
      <c r="H180" s="70"/>
      <c r="I180" s="70"/>
      <c r="J180" s="70" t="s">
        <v>123</v>
      </c>
      <c r="K180" s="70">
        <v>10000</v>
      </c>
      <c r="L180" s="70" t="s">
        <v>53</v>
      </c>
      <c r="M180" s="70">
        <v>0</v>
      </c>
    </row>
    <row r="181" s="65" customFormat="1" customHeight="1" spans="1:13">
      <c r="A181" s="75">
        <v>22</v>
      </c>
      <c r="B181" s="77"/>
      <c r="C181" s="75"/>
      <c r="D181" s="70"/>
      <c r="E181" s="70"/>
      <c r="F181" s="70"/>
      <c r="G181" s="70"/>
      <c r="H181" s="70"/>
      <c r="I181" s="70"/>
      <c r="J181" s="70"/>
      <c r="K181" s="70"/>
      <c r="L181" s="70"/>
      <c r="M181" s="70"/>
    </row>
    <row r="182" s="65" customFormat="1" customHeight="1" spans="1:13">
      <c r="A182" s="75">
        <v>23</v>
      </c>
      <c r="B182" s="77"/>
      <c r="C182" s="75"/>
      <c r="D182" s="70"/>
      <c r="E182" s="70"/>
      <c r="F182" s="70"/>
      <c r="G182" s="70"/>
      <c r="H182" s="70"/>
      <c r="I182" s="70"/>
      <c r="J182" s="70"/>
      <c r="K182" s="70"/>
      <c r="L182" s="70"/>
      <c r="M182" s="70"/>
    </row>
    <row r="183" s="65" customFormat="1" customHeight="1" spans="1:13">
      <c r="A183" s="75">
        <v>24</v>
      </c>
      <c r="B183" s="77"/>
      <c r="C183" s="75" t="s">
        <v>124</v>
      </c>
      <c r="D183" s="70"/>
      <c r="E183" s="70"/>
      <c r="F183" s="70"/>
      <c r="G183" s="70"/>
      <c r="H183" s="70"/>
      <c r="I183" s="70"/>
      <c r="J183" s="70"/>
      <c r="K183" s="70"/>
      <c r="L183" s="70"/>
      <c r="M183" s="70"/>
    </row>
    <row r="184" s="65" customFormat="1" customHeight="1" spans="1:13">
      <c r="A184" s="75">
        <v>25</v>
      </c>
      <c r="B184" s="77"/>
      <c r="C184" s="75" t="s">
        <v>125</v>
      </c>
      <c r="D184" s="70" t="s">
        <v>53</v>
      </c>
      <c r="E184" s="70">
        <v>0</v>
      </c>
      <c r="F184" s="70" t="s">
        <v>53</v>
      </c>
      <c r="G184" s="70">
        <v>0</v>
      </c>
      <c r="H184" s="70" t="s">
        <v>53</v>
      </c>
      <c r="I184" s="70">
        <v>0</v>
      </c>
      <c r="J184" s="70" t="s">
        <v>53</v>
      </c>
      <c r="K184" s="70">
        <v>0</v>
      </c>
      <c r="L184" s="70" t="s">
        <v>53</v>
      </c>
      <c r="M184" s="70">
        <v>0</v>
      </c>
    </row>
    <row r="185" s="65" customFormat="1" customHeight="1" spans="1:13">
      <c r="A185" s="75">
        <v>26</v>
      </c>
      <c r="B185" s="77"/>
      <c r="C185" s="75"/>
      <c r="D185" s="70"/>
      <c r="E185" s="70"/>
      <c r="F185" s="70"/>
      <c r="G185" s="70"/>
      <c r="H185" s="70"/>
      <c r="I185" s="70"/>
      <c r="J185" s="70"/>
      <c r="K185" s="70"/>
      <c r="L185" s="70"/>
      <c r="M185" s="70"/>
    </row>
    <row r="186" s="65" customFormat="1" customHeight="1" spans="1:13">
      <c r="A186" s="75">
        <v>27</v>
      </c>
      <c r="B186" s="77"/>
      <c r="C186" s="75" t="s">
        <v>126</v>
      </c>
      <c r="D186" s="70" t="s">
        <v>53</v>
      </c>
      <c r="E186" s="70">
        <v>0</v>
      </c>
      <c r="F186" s="70" t="s">
        <v>53</v>
      </c>
      <c r="G186" s="70">
        <v>0</v>
      </c>
      <c r="H186" s="70" t="s">
        <v>53</v>
      </c>
      <c r="I186" s="70">
        <v>0</v>
      </c>
      <c r="J186" s="70">
        <v>2900</v>
      </c>
      <c r="K186" s="70">
        <v>0</v>
      </c>
      <c r="L186" s="70">
        <v>2920</v>
      </c>
      <c r="M186" s="70">
        <v>0</v>
      </c>
    </row>
    <row r="187" s="65" customFormat="1" customHeight="1" spans="1:13">
      <c r="A187" s="75">
        <v>28</v>
      </c>
      <c r="B187" s="77"/>
      <c r="C187" s="75" t="s">
        <v>127</v>
      </c>
      <c r="D187" s="70" t="s">
        <v>53</v>
      </c>
      <c r="E187" s="70">
        <v>0</v>
      </c>
      <c r="F187" s="70" t="s">
        <v>53</v>
      </c>
      <c r="G187" s="70">
        <v>0</v>
      </c>
      <c r="H187" s="70" t="s">
        <v>53</v>
      </c>
      <c r="I187" s="70">
        <v>0</v>
      </c>
      <c r="J187" s="70">
        <v>2840</v>
      </c>
      <c r="K187" s="70">
        <v>0</v>
      </c>
      <c r="L187" s="70">
        <v>2900</v>
      </c>
      <c r="M187" s="70">
        <v>0</v>
      </c>
    </row>
    <row r="188" s="65" customFormat="1" customHeight="1" spans="1:13">
      <c r="A188" s="75">
        <v>29</v>
      </c>
      <c r="B188" s="77"/>
      <c r="C188" s="75"/>
      <c r="D188" s="70"/>
      <c r="E188" s="70"/>
      <c r="F188" s="70"/>
      <c r="G188" s="70"/>
      <c r="H188" s="70"/>
      <c r="I188" s="70"/>
      <c r="J188" s="70"/>
      <c r="K188" s="70"/>
      <c r="L188" s="70"/>
      <c r="M188" s="70"/>
    </row>
    <row r="189" s="65" customFormat="1" customHeight="1" spans="1:13">
      <c r="A189" s="75">
        <v>30</v>
      </c>
      <c r="B189" s="77"/>
      <c r="C189" s="75"/>
      <c r="D189" s="70"/>
      <c r="E189" s="70"/>
      <c r="F189" s="70"/>
      <c r="G189" s="70"/>
      <c r="H189" s="70"/>
      <c r="I189" s="70"/>
      <c r="J189" s="70"/>
      <c r="K189" s="70"/>
      <c r="L189" s="70"/>
      <c r="M189" s="70"/>
    </row>
    <row r="190" s="65" customFormat="1" customHeight="1" spans="1:13">
      <c r="A190" s="75">
        <v>31</v>
      </c>
      <c r="B190" s="77"/>
      <c r="C190" s="75"/>
      <c r="D190" s="70"/>
      <c r="E190" s="70"/>
      <c r="F190" s="70"/>
      <c r="G190" s="70"/>
      <c r="H190" s="70"/>
      <c r="I190" s="70"/>
      <c r="J190" s="70"/>
      <c r="K190" s="70"/>
      <c r="L190" s="70"/>
      <c r="M190" s="70"/>
    </row>
    <row r="191" s="65" customFormat="1" customHeight="1" spans="1:13">
      <c r="A191" s="75">
        <v>32</v>
      </c>
      <c r="B191" s="77"/>
      <c r="C191" s="75"/>
      <c r="D191" s="70"/>
      <c r="E191" s="70"/>
      <c r="F191" s="70"/>
      <c r="G191" s="70"/>
      <c r="H191" s="70"/>
      <c r="I191" s="70"/>
      <c r="J191" s="70"/>
      <c r="K191" s="70"/>
      <c r="L191" s="70"/>
      <c r="M191" s="70"/>
    </row>
    <row r="192" s="65" customFormat="1" customHeight="1" spans="1:13">
      <c r="A192" s="75">
        <v>33</v>
      </c>
      <c r="B192" s="77"/>
      <c r="C192" s="75" t="s">
        <v>128</v>
      </c>
      <c r="D192" s="70">
        <v>2850</v>
      </c>
      <c r="E192" s="70">
        <v>5000</v>
      </c>
      <c r="F192" s="70">
        <v>2860</v>
      </c>
      <c r="G192" s="70">
        <v>4000</v>
      </c>
      <c r="H192" s="70">
        <v>2840</v>
      </c>
      <c r="I192" s="70">
        <v>6500</v>
      </c>
      <c r="J192" s="70">
        <v>2860</v>
      </c>
      <c r="K192" s="70">
        <v>4000</v>
      </c>
      <c r="L192" s="70">
        <v>2900</v>
      </c>
      <c r="M192" s="70">
        <v>4000</v>
      </c>
    </row>
    <row r="193" s="65" customFormat="1" customHeight="1" spans="1:13">
      <c r="A193" s="75"/>
      <c r="B193" s="77"/>
      <c r="C193" s="75"/>
      <c r="D193" s="70"/>
      <c r="E193" s="70"/>
      <c r="F193" s="70"/>
      <c r="G193" s="70"/>
      <c r="H193" s="70"/>
      <c r="I193" s="70"/>
      <c r="J193" s="70"/>
      <c r="K193" s="70"/>
      <c r="L193" s="70"/>
      <c r="M193" s="70"/>
    </row>
    <row r="194" s="65" customFormat="1" customHeight="1" spans="1:13">
      <c r="A194" s="75">
        <v>34</v>
      </c>
      <c r="B194" s="77"/>
      <c r="C194" s="75"/>
      <c r="D194" s="70"/>
      <c r="E194" s="70"/>
      <c r="F194" s="70"/>
      <c r="G194" s="70"/>
      <c r="H194" s="70"/>
      <c r="I194" s="70"/>
      <c r="J194" s="70"/>
      <c r="K194" s="70"/>
      <c r="L194" s="70"/>
      <c r="M194" s="70"/>
    </row>
    <row r="195" s="65" customFormat="1" customHeight="1" spans="1:13">
      <c r="A195" s="75">
        <v>35</v>
      </c>
      <c r="B195" s="77"/>
      <c r="C195" s="75" t="s">
        <v>129</v>
      </c>
      <c r="D195" s="70">
        <v>2850</v>
      </c>
      <c r="E195" s="70">
        <v>5800</v>
      </c>
      <c r="F195" s="70">
        <v>2870</v>
      </c>
      <c r="G195" s="70">
        <v>2000</v>
      </c>
      <c r="H195" s="70">
        <v>2820</v>
      </c>
      <c r="I195" s="70">
        <v>7500</v>
      </c>
      <c r="J195" s="70">
        <v>2840</v>
      </c>
      <c r="K195" s="70">
        <v>6000</v>
      </c>
      <c r="L195" s="70">
        <v>2880</v>
      </c>
      <c r="M195" s="70">
        <v>4000</v>
      </c>
    </row>
    <row r="196" s="65" customFormat="1" customHeight="1" spans="1:13">
      <c r="A196" s="75"/>
      <c r="B196" s="77"/>
      <c r="C196" s="75"/>
      <c r="D196" s="70"/>
      <c r="E196" s="70"/>
      <c r="F196" s="70"/>
      <c r="G196" s="70"/>
      <c r="H196" s="70"/>
      <c r="I196" s="70"/>
      <c r="J196" s="70"/>
      <c r="K196" s="70"/>
      <c r="L196" s="70"/>
      <c r="M196" s="70"/>
    </row>
    <row r="197" s="65" customFormat="1" customHeight="1" spans="1:13">
      <c r="A197" s="75">
        <v>36</v>
      </c>
      <c r="B197" s="77"/>
      <c r="C197" s="75"/>
      <c r="D197" s="70"/>
      <c r="E197" s="70"/>
      <c r="F197" s="70"/>
      <c r="G197" s="70"/>
      <c r="H197" s="70"/>
      <c r="I197" s="70"/>
      <c r="J197" s="70"/>
      <c r="K197" s="70"/>
      <c r="L197" s="70"/>
      <c r="M197" s="70"/>
    </row>
    <row r="198" s="65" customFormat="1" customHeight="1" spans="1:13">
      <c r="A198" s="75">
        <v>37</v>
      </c>
      <c r="B198" s="77"/>
      <c r="C198" s="75" t="s">
        <v>130</v>
      </c>
      <c r="D198" s="70">
        <v>2840</v>
      </c>
      <c r="E198" s="70">
        <v>4000</v>
      </c>
      <c r="F198" s="70">
        <v>2930</v>
      </c>
      <c r="G198" s="70">
        <v>0</v>
      </c>
      <c r="H198" s="70">
        <v>2840</v>
      </c>
      <c r="I198" s="70">
        <v>3000</v>
      </c>
      <c r="J198" s="70">
        <v>2840</v>
      </c>
      <c r="K198" s="70">
        <v>6000</v>
      </c>
      <c r="L198" s="70">
        <v>2930</v>
      </c>
      <c r="M198" s="70">
        <v>0</v>
      </c>
    </row>
    <row r="199" s="65" customFormat="1" customHeight="1" spans="1:13">
      <c r="A199" s="75">
        <v>38</v>
      </c>
      <c r="B199" s="77"/>
      <c r="C199" s="75"/>
      <c r="D199" s="70"/>
      <c r="E199" s="70"/>
      <c r="F199" s="70"/>
      <c r="G199" s="70"/>
      <c r="H199" s="70"/>
      <c r="I199" s="70"/>
      <c r="J199" s="70"/>
      <c r="K199" s="70"/>
      <c r="L199" s="70"/>
      <c r="M199" s="70"/>
    </row>
    <row r="200" s="65" customFormat="1" customHeight="1" spans="1:13">
      <c r="A200" s="75">
        <v>39</v>
      </c>
      <c r="B200" s="77"/>
      <c r="C200" s="75"/>
      <c r="D200" s="70"/>
      <c r="E200" s="70"/>
      <c r="F200" s="70"/>
      <c r="G200" s="70"/>
      <c r="H200" s="70"/>
      <c r="I200" s="70"/>
      <c r="J200" s="70"/>
      <c r="K200" s="70"/>
      <c r="L200" s="70"/>
      <c r="M200" s="70"/>
    </row>
    <row r="201" s="65" customFormat="1" customHeight="1" spans="1:13">
      <c r="A201" s="75">
        <v>40</v>
      </c>
      <c r="B201" s="77"/>
      <c r="C201" s="75" t="s">
        <v>131</v>
      </c>
      <c r="D201" s="70">
        <v>2820</v>
      </c>
      <c r="E201" s="70">
        <v>4000</v>
      </c>
      <c r="F201" s="70">
        <v>2850</v>
      </c>
      <c r="G201" s="70">
        <v>3000</v>
      </c>
      <c r="H201" s="70">
        <v>2820</v>
      </c>
      <c r="I201" s="70">
        <v>2500</v>
      </c>
      <c r="J201" s="70">
        <v>2820</v>
      </c>
      <c r="K201" s="70">
        <v>10000</v>
      </c>
      <c r="L201" s="70">
        <v>2880</v>
      </c>
      <c r="M201" s="70">
        <v>0</v>
      </c>
    </row>
    <row r="202" s="65" customFormat="1" customHeight="1" spans="1:13">
      <c r="A202" s="75">
        <v>41</v>
      </c>
      <c r="B202" s="77"/>
      <c r="C202" s="75"/>
      <c r="D202" s="70"/>
      <c r="E202" s="70"/>
      <c r="F202" s="70"/>
      <c r="G202" s="70"/>
      <c r="H202" s="70"/>
      <c r="I202" s="70"/>
      <c r="J202" s="70"/>
      <c r="K202" s="70"/>
      <c r="L202" s="70"/>
      <c r="M202" s="70"/>
    </row>
    <row r="203" s="65" customFormat="1" customHeight="1" spans="1:13">
      <c r="A203" s="75">
        <v>42</v>
      </c>
      <c r="B203" s="77"/>
      <c r="C203" s="75"/>
      <c r="D203" s="70"/>
      <c r="E203" s="70"/>
      <c r="F203" s="70"/>
      <c r="G203" s="70"/>
      <c r="H203" s="70"/>
      <c r="I203" s="70"/>
      <c r="J203" s="70"/>
      <c r="K203" s="70"/>
      <c r="L203" s="70"/>
      <c r="M203" s="70"/>
    </row>
    <row r="204" s="65" customFormat="1" customHeight="1" spans="1:13">
      <c r="A204" s="75">
        <v>43</v>
      </c>
      <c r="B204" s="77"/>
      <c r="C204" s="75"/>
      <c r="D204" s="70"/>
      <c r="E204" s="70"/>
      <c r="F204" s="70"/>
      <c r="G204" s="70"/>
      <c r="H204" s="70"/>
      <c r="I204" s="70"/>
      <c r="J204" s="70"/>
      <c r="K204" s="70"/>
      <c r="L204" s="70"/>
      <c r="M204" s="70"/>
    </row>
    <row r="205" s="65" customFormat="1" customHeight="1" spans="1:13">
      <c r="A205" s="75">
        <v>44</v>
      </c>
      <c r="B205" s="77"/>
      <c r="C205" s="75"/>
      <c r="D205" s="70"/>
      <c r="E205" s="70"/>
      <c r="F205" s="70"/>
      <c r="G205" s="70"/>
      <c r="H205" s="70"/>
      <c r="I205" s="70"/>
      <c r="J205" s="70"/>
      <c r="K205" s="70"/>
      <c r="L205" s="70"/>
      <c r="M205" s="70"/>
    </row>
    <row r="206" s="65" customFormat="1" customHeight="1" spans="1:13">
      <c r="A206" s="75">
        <v>45</v>
      </c>
      <c r="B206" s="77"/>
      <c r="C206" s="75" t="s">
        <v>132</v>
      </c>
      <c r="D206" s="70">
        <v>2930</v>
      </c>
      <c r="E206" s="70">
        <v>0</v>
      </c>
      <c r="F206" s="70">
        <v>2930</v>
      </c>
      <c r="G206" s="70">
        <v>0</v>
      </c>
      <c r="H206" s="70">
        <v>2840</v>
      </c>
      <c r="I206" s="70">
        <v>0</v>
      </c>
      <c r="J206" s="70">
        <v>2840</v>
      </c>
      <c r="K206" s="70">
        <v>4500</v>
      </c>
      <c r="L206" s="70">
        <v>2860</v>
      </c>
      <c r="M206" s="70">
        <v>3000</v>
      </c>
    </row>
    <row r="207" s="65" customFormat="1" customHeight="1" spans="1:13">
      <c r="A207" s="75">
        <v>46</v>
      </c>
      <c r="B207" s="77"/>
      <c r="C207" s="75"/>
      <c r="D207" s="70"/>
      <c r="E207" s="70"/>
      <c r="F207" s="70"/>
      <c r="G207" s="70"/>
      <c r="H207" s="70"/>
      <c r="I207" s="70"/>
      <c r="J207" s="70"/>
      <c r="K207" s="70"/>
      <c r="L207" s="70"/>
      <c r="M207" s="70"/>
    </row>
    <row r="208" s="65" customFormat="1" customHeight="1" spans="1:13">
      <c r="A208" s="75">
        <v>47</v>
      </c>
      <c r="B208" s="77"/>
      <c r="C208" s="75" t="s">
        <v>133</v>
      </c>
      <c r="D208" s="70" t="s">
        <v>53</v>
      </c>
      <c r="E208" s="70">
        <v>0</v>
      </c>
      <c r="F208" s="70" t="s">
        <v>53</v>
      </c>
      <c r="G208" s="70">
        <v>0</v>
      </c>
      <c r="H208" s="70" t="s">
        <v>53</v>
      </c>
      <c r="I208" s="70">
        <v>0</v>
      </c>
      <c r="J208" s="70" t="s">
        <v>53</v>
      </c>
      <c r="K208" s="70">
        <v>0</v>
      </c>
      <c r="L208" s="70" t="s">
        <v>53</v>
      </c>
      <c r="M208" s="70">
        <v>0</v>
      </c>
    </row>
    <row r="209" s="65" customFormat="1" customHeight="1" spans="1:13">
      <c r="A209" s="75">
        <v>48</v>
      </c>
      <c r="B209" s="77"/>
      <c r="C209" s="75"/>
      <c r="D209" s="70"/>
      <c r="E209" s="70"/>
      <c r="F209" s="70"/>
      <c r="G209" s="70"/>
      <c r="H209" s="70"/>
      <c r="I209" s="70"/>
      <c r="J209" s="70"/>
      <c r="K209" s="70"/>
      <c r="L209" s="70"/>
      <c r="M209" s="70"/>
    </row>
    <row r="210" s="65" customFormat="1" customHeight="1" spans="1:13">
      <c r="A210" s="75">
        <v>49</v>
      </c>
      <c r="B210" s="77"/>
      <c r="C210" s="75" t="s">
        <v>134</v>
      </c>
      <c r="D210" s="70">
        <v>2820</v>
      </c>
      <c r="E210" s="70">
        <v>2000</v>
      </c>
      <c r="F210" s="70">
        <v>2900</v>
      </c>
      <c r="G210" s="70">
        <v>0</v>
      </c>
      <c r="H210" s="70">
        <v>2820</v>
      </c>
      <c r="I210" s="70">
        <v>2000</v>
      </c>
      <c r="J210" s="70">
        <v>2820</v>
      </c>
      <c r="K210" s="70">
        <v>5000</v>
      </c>
      <c r="L210" s="70">
        <v>2880</v>
      </c>
      <c r="M210" s="70">
        <v>0</v>
      </c>
    </row>
    <row r="211" s="65" customFormat="1" customHeight="1" spans="1:13">
      <c r="A211" s="75">
        <v>50</v>
      </c>
      <c r="B211" s="77"/>
      <c r="C211" s="75"/>
      <c r="D211" s="70"/>
      <c r="E211" s="70"/>
      <c r="F211" s="70"/>
      <c r="G211" s="70"/>
      <c r="H211" s="70"/>
      <c r="I211" s="70"/>
      <c r="J211" s="70"/>
      <c r="K211" s="70"/>
      <c r="L211" s="70"/>
      <c r="M211" s="70"/>
    </row>
    <row r="212" s="65" customFormat="1" customHeight="1" spans="1:13">
      <c r="A212" s="75">
        <v>51</v>
      </c>
      <c r="B212" s="77"/>
      <c r="C212" s="75" t="s">
        <v>135</v>
      </c>
      <c r="D212" s="70">
        <v>2940</v>
      </c>
      <c r="E212" s="70">
        <v>10000</v>
      </c>
      <c r="F212" s="70">
        <v>2880</v>
      </c>
      <c r="G212" s="70">
        <v>3000</v>
      </c>
      <c r="H212" s="70"/>
      <c r="I212" s="70"/>
      <c r="J212" s="70">
        <v>2840</v>
      </c>
      <c r="K212" s="70">
        <v>3000</v>
      </c>
      <c r="L212" s="70">
        <v>2920</v>
      </c>
      <c r="M212" s="70">
        <v>0</v>
      </c>
    </row>
    <row r="213" s="65" customFormat="1" customHeight="1" spans="1:13">
      <c r="A213" s="75">
        <v>52</v>
      </c>
      <c r="B213" s="77"/>
      <c r="C213" s="75"/>
      <c r="D213" s="70"/>
      <c r="E213" s="70"/>
      <c r="F213" s="70"/>
      <c r="G213" s="70"/>
      <c r="H213" s="70"/>
      <c r="I213" s="70"/>
      <c r="J213" s="70"/>
      <c r="K213" s="70"/>
      <c r="L213" s="70"/>
      <c r="M213" s="70"/>
    </row>
    <row r="214" s="65" customFormat="1" customHeight="1" spans="1:13">
      <c r="A214" s="75">
        <v>53</v>
      </c>
      <c r="B214" s="77"/>
      <c r="C214" s="75"/>
      <c r="D214" s="70"/>
      <c r="E214" s="70"/>
      <c r="F214" s="70"/>
      <c r="G214" s="70"/>
      <c r="H214" s="70"/>
      <c r="I214" s="70"/>
      <c r="J214" s="70"/>
      <c r="K214" s="70"/>
      <c r="L214" s="70"/>
      <c r="M214" s="70"/>
    </row>
    <row r="215" s="65" customFormat="1" customHeight="1" spans="1:13">
      <c r="A215" s="75">
        <v>54</v>
      </c>
      <c r="B215" s="77"/>
      <c r="C215" s="75" t="s">
        <v>136</v>
      </c>
      <c r="D215" s="70">
        <v>2880</v>
      </c>
      <c r="E215" s="70">
        <v>3000</v>
      </c>
      <c r="F215" s="70"/>
      <c r="G215" s="70"/>
      <c r="H215" s="70">
        <v>2800</v>
      </c>
      <c r="I215" s="70">
        <v>4000</v>
      </c>
      <c r="J215" s="70" t="s">
        <v>53</v>
      </c>
      <c r="K215" s="70">
        <v>0</v>
      </c>
      <c r="L215" s="70" t="s">
        <v>53</v>
      </c>
      <c r="M215" s="70">
        <v>0</v>
      </c>
    </row>
    <row r="216" s="65" customFormat="1" customHeight="1" spans="1:13">
      <c r="A216" s="75">
        <v>55</v>
      </c>
      <c r="B216" s="77"/>
      <c r="C216" s="75"/>
      <c r="D216" s="70"/>
      <c r="E216" s="70"/>
      <c r="F216" s="70"/>
      <c r="G216" s="70"/>
      <c r="H216" s="70"/>
      <c r="I216" s="70"/>
      <c r="J216" s="70"/>
      <c r="K216" s="70"/>
      <c r="L216" s="70"/>
      <c r="M216" s="70"/>
    </row>
    <row r="217" s="65" customFormat="1" customHeight="1" spans="1:13">
      <c r="A217" s="75">
        <v>56</v>
      </c>
      <c r="B217" s="77"/>
      <c r="C217" s="75" t="s">
        <v>137</v>
      </c>
      <c r="D217" s="70">
        <v>2860</v>
      </c>
      <c r="E217" s="70">
        <v>1000</v>
      </c>
      <c r="F217" s="70">
        <v>2890</v>
      </c>
      <c r="G217" s="70">
        <v>0</v>
      </c>
      <c r="H217" s="70">
        <v>2830</v>
      </c>
      <c r="I217" s="70">
        <v>8000</v>
      </c>
      <c r="J217" s="70">
        <v>2820</v>
      </c>
      <c r="K217" s="70">
        <v>200</v>
      </c>
      <c r="L217" s="70">
        <v>2840</v>
      </c>
      <c r="M217" s="70">
        <v>0</v>
      </c>
    </row>
    <row r="218" s="65" customFormat="1" customHeight="1" spans="1:13">
      <c r="A218" s="75">
        <v>57</v>
      </c>
      <c r="B218" s="77"/>
      <c r="C218" s="75"/>
      <c r="D218" s="70"/>
      <c r="E218" s="70"/>
      <c r="F218" s="70"/>
      <c r="G218" s="70"/>
      <c r="H218" s="70"/>
      <c r="I218" s="70"/>
      <c r="J218" s="70"/>
      <c r="K218" s="70"/>
      <c r="L218" s="70"/>
      <c r="M218" s="70"/>
    </row>
    <row r="219" s="65" customFormat="1" customHeight="1" spans="1:13">
      <c r="A219" s="75">
        <v>58</v>
      </c>
      <c r="B219" s="77"/>
      <c r="C219" s="75"/>
      <c r="D219" s="70"/>
      <c r="E219" s="70"/>
      <c r="F219" s="70"/>
      <c r="G219" s="70"/>
      <c r="H219" s="70"/>
      <c r="I219" s="70"/>
      <c r="J219" s="70"/>
      <c r="K219" s="70"/>
      <c r="L219" s="70"/>
      <c r="M219" s="70"/>
    </row>
    <row r="220" s="65" customFormat="1" customHeight="1" spans="1:13">
      <c r="A220" s="75">
        <v>59</v>
      </c>
      <c r="B220" s="77"/>
      <c r="C220" s="75" t="s">
        <v>138</v>
      </c>
      <c r="D220" s="70"/>
      <c r="E220" s="70"/>
      <c r="F220" s="70"/>
      <c r="G220" s="70"/>
      <c r="H220" s="70">
        <v>2850</v>
      </c>
      <c r="I220" s="70">
        <v>300</v>
      </c>
      <c r="J220" s="70"/>
      <c r="K220" s="70"/>
      <c r="L220" s="70"/>
      <c r="M220" s="70"/>
    </row>
    <row r="221" s="65" customFormat="1" customHeight="1" spans="1:13">
      <c r="A221" s="75">
        <v>60</v>
      </c>
      <c r="B221" s="77"/>
      <c r="C221" s="75" t="s">
        <v>139</v>
      </c>
      <c r="D221" s="70">
        <v>2880</v>
      </c>
      <c r="E221" s="70">
        <v>500</v>
      </c>
      <c r="F221" s="70">
        <v>2900</v>
      </c>
      <c r="G221" s="70">
        <v>200</v>
      </c>
      <c r="H221" s="70">
        <v>2840</v>
      </c>
      <c r="I221" s="70">
        <v>0</v>
      </c>
      <c r="J221" s="70">
        <v>2800</v>
      </c>
      <c r="K221" s="70">
        <v>600</v>
      </c>
      <c r="L221" s="70">
        <v>2840</v>
      </c>
      <c r="M221" s="70">
        <v>0</v>
      </c>
    </row>
    <row r="222" s="65" customFormat="1" customHeight="1" spans="1:13">
      <c r="A222" s="75">
        <v>61</v>
      </c>
      <c r="B222" s="77"/>
      <c r="C222" s="75" t="s">
        <v>140</v>
      </c>
      <c r="D222" s="70"/>
      <c r="E222" s="70"/>
      <c r="F222" s="70"/>
      <c r="G222" s="70"/>
      <c r="H222" s="70"/>
      <c r="I222" s="70"/>
      <c r="J222" s="70"/>
      <c r="K222" s="70"/>
      <c r="L222" s="70">
        <v>2860</v>
      </c>
      <c r="M222" s="70">
        <v>3000</v>
      </c>
    </row>
    <row r="223" s="65" customFormat="1" customHeight="1" spans="1:13">
      <c r="A223" s="75">
        <v>62</v>
      </c>
      <c r="B223" s="77"/>
      <c r="C223" s="75" t="s">
        <v>141</v>
      </c>
      <c r="D223" s="70"/>
      <c r="E223" s="70"/>
      <c r="F223" s="70"/>
      <c r="G223" s="70"/>
      <c r="H223" s="70"/>
      <c r="I223" s="70"/>
      <c r="J223" s="70"/>
      <c r="K223" s="70"/>
      <c r="L223" s="70"/>
      <c r="M223" s="70"/>
    </row>
    <row r="224" s="65" customFormat="1" customHeight="1" spans="1:13">
      <c r="A224" s="75">
        <v>63</v>
      </c>
      <c r="B224" s="77"/>
      <c r="C224" s="75" t="s">
        <v>142</v>
      </c>
      <c r="D224" s="70">
        <v>2860</v>
      </c>
      <c r="E224" s="70">
        <v>200</v>
      </c>
      <c r="F224" s="70">
        <v>2890</v>
      </c>
      <c r="G224" s="70">
        <v>0</v>
      </c>
      <c r="H224" s="70">
        <v>2830</v>
      </c>
      <c r="I224" s="70">
        <v>0</v>
      </c>
      <c r="J224" s="70">
        <v>2800</v>
      </c>
      <c r="K224" s="70">
        <v>500</v>
      </c>
      <c r="L224" s="70">
        <v>2830</v>
      </c>
      <c r="M224" s="70">
        <v>0</v>
      </c>
    </row>
    <row r="225" s="65" customFormat="1" customHeight="1" spans="1:13">
      <c r="A225" s="75">
        <v>64</v>
      </c>
      <c r="B225" s="77"/>
      <c r="C225" s="75" t="s">
        <v>143</v>
      </c>
      <c r="D225" s="70"/>
      <c r="E225" s="70"/>
      <c r="F225" s="70"/>
      <c r="G225" s="70"/>
      <c r="H225" s="70"/>
      <c r="I225" s="70"/>
      <c r="J225" s="70"/>
      <c r="K225" s="70"/>
      <c r="L225" s="70"/>
      <c r="M225" s="70"/>
    </row>
    <row r="226" s="65" customFormat="1" customHeight="1" spans="1:13">
      <c r="A226" s="75">
        <v>65</v>
      </c>
      <c r="B226" s="77"/>
      <c r="C226" s="75" t="s">
        <v>144</v>
      </c>
      <c r="D226" s="70">
        <v>2860</v>
      </c>
      <c r="E226" s="70">
        <v>200</v>
      </c>
      <c r="F226" s="70"/>
      <c r="G226" s="70"/>
      <c r="H226" s="70"/>
      <c r="I226" s="70"/>
      <c r="J226" s="70"/>
      <c r="K226" s="70"/>
      <c r="L226" s="70"/>
      <c r="M226" s="70"/>
    </row>
    <row r="227" s="65" customFormat="1" customHeight="1" spans="1:13">
      <c r="A227" s="75">
        <v>66</v>
      </c>
      <c r="B227" s="77"/>
      <c r="C227" s="75" t="s">
        <v>145</v>
      </c>
      <c r="D227" s="70">
        <v>2850</v>
      </c>
      <c r="E227" s="70">
        <v>800</v>
      </c>
      <c r="F227" s="70">
        <v>2890</v>
      </c>
      <c r="G227" s="70">
        <v>0</v>
      </c>
      <c r="H227" s="70">
        <v>2840</v>
      </c>
      <c r="I227" s="70">
        <v>200</v>
      </c>
      <c r="J227" s="70">
        <v>2800</v>
      </c>
      <c r="K227" s="70">
        <v>800</v>
      </c>
      <c r="L227" s="70">
        <v>2820</v>
      </c>
      <c r="M227" s="70">
        <v>0</v>
      </c>
    </row>
    <row r="228" s="65" customFormat="1" customHeight="1" spans="1:13">
      <c r="A228" s="75">
        <v>67</v>
      </c>
      <c r="B228" s="77"/>
      <c r="C228" s="75" t="s">
        <v>146</v>
      </c>
      <c r="D228" s="70"/>
      <c r="E228" s="70"/>
      <c r="F228" s="70"/>
      <c r="G228" s="70"/>
      <c r="H228" s="70"/>
      <c r="I228" s="70"/>
      <c r="J228" s="70"/>
      <c r="K228" s="70"/>
      <c r="L228" s="70"/>
      <c r="M228" s="70"/>
    </row>
    <row r="229" s="65" customFormat="1" customHeight="1" spans="1:13">
      <c r="A229" s="75">
        <v>68</v>
      </c>
      <c r="B229" s="77"/>
      <c r="C229" s="78" t="s">
        <v>26</v>
      </c>
      <c r="D229" s="70">
        <v>2863</v>
      </c>
      <c r="E229" s="70">
        <v>60300</v>
      </c>
      <c r="F229" s="70">
        <v>2880</v>
      </c>
      <c r="G229" s="70">
        <v>26200</v>
      </c>
      <c r="H229" s="70">
        <v>2843</v>
      </c>
      <c r="I229" s="70">
        <v>47500</v>
      </c>
      <c r="J229" s="70">
        <v>2838</v>
      </c>
      <c r="K229" s="70">
        <v>66600</v>
      </c>
      <c r="L229" s="70">
        <v>2880</v>
      </c>
      <c r="M229" s="70">
        <v>19500</v>
      </c>
    </row>
    <row r="230" s="65" customFormat="1" customHeight="1" spans="1:13">
      <c r="A230" s="75">
        <v>1</v>
      </c>
      <c r="B230" s="79" t="s">
        <v>147</v>
      </c>
      <c r="C230" s="75" t="s">
        <v>148</v>
      </c>
      <c r="D230" s="70"/>
      <c r="E230" s="70"/>
      <c r="F230" s="70"/>
      <c r="G230" s="70"/>
      <c r="H230" s="70"/>
      <c r="I230" s="70"/>
      <c r="J230" s="70"/>
      <c r="K230" s="70"/>
      <c r="L230" s="70"/>
      <c r="M230" s="70"/>
    </row>
    <row r="231" s="65" customFormat="1" customHeight="1" spans="1:13">
      <c r="A231" s="75">
        <v>2</v>
      </c>
      <c r="B231" s="77"/>
      <c r="C231" s="75" t="s">
        <v>149</v>
      </c>
      <c r="D231" s="70">
        <v>2860</v>
      </c>
      <c r="E231" s="70">
        <v>5000</v>
      </c>
      <c r="F231" s="70">
        <v>2870</v>
      </c>
      <c r="G231" s="70">
        <v>5000</v>
      </c>
      <c r="H231" s="70">
        <v>2850</v>
      </c>
      <c r="I231" s="70">
        <v>700</v>
      </c>
      <c r="J231" s="70"/>
      <c r="K231" s="70"/>
      <c r="L231" s="70"/>
      <c r="M231" s="70"/>
    </row>
    <row r="232" s="65" customFormat="1" customHeight="1" spans="1:13">
      <c r="A232" s="75">
        <v>3</v>
      </c>
      <c r="B232" s="77"/>
      <c r="C232" s="75"/>
      <c r="D232" s="70"/>
      <c r="E232" s="70"/>
      <c r="F232" s="70"/>
      <c r="G232" s="70"/>
      <c r="H232" s="70"/>
      <c r="I232" s="70"/>
      <c r="J232" s="70"/>
      <c r="K232" s="70"/>
      <c r="L232" s="70"/>
      <c r="M232" s="70"/>
    </row>
    <row r="233" s="65" customFormat="1" customHeight="1" spans="1:13">
      <c r="A233" s="75">
        <v>4</v>
      </c>
      <c r="B233" s="77"/>
      <c r="C233" s="75" t="s">
        <v>150</v>
      </c>
      <c r="D233" s="70" t="s">
        <v>18</v>
      </c>
      <c r="E233" s="70">
        <v>0</v>
      </c>
      <c r="F233" s="70" t="s">
        <v>18</v>
      </c>
      <c r="G233" s="70">
        <v>0</v>
      </c>
      <c r="H233" s="70" t="s">
        <v>18</v>
      </c>
      <c r="I233" s="70">
        <v>0</v>
      </c>
      <c r="J233" s="70" t="s">
        <v>18</v>
      </c>
      <c r="K233" s="70">
        <v>0</v>
      </c>
      <c r="L233" s="70" t="s">
        <v>18</v>
      </c>
      <c r="M233" s="70">
        <v>0</v>
      </c>
    </row>
    <row r="234" s="65" customFormat="1" customHeight="1" spans="1:13">
      <c r="A234" s="75">
        <v>5</v>
      </c>
      <c r="B234" s="77"/>
      <c r="C234" s="75" t="s">
        <v>151</v>
      </c>
      <c r="D234" s="70">
        <v>2980</v>
      </c>
      <c r="E234" s="70">
        <v>1000</v>
      </c>
      <c r="F234" s="70">
        <v>2960</v>
      </c>
      <c r="G234" s="70">
        <v>3000</v>
      </c>
      <c r="H234" s="70">
        <v>2980</v>
      </c>
      <c r="I234" s="70">
        <v>1000</v>
      </c>
      <c r="J234" s="70">
        <v>2970</v>
      </c>
      <c r="K234" s="70">
        <v>500</v>
      </c>
      <c r="L234" s="70"/>
      <c r="M234" s="70"/>
    </row>
    <row r="235" s="65" customFormat="1" customHeight="1" spans="1:13">
      <c r="A235" s="75">
        <v>6</v>
      </c>
      <c r="B235" s="77"/>
      <c r="C235" s="75" t="s">
        <v>152</v>
      </c>
      <c r="D235" s="70"/>
      <c r="E235" s="70"/>
      <c r="F235" s="70">
        <v>2920</v>
      </c>
      <c r="G235" s="70">
        <v>5000</v>
      </c>
      <c r="H235" s="70">
        <v>2940</v>
      </c>
      <c r="I235" s="70">
        <v>1500</v>
      </c>
      <c r="J235" s="70">
        <v>2930</v>
      </c>
      <c r="K235" s="70">
        <v>1000</v>
      </c>
      <c r="L235" s="70">
        <v>2940</v>
      </c>
      <c r="M235" s="70">
        <v>800</v>
      </c>
    </row>
    <row r="236" s="65" customFormat="1" customHeight="1" spans="1:13">
      <c r="A236" s="75">
        <v>7</v>
      </c>
      <c r="B236" s="77"/>
      <c r="C236" s="75" t="s">
        <v>153</v>
      </c>
      <c r="D236" s="70">
        <v>2960</v>
      </c>
      <c r="E236" s="70">
        <v>1500</v>
      </c>
      <c r="F236" s="70">
        <v>2940</v>
      </c>
      <c r="G236" s="70">
        <v>4000</v>
      </c>
      <c r="H236" s="70">
        <v>2960</v>
      </c>
      <c r="I236" s="70">
        <v>800</v>
      </c>
      <c r="J236" s="70">
        <v>2950</v>
      </c>
      <c r="K236" s="70">
        <v>800</v>
      </c>
      <c r="L236" s="70">
        <v>2960</v>
      </c>
      <c r="M236" s="70">
        <v>600</v>
      </c>
    </row>
    <row r="237" s="65" customFormat="1" customHeight="1" spans="1:13">
      <c r="A237" s="75">
        <v>8</v>
      </c>
      <c r="B237" s="77"/>
      <c r="C237" s="75" t="s">
        <v>154</v>
      </c>
      <c r="D237" s="70"/>
      <c r="E237" s="70"/>
      <c r="F237" s="70"/>
      <c r="G237" s="70"/>
      <c r="H237" s="70"/>
      <c r="J237" s="70"/>
      <c r="K237" s="70"/>
      <c r="L237" s="70"/>
      <c r="M237" s="70"/>
    </row>
    <row r="238" s="65" customFormat="1" customHeight="1" spans="1:13">
      <c r="A238" s="75">
        <v>9</v>
      </c>
      <c r="B238" s="77"/>
      <c r="C238" s="75" t="s">
        <v>155</v>
      </c>
      <c r="D238" s="70" t="s">
        <v>53</v>
      </c>
      <c r="E238" s="70">
        <v>0</v>
      </c>
      <c r="F238" s="70" t="s">
        <v>53</v>
      </c>
      <c r="G238" s="70">
        <v>0</v>
      </c>
      <c r="H238" s="70" t="s">
        <v>53</v>
      </c>
      <c r="I238" s="70">
        <v>0</v>
      </c>
      <c r="J238" s="70" t="s">
        <v>53</v>
      </c>
      <c r="K238" s="70">
        <v>0</v>
      </c>
      <c r="L238" s="70">
        <v>3040</v>
      </c>
      <c r="M238" s="70">
        <v>0</v>
      </c>
    </row>
    <row r="239" s="65" customFormat="1" customHeight="1" spans="1:13">
      <c r="A239" s="75">
        <v>10</v>
      </c>
      <c r="B239" s="77"/>
      <c r="C239" s="75"/>
      <c r="D239" s="70"/>
      <c r="E239" s="70"/>
      <c r="F239" s="70"/>
      <c r="G239" s="70"/>
      <c r="H239" s="70"/>
      <c r="I239" s="70"/>
      <c r="J239" s="70"/>
      <c r="K239" s="70"/>
      <c r="L239" s="70"/>
      <c r="M239" s="70"/>
    </row>
    <row r="240" s="65" customFormat="1" customHeight="1" spans="1:13">
      <c r="A240" s="75">
        <v>11</v>
      </c>
      <c r="B240" s="77"/>
      <c r="C240" s="75" t="s">
        <v>156</v>
      </c>
      <c r="D240" s="70"/>
      <c r="E240" s="70"/>
      <c r="F240" s="70"/>
      <c r="G240" s="70"/>
      <c r="H240" s="70"/>
      <c r="I240" s="70"/>
      <c r="J240" s="70"/>
      <c r="K240" s="70"/>
      <c r="L240" s="70"/>
      <c r="M240" s="70"/>
    </row>
    <row r="241" s="65" customFormat="1" customHeight="1" spans="1:13">
      <c r="A241" s="75">
        <v>12</v>
      </c>
      <c r="B241" s="77"/>
      <c r="C241" s="75" t="s">
        <v>157</v>
      </c>
      <c r="D241" s="70">
        <v>2980</v>
      </c>
      <c r="E241" s="70">
        <v>1000</v>
      </c>
      <c r="F241" s="70"/>
      <c r="G241" s="70"/>
      <c r="H241" s="70">
        <v>2980</v>
      </c>
      <c r="I241" s="70">
        <v>2000</v>
      </c>
      <c r="J241" s="70">
        <v>3010</v>
      </c>
      <c r="K241" s="70">
        <v>500</v>
      </c>
      <c r="L241" s="70">
        <v>3050</v>
      </c>
      <c r="M241" s="70">
        <v>0</v>
      </c>
    </row>
    <row r="242" s="65" customFormat="1" customHeight="1" spans="1:13">
      <c r="A242" s="75">
        <v>13</v>
      </c>
      <c r="B242" s="77"/>
      <c r="C242" s="75" t="s">
        <v>158</v>
      </c>
      <c r="D242" s="70">
        <v>3120</v>
      </c>
      <c r="E242" s="70">
        <v>0</v>
      </c>
      <c r="F242" s="70">
        <v>3160</v>
      </c>
      <c r="G242" s="70">
        <v>0</v>
      </c>
      <c r="H242" s="70">
        <v>3120</v>
      </c>
      <c r="I242" s="70">
        <v>0</v>
      </c>
      <c r="J242" s="70" t="s">
        <v>53</v>
      </c>
      <c r="K242" s="70">
        <v>0</v>
      </c>
      <c r="L242" s="70" t="s">
        <v>53</v>
      </c>
      <c r="M242" s="70">
        <v>0</v>
      </c>
    </row>
    <row r="243" s="65" customFormat="1" customHeight="1" spans="1:13">
      <c r="A243" s="75"/>
      <c r="B243" s="77"/>
      <c r="C243" s="75" t="s">
        <v>159</v>
      </c>
      <c r="D243" s="70">
        <v>3120</v>
      </c>
      <c r="E243" s="70">
        <v>0</v>
      </c>
      <c r="F243" s="70">
        <v>3120</v>
      </c>
      <c r="G243" s="70">
        <v>0</v>
      </c>
      <c r="H243" s="70">
        <v>3090</v>
      </c>
      <c r="I243" s="70">
        <v>0</v>
      </c>
      <c r="J243" s="70">
        <v>3100</v>
      </c>
      <c r="K243" s="70">
        <v>0</v>
      </c>
      <c r="L243" s="70">
        <v>3150</v>
      </c>
      <c r="M243" s="70">
        <v>96</v>
      </c>
    </row>
    <row r="244" s="65" customFormat="1" customHeight="1" spans="1:13">
      <c r="A244" s="75">
        <v>14</v>
      </c>
      <c r="B244" s="77"/>
      <c r="C244" s="75" t="s">
        <v>160</v>
      </c>
      <c r="D244" s="70">
        <v>3100</v>
      </c>
      <c r="E244" s="70">
        <v>600</v>
      </c>
      <c r="F244" s="70">
        <v>3150</v>
      </c>
      <c r="G244" s="70">
        <v>0</v>
      </c>
      <c r="H244" s="70">
        <v>3080</v>
      </c>
      <c r="I244" s="70">
        <v>1000</v>
      </c>
      <c r="J244" s="70">
        <v>3100</v>
      </c>
      <c r="K244" s="70">
        <v>0</v>
      </c>
      <c r="L244" s="70">
        <v>3150</v>
      </c>
      <c r="M244" s="70">
        <v>0</v>
      </c>
    </row>
    <row r="245" s="65" customFormat="1" customHeight="1" spans="1:13">
      <c r="A245" s="75">
        <v>15</v>
      </c>
      <c r="B245" s="77"/>
      <c r="C245" s="75" t="s">
        <v>161</v>
      </c>
      <c r="D245" s="70"/>
      <c r="E245" s="70"/>
      <c r="F245" s="70"/>
      <c r="G245" s="70"/>
      <c r="H245" s="70"/>
      <c r="I245" s="70"/>
      <c r="J245" s="70"/>
      <c r="K245" s="70"/>
      <c r="L245" s="70"/>
      <c r="M245" s="70"/>
    </row>
    <row r="246" s="65" customFormat="1" customHeight="1" spans="1:13">
      <c r="A246" s="75"/>
      <c r="B246" s="77"/>
      <c r="C246" s="75" t="s">
        <v>162</v>
      </c>
      <c r="D246" s="70">
        <v>3100</v>
      </c>
      <c r="E246" s="70">
        <v>0</v>
      </c>
      <c r="F246" s="70">
        <v>3100</v>
      </c>
      <c r="G246" s="70">
        <v>0</v>
      </c>
      <c r="H246" s="70">
        <v>3020</v>
      </c>
      <c r="I246" s="70">
        <v>0</v>
      </c>
      <c r="J246" s="70">
        <v>3040</v>
      </c>
      <c r="K246" s="70">
        <v>1200</v>
      </c>
      <c r="L246" s="70">
        <v>3100</v>
      </c>
      <c r="M246" s="70">
        <v>0</v>
      </c>
    </row>
    <row r="247" s="65" customFormat="1" customHeight="1" spans="1:13">
      <c r="A247" s="75">
        <v>16</v>
      </c>
      <c r="B247" s="77"/>
      <c r="C247" s="78" t="s">
        <v>26</v>
      </c>
      <c r="D247" s="70">
        <v>3027</v>
      </c>
      <c r="E247" s="70">
        <f>SUM(E230:E246)</f>
        <v>9100</v>
      </c>
      <c r="F247" s="70">
        <v>3028</v>
      </c>
      <c r="G247" s="70">
        <f>SUM(G230:G246)</f>
        <v>17000</v>
      </c>
      <c r="H247" s="70">
        <v>3062</v>
      </c>
      <c r="I247" s="70">
        <f>SUM(I230:I246)</f>
        <v>7000</v>
      </c>
      <c r="J247" s="70">
        <v>3014</v>
      </c>
      <c r="K247" s="70">
        <f>SUM(K230:K246)</f>
        <v>4000</v>
      </c>
      <c r="L247" s="70">
        <v>3055</v>
      </c>
      <c r="M247" s="70">
        <f>SUM(M230:M246)</f>
        <v>1496</v>
      </c>
    </row>
  </sheetData>
  <mergeCells count="84">
    <mergeCell ref="A1:C1"/>
    <mergeCell ref="A4:C4"/>
    <mergeCell ref="A5:C5"/>
    <mergeCell ref="D5:E5"/>
    <mergeCell ref="F5:G5"/>
    <mergeCell ref="H5:I5"/>
    <mergeCell ref="J5:K5"/>
    <mergeCell ref="L5:M5"/>
    <mergeCell ref="A2:A3"/>
    <mergeCell ref="B2:B3"/>
    <mergeCell ref="B6:B21"/>
    <mergeCell ref="B22:B45"/>
    <mergeCell ref="B46:B98"/>
    <mergeCell ref="B99:B117"/>
    <mergeCell ref="B118:B159"/>
    <mergeCell ref="B160:B229"/>
    <mergeCell ref="B230:B247"/>
    <mergeCell ref="C2:C3"/>
    <mergeCell ref="C7:C8"/>
    <mergeCell ref="C9:C11"/>
    <mergeCell ref="C14:C16"/>
    <mergeCell ref="C22:C23"/>
    <mergeCell ref="C24:C25"/>
    <mergeCell ref="C26:C28"/>
    <mergeCell ref="C29:C31"/>
    <mergeCell ref="C32:C33"/>
    <mergeCell ref="C34:C35"/>
    <mergeCell ref="C36:C38"/>
    <mergeCell ref="C40:C41"/>
    <mergeCell ref="C42:C44"/>
    <mergeCell ref="C46:C47"/>
    <mergeCell ref="C49:C50"/>
    <mergeCell ref="C51:C55"/>
    <mergeCell ref="C56:C58"/>
    <mergeCell ref="C59:C60"/>
    <mergeCell ref="C64:C65"/>
    <mergeCell ref="C66:C68"/>
    <mergeCell ref="C69:C70"/>
    <mergeCell ref="C73:C74"/>
    <mergeCell ref="C77:C79"/>
    <mergeCell ref="C80:C81"/>
    <mergeCell ref="C82:C87"/>
    <mergeCell ref="C89:C90"/>
    <mergeCell ref="C91:C93"/>
    <mergeCell ref="C94:C95"/>
    <mergeCell ref="C96:C97"/>
    <mergeCell ref="C99:C100"/>
    <mergeCell ref="C113:C116"/>
    <mergeCell ref="C118:C119"/>
    <mergeCell ref="C120:C121"/>
    <mergeCell ref="C122:C123"/>
    <mergeCell ref="C124:C129"/>
    <mergeCell ref="C130:C134"/>
    <mergeCell ref="C135:C136"/>
    <mergeCell ref="C137:C138"/>
    <mergeCell ref="C139:C144"/>
    <mergeCell ref="C145:C146"/>
    <mergeCell ref="C147:C149"/>
    <mergeCell ref="C151:C152"/>
    <mergeCell ref="C155:C156"/>
    <mergeCell ref="C160:C162"/>
    <mergeCell ref="C163:C165"/>
    <mergeCell ref="C166:C170"/>
    <mergeCell ref="C173:C177"/>
    <mergeCell ref="C180:C182"/>
    <mergeCell ref="C184:C185"/>
    <mergeCell ref="C187:C191"/>
    <mergeCell ref="C192:C194"/>
    <mergeCell ref="C195:C197"/>
    <mergeCell ref="C198:C200"/>
    <mergeCell ref="C201:C205"/>
    <mergeCell ref="C206:C207"/>
    <mergeCell ref="C208:C209"/>
    <mergeCell ref="C210:C211"/>
    <mergeCell ref="C212:C214"/>
    <mergeCell ref="C215:C216"/>
    <mergeCell ref="C217:C219"/>
    <mergeCell ref="C231:C232"/>
    <mergeCell ref="C238:C239"/>
    <mergeCell ref="E29:E30"/>
    <mergeCell ref="E108:E112"/>
    <mergeCell ref="G108:G112"/>
    <mergeCell ref="I108:I112"/>
    <mergeCell ref="M108:M112"/>
  </mergeCells>
  <pageMargins left="0.75" right="0.75" top="1" bottom="1" header="0.511805555555556" footer="0.511805555555556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5"/>
  <sheetViews>
    <sheetView workbookViewId="0">
      <selection activeCell="R8" sqref="R8"/>
    </sheetView>
  </sheetViews>
  <sheetFormatPr defaultColWidth="8.89166666666667" defaultRowHeight="13.5"/>
  <cols>
    <col min="15" max="15" width="10.1083333333333" style="1" customWidth="1"/>
    <col min="16" max="16" width="8.89166666666667" style="1"/>
    <col min="17" max="17" width="9.33333333333333" style="1" customWidth="1"/>
  </cols>
  <sheetData>
    <row r="2" spans="15:17">
      <c r="O2" s="1" t="s">
        <v>248</v>
      </c>
      <c r="P2" s="1" t="s">
        <v>249</v>
      </c>
      <c r="Q2" s="1" t="s">
        <v>250</v>
      </c>
    </row>
    <row r="3" spans="14:17">
      <c r="N3" t="s">
        <v>251</v>
      </c>
      <c r="O3" s="1">
        <f>SUMPRODUCT(K4:K25,L4:L25)/SUM(L4:L25)</f>
        <v>3141.31979695431</v>
      </c>
      <c r="P3" s="1">
        <f>AVERAGE(K4:K25)</f>
        <v>3151.81818181818</v>
      </c>
      <c r="Q3" s="1">
        <f>O3-P3</f>
        <v>-10.4983848638672</v>
      </c>
    </row>
    <row r="4" spans="2:17">
      <c r="B4" s="2">
        <v>3430</v>
      </c>
      <c r="C4" s="2">
        <v>3000</v>
      </c>
      <c r="D4" s="2"/>
      <c r="E4" s="2">
        <v>3560</v>
      </c>
      <c r="F4" s="2">
        <v>15000</v>
      </c>
      <c r="H4" s="2">
        <v>3230</v>
      </c>
      <c r="I4" s="2">
        <v>0</v>
      </c>
      <c r="K4" s="2">
        <v>3060</v>
      </c>
      <c r="L4" s="2">
        <v>0</v>
      </c>
      <c r="N4" t="s">
        <v>252</v>
      </c>
      <c r="O4" s="1">
        <f>SUMPRODUCT(H4:H20,I4:I20)/SUM(I4:I20)</f>
        <v>3268.53333333333</v>
      </c>
      <c r="P4" s="1">
        <f>AVERAGE(H4:H20)</f>
        <v>3294.70588235294</v>
      </c>
      <c r="Q4" s="1">
        <f>O4-P4</f>
        <v>-26.1725490196077</v>
      </c>
    </row>
    <row r="5" spans="2:17">
      <c r="B5" s="2">
        <v>3330</v>
      </c>
      <c r="C5" s="2">
        <v>0</v>
      </c>
      <c r="D5" s="2"/>
      <c r="E5" s="2">
        <v>3610</v>
      </c>
      <c r="F5" s="2">
        <v>15000</v>
      </c>
      <c r="H5" s="2">
        <v>3230</v>
      </c>
      <c r="I5" s="2">
        <v>0</v>
      </c>
      <c r="K5" s="2">
        <v>3040</v>
      </c>
      <c r="L5" s="2">
        <v>5000</v>
      </c>
      <c r="N5" t="s">
        <v>253</v>
      </c>
      <c r="O5" s="1">
        <f>SUMPRODUCT(E4:E20,F4:F20)/SUM(F4:F20)</f>
        <v>3582.45283018868</v>
      </c>
      <c r="P5" s="1">
        <f>AVERAGE(E4:E20)</f>
        <v>3569.41176470588</v>
      </c>
      <c r="Q5" s="1">
        <f>O5-P5</f>
        <v>13.041065482797</v>
      </c>
    </row>
    <row r="6" spans="2:17">
      <c r="B6" s="2">
        <v>3330</v>
      </c>
      <c r="C6" s="2">
        <v>3000</v>
      </c>
      <c r="D6" s="2"/>
      <c r="E6" s="2">
        <v>3610</v>
      </c>
      <c r="F6" s="2">
        <v>9000</v>
      </c>
      <c r="H6" s="2">
        <v>3220</v>
      </c>
      <c r="I6" s="2">
        <v>5000</v>
      </c>
      <c r="K6" s="2">
        <v>3050</v>
      </c>
      <c r="L6" s="2">
        <v>0</v>
      </c>
      <c r="N6" t="s">
        <v>254</v>
      </c>
      <c r="O6" s="1">
        <f>SUMPRODUCT(B4:B15,C4:C15)/SUM(C4:C15)</f>
        <v>3304.81481481481</v>
      </c>
      <c r="P6" s="1">
        <f>AVERAGE(B4:B15)</f>
        <v>3298.33333333333</v>
      </c>
      <c r="Q6" s="1">
        <f>O6-P6</f>
        <v>6.4814814814813</v>
      </c>
    </row>
    <row r="7" spans="2:12">
      <c r="B7" s="2">
        <v>3310</v>
      </c>
      <c r="C7" s="2">
        <v>13000</v>
      </c>
      <c r="D7" s="2"/>
      <c r="E7" s="2">
        <v>3600</v>
      </c>
      <c r="F7" s="2">
        <v>3000</v>
      </c>
      <c r="H7" s="2">
        <v>3200</v>
      </c>
      <c r="I7" s="2">
        <v>8000</v>
      </c>
      <c r="K7" s="2">
        <v>3050</v>
      </c>
      <c r="L7" s="2">
        <v>10000</v>
      </c>
    </row>
    <row r="8" spans="2:12">
      <c r="B8" s="2">
        <v>3330</v>
      </c>
      <c r="C8" s="2">
        <v>0</v>
      </c>
      <c r="D8" s="2"/>
      <c r="E8" s="2">
        <v>3610</v>
      </c>
      <c r="F8" s="2">
        <v>0</v>
      </c>
      <c r="H8" s="2">
        <v>3260</v>
      </c>
      <c r="I8" s="2">
        <v>20000</v>
      </c>
      <c r="K8" s="2">
        <v>3100</v>
      </c>
      <c r="L8" s="2">
        <v>5000</v>
      </c>
    </row>
    <row r="9" spans="2:12">
      <c r="B9" s="2">
        <v>3320</v>
      </c>
      <c r="C9" s="2">
        <v>0</v>
      </c>
      <c r="D9" s="2"/>
      <c r="E9" s="2">
        <v>3600</v>
      </c>
      <c r="F9" s="2">
        <v>0</v>
      </c>
      <c r="H9" s="2">
        <v>3270</v>
      </c>
      <c r="I9" s="2">
        <v>2000</v>
      </c>
      <c r="K9" s="2">
        <v>3130</v>
      </c>
      <c r="L9" s="2">
        <v>7000</v>
      </c>
    </row>
    <row r="10" spans="2:12">
      <c r="B10" s="2">
        <v>3320</v>
      </c>
      <c r="C10" s="2">
        <v>0</v>
      </c>
      <c r="D10" s="2"/>
      <c r="E10" s="2">
        <v>3580</v>
      </c>
      <c r="F10" s="2">
        <v>0</v>
      </c>
      <c r="H10" s="2">
        <v>3270</v>
      </c>
      <c r="I10" s="2">
        <v>0</v>
      </c>
      <c r="K10" s="2">
        <v>3210</v>
      </c>
      <c r="L10" s="2">
        <v>0</v>
      </c>
    </row>
    <row r="11" spans="2:12">
      <c r="B11" s="2">
        <v>3270</v>
      </c>
      <c r="C11" s="2">
        <v>0</v>
      </c>
      <c r="D11" s="2"/>
      <c r="E11" s="2">
        <v>3570</v>
      </c>
      <c r="F11" s="2">
        <v>3000</v>
      </c>
      <c r="H11" s="2">
        <v>3280</v>
      </c>
      <c r="I11" s="2">
        <v>0</v>
      </c>
      <c r="K11" s="2">
        <v>3200</v>
      </c>
      <c r="L11" s="2">
        <v>0</v>
      </c>
    </row>
    <row r="12" spans="2:12">
      <c r="B12" s="2">
        <v>3240</v>
      </c>
      <c r="C12" s="2">
        <v>0</v>
      </c>
      <c r="D12" s="2"/>
      <c r="E12" s="2">
        <v>3610</v>
      </c>
      <c r="F12" s="2">
        <v>0</v>
      </c>
      <c r="H12" s="2">
        <v>3250</v>
      </c>
      <c r="I12" s="2">
        <v>3000</v>
      </c>
      <c r="K12" s="2">
        <v>3180</v>
      </c>
      <c r="L12" s="2">
        <v>0</v>
      </c>
    </row>
    <row r="13" spans="2:12">
      <c r="B13" s="2">
        <v>3200</v>
      </c>
      <c r="C13" s="2">
        <v>0</v>
      </c>
      <c r="D13" s="2"/>
      <c r="E13" s="2">
        <v>3590</v>
      </c>
      <c r="F13" s="2">
        <v>0</v>
      </c>
      <c r="H13" s="2">
        <v>3250</v>
      </c>
      <c r="I13" s="2">
        <v>20000</v>
      </c>
      <c r="K13" s="2">
        <v>3180</v>
      </c>
      <c r="L13" s="2">
        <v>15000</v>
      </c>
    </row>
    <row r="14" spans="2:12">
      <c r="B14" s="2">
        <v>3240</v>
      </c>
      <c r="C14" s="2">
        <v>8000</v>
      </c>
      <c r="D14" s="2"/>
      <c r="E14" s="2">
        <v>3560</v>
      </c>
      <c r="F14" s="2">
        <v>0</v>
      </c>
      <c r="H14" s="2">
        <v>3290</v>
      </c>
      <c r="I14" s="2">
        <v>3000</v>
      </c>
      <c r="K14" s="2">
        <v>3240</v>
      </c>
      <c r="L14" s="2">
        <v>1500</v>
      </c>
    </row>
    <row r="15" spans="2:11">
      <c r="B15" s="2">
        <v>3260</v>
      </c>
      <c r="C15" s="2">
        <v>0</v>
      </c>
      <c r="D15" s="3"/>
      <c r="E15" s="2">
        <v>3540</v>
      </c>
      <c r="F15" s="2">
        <v>8000</v>
      </c>
      <c r="H15" s="2">
        <v>3270</v>
      </c>
      <c r="I15" s="2">
        <v>4000</v>
      </c>
      <c r="K15" s="2">
        <v>3230</v>
      </c>
    </row>
    <row r="16" spans="5:12">
      <c r="E16" s="2">
        <v>3550</v>
      </c>
      <c r="F16" s="2">
        <v>0</v>
      </c>
      <c r="H16" s="2">
        <v>3300</v>
      </c>
      <c r="I16" s="2">
        <v>0</v>
      </c>
      <c r="K16" s="2">
        <v>3190</v>
      </c>
      <c r="L16" s="2">
        <v>3000</v>
      </c>
    </row>
    <row r="17" spans="5:12">
      <c r="E17" s="2">
        <v>3550</v>
      </c>
      <c r="H17" s="2">
        <v>3400</v>
      </c>
      <c r="I17" s="2">
        <v>0</v>
      </c>
      <c r="K17" s="2">
        <v>3170</v>
      </c>
      <c r="L17" s="2">
        <v>10000</v>
      </c>
    </row>
    <row r="18" spans="5:12">
      <c r="E18" s="2">
        <v>3540</v>
      </c>
      <c r="H18" s="2">
        <v>3410</v>
      </c>
      <c r="I18" s="2">
        <v>0</v>
      </c>
      <c r="K18" s="2">
        <v>3180</v>
      </c>
      <c r="L18" s="2">
        <v>10000</v>
      </c>
    </row>
    <row r="19" spans="5:12">
      <c r="E19" s="2">
        <v>3500</v>
      </c>
      <c r="H19" s="2">
        <v>3400</v>
      </c>
      <c r="I19" s="2">
        <v>10000</v>
      </c>
      <c r="K19" s="2">
        <v>3180</v>
      </c>
      <c r="L19" s="2">
        <v>0</v>
      </c>
    </row>
    <row r="20" spans="5:12">
      <c r="E20" s="2">
        <v>3500</v>
      </c>
      <c r="H20" s="2">
        <v>3480</v>
      </c>
      <c r="I20" s="2">
        <v>0</v>
      </c>
      <c r="K20" s="2">
        <v>3160</v>
      </c>
      <c r="L20" s="2">
        <v>10000</v>
      </c>
    </row>
    <row r="21" spans="11:12">
      <c r="K21" s="2">
        <v>3130</v>
      </c>
      <c r="L21" s="2">
        <v>2000</v>
      </c>
    </row>
    <row r="22" spans="11:12">
      <c r="K22" s="2">
        <v>3130</v>
      </c>
      <c r="L22" s="2">
        <v>8000</v>
      </c>
    </row>
    <row r="23" spans="11:12">
      <c r="K23" s="2">
        <v>3140</v>
      </c>
      <c r="L23" s="2">
        <v>10000</v>
      </c>
    </row>
    <row r="24" spans="11:12">
      <c r="K24" s="2">
        <v>3190</v>
      </c>
      <c r="L24" s="2">
        <v>2000</v>
      </c>
    </row>
    <row r="25" spans="11:12">
      <c r="K25" s="2">
        <v>3200</v>
      </c>
      <c r="L25" s="2"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112"/>
  <sheetViews>
    <sheetView workbookViewId="0">
      <pane xSplit="3" topLeftCell="BB1" activePane="topRight" state="frozen"/>
      <selection/>
      <selection pane="topRight" activeCell="AP1" sqref="AP$1:BG$1048576"/>
    </sheetView>
  </sheetViews>
  <sheetFormatPr defaultColWidth="15.6333333333333" defaultRowHeight="23" customHeight="1"/>
  <cols>
    <col min="1" max="1" width="8.75" style="4" customWidth="1"/>
    <col min="2" max="2" width="14" style="5" customWidth="1"/>
    <col min="3" max="3" width="20" style="6" customWidth="1"/>
    <col min="4" max="5" width="15.6333333333333" style="49" customWidth="1"/>
    <col min="6" max="11" width="15.6333333333333" style="2" customWidth="1"/>
    <col min="12" max="17" width="15.6333333333333" style="49" customWidth="1"/>
    <col min="18" max="41" width="15.6333333333333" style="2" customWidth="1"/>
    <col min="60" max="16381" width="15.6333333333333" style="38" customWidth="1"/>
    <col min="16382" max="16384" width="15.6333333333333" style="38"/>
  </cols>
  <sheetData>
    <row r="1" customHeight="1" spans="1:3">
      <c r="A1" s="50" t="s">
        <v>0</v>
      </c>
      <c r="B1" s="51"/>
      <c r="C1" s="52"/>
    </row>
    <row r="2" customHeight="1" spans="1:41">
      <c r="A2" s="53" t="s">
        <v>1</v>
      </c>
      <c r="B2" s="53" t="s">
        <v>2</v>
      </c>
      <c r="C2" s="54" t="s">
        <v>163</v>
      </c>
      <c r="D2" s="55">
        <v>43255</v>
      </c>
      <c r="E2" s="49" t="s">
        <v>7</v>
      </c>
      <c r="F2" s="10">
        <v>43256</v>
      </c>
      <c r="G2" s="2" t="s">
        <v>164</v>
      </c>
      <c r="H2" s="10">
        <v>43257</v>
      </c>
      <c r="I2" s="2" t="s">
        <v>4</v>
      </c>
      <c r="J2" s="10">
        <v>43258</v>
      </c>
      <c r="K2" s="2" t="s">
        <v>5</v>
      </c>
      <c r="L2" s="55">
        <v>43259</v>
      </c>
      <c r="M2" s="49" t="s">
        <v>6</v>
      </c>
      <c r="N2" s="55">
        <v>43262</v>
      </c>
      <c r="O2" s="49" t="s">
        <v>7</v>
      </c>
      <c r="P2" s="55">
        <v>43263</v>
      </c>
      <c r="Q2" s="49" t="s">
        <v>164</v>
      </c>
      <c r="R2" s="10">
        <v>43264</v>
      </c>
      <c r="S2" s="2" t="s">
        <v>4</v>
      </c>
      <c r="T2" s="10">
        <v>43265</v>
      </c>
      <c r="U2" s="2" t="s">
        <v>5</v>
      </c>
      <c r="V2" s="10">
        <v>43266</v>
      </c>
      <c r="W2" s="2" t="s">
        <v>6</v>
      </c>
      <c r="X2" s="10">
        <v>43270</v>
      </c>
      <c r="Y2" s="2" t="s">
        <v>164</v>
      </c>
      <c r="Z2" s="10">
        <v>43271</v>
      </c>
      <c r="AA2" s="2" t="s">
        <v>4</v>
      </c>
      <c r="AB2" s="10">
        <v>43272</v>
      </c>
      <c r="AC2" s="2" t="s">
        <v>5</v>
      </c>
      <c r="AD2" s="10">
        <v>43273</v>
      </c>
      <c r="AE2" s="2" t="s">
        <v>6</v>
      </c>
      <c r="AF2" s="10">
        <v>43276</v>
      </c>
      <c r="AG2" s="2" t="s">
        <v>7</v>
      </c>
      <c r="AH2" s="10">
        <v>43277</v>
      </c>
      <c r="AI2" s="2" t="s">
        <v>164</v>
      </c>
      <c r="AJ2" s="10">
        <v>43278</v>
      </c>
      <c r="AK2" s="2" t="s">
        <v>4</v>
      </c>
      <c r="AL2" s="10">
        <v>43279</v>
      </c>
      <c r="AM2" s="2" t="s">
        <v>5</v>
      </c>
      <c r="AN2" s="10">
        <v>43280</v>
      </c>
      <c r="AO2" s="2" t="s">
        <v>6</v>
      </c>
    </row>
    <row r="3" s="47" customFormat="1" customHeight="1" spans="1:59">
      <c r="A3" s="56"/>
      <c r="B3" s="56"/>
      <c r="C3" s="57"/>
      <c r="D3" s="58" t="s">
        <v>8</v>
      </c>
      <c r="E3" s="58" t="s">
        <v>9</v>
      </c>
      <c r="F3" s="31" t="s">
        <v>8</v>
      </c>
      <c r="G3" s="31" t="s">
        <v>9</v>
      </c>
      <c r="H3" s="31" t="s">
        <v>8</v>
      </c>
      <c r="I3" s="31" t="s">
        <v>9</v>
      </c>
      <c r="J3" s="31" t="s">
        <v>8</v>
      </c>
      <c r="K3" s="31" t="s">
        <v>9</v>
      </c>
      <c r="L3" s="58" t="s">
        <v>8</v>
      </c>
      <c r="M3" s="58" t="s">
        <v>9</v>
      </c>
      <c r="N3" s="58" t="s">
        <v>8</v>
      </c>
      <c r="O3" s="58" t="s">
        <v>165</v>
      </c>
      <c r="P3" s="58" t="s">
        <v>8</v>
      </c>
      <c r="Q3" s="58" t="s">
        <v>9</v>
      </c>
      <c r="R3" s="31" t="s">
        <v>8</v>
      </c>
      <c r="S3" s="31" t="s">
        <v>9</v>
      </c>
      <c r="T3" s="31" t="s">
        <v>8</v>
      </c>
      <c r="U3" s="31" t="s">
        <v>9</v>
      </c>
      <c r="V3" s="31" t="s">
        <v>8</v>
      </c>
      <c r="W3" s="31" t="s">
        <v>9</v>
      </c>
      <c r="X3" s="31" t="s">
        <v>8</v>
      </c>
      <c r="Y3" s="31" t="s">
        <v>9</v>
      </c>
      <c r="Z3" s="31" t="s">
        <v>8</v>
      </c>
      <c r="AA3" s="31" t="s">
        <v>9</v>
      </c>
      <c r="AB3" s="31" t="s">
        <v>8</v>
      </c>
      <c r="AC3" s="31" t="s">
        <v>9</v>
      </c>
      <c r="AD3" s="31" t="s">
        <v>8</v>
      </c>
      <c r="AE3" s="31" t="s">
        <v>9</v>
      </c>
      <c r="AF3" s="31" t="s">
        <v>8</v>
      </c>
      <c r="AG3" s="31" t="s">
        <v>9</v>
      </c>
      <c r="AH3" s="31" t="s">
        <v>8</v>
      </c>
      <c r="AI3" s="31" t="s">
        <v>9</v>
      </c>
      <c r="AJ3" s="31" t="s">
        <v>8</v>
      </c>
      <c r="AK3" s="31" t="s">
        <v>9</v>
      </c>
      <c r="AL3" s="31" t="s">
        <v>8</v>
      </c>
      <c r="AM3" s="31" t="s">
        <v>9</v>
      </c>
      <c r="AN3" s="31" t="s">
        <v>8</v>
      </c>
      <c r="AO3" s="31" t="s">
        <v>9</v>
      </c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customHeight="1" spans="1:41">
      <c r="A4" s="8" t="s">
        <v>166</v>
      </c>
      <c r="B4" s="8"/>
      <c r="C4" s="8"/>
      <c r="D4" s="49">
        <f>E14+E25+E45+E54+E69+E79+E90+E99+E105+E112</f>
        <v>52600</v>
      </c>
      <c r="F4" s="2">
        <f>G14+G25+G45+G54+G69+G79+G90+G99+G105+G112</f>
        <v>84000</v>
      </c>
      <c r="H4" s="2">
        <f>I14+I25+I45+I54+I69+I79+I90+I99+I105+I112</f>
        <v>30800</v>
      </c>
      <c r="J4" s="2">
        <f>K14+K25+K45+K54+K69+K79+K90+K99+K105+K112</f>
        <v>55600</v>
      </c>
      <c r="N4" s="62">
        <f>O14+O25+O45+O54+O69+O79+O90+O99+O105+O112</f>
        <v>86500</v>
      </c>
      <c r="O4" s="63"/>
      <c r="P4" s="62">
        <f>Q14+Q25+Q45+Q54+Q69+Q79+Q90+Q99+Q105+Q112</f>
        <v>188200</v>
      </c>
      <c r="Q4" s="63"/>
      <c r="R4" s="11">
        <f>S14+S25+S45+S54+S69+S79+S90+S99+S105+S112</f>
        <v>208300</v>
      </c>
      <c r="S4" s="12"/>
      <c r="T4" s="11">
        <f>U14+U25+U45+U54+U69+U79+U90+U99+U105+U112</f>
        <v>152100</v>
      </c>
      <c r="U4" s="12"/>
      <c r="V4" s="11">
        <f>W14+W25+W45+W54+W69+W79+W90+W99+W105+W112</f>
        <v>89400</v>
      </c>
      <c r="W4" s="12"/>
      <c r="X4" s="11">
        <f>Y14+Y25+Y45+Y54+Y69+Y79+Y90+Y99+Y106+Y112</f>
        <v>52700</v>
      </c>
      <c r="Y4" s="12"/>
      <c r="Z4" s="11">
        <f>AA14+AA25+AA45+AA54+AA69+AA79+AA90+AA99+AA105+AA112</f>
        <v>5600</v>
      </c>
      <c r="AA4" s="12"/>
      <c r="AB4" s="11">
        <f>AC25+AC45+AC54+AC69+AC79+AC90+AC99+AC105+AC112</f>
        <v>20000</v>
      </c>
      <c r="AC4" s="12"/>
      <c r="AD4" s="11">
        <f>AE14+AE25+AE45+AE54+AE69+AE79+AE90+AE99+AE105+AE112</f>
        <v>55300</v>
      </c>
      <c r="AE4" s="12"/>
      <c r="AF4" s="11"/>
      <c r="AG4" s="12"/>
      <c r="AH4" s="11">
        <f>AI14+AI25+AI45+AI54+AI69+AI79+AI90+AI99+AI105+AI112</f>
        <v>224900</v>
      </c>
      <c r="AI4" s="12"/>
      <c r="AJ4" s="11">
        <f>AK14+AK25+AK45+AK54+AK69+AK79+AK90+AK99+AK105+AK112</f>
        <v>127300</v>
      </c>
      <c r="AK4" s="12"/>
      <c r="AL4" s="11">
        <f>AM14+AM25+AM45+AM54+AM69+AM79+AM90+AM99+AM105+AM112</f>
        <v>54000</v>
      </c>
      <c r="AM4" s="12"/>
      <c r="AN4" s="11">
        <f>AO14+AO25+AO45+AO54+AO69+AO79+AO90+AO99+AO105</f>
        <v>64500</v>
      </c>
      <c r="AO4" s="12"/>
    </row>
    <row r="5" s="48" customFormat="1" customHeight="1" spans="1:59">
      <c r="A5" s="59">
        <v>1</v>
      </c>
      <c r="B5" s="24" t="s">
        <v>12</v>
      </c>
      <c r="C5" s="60" t="s">
        <v>167</v>
      </c>
      <c r="D5" s="61">
        <v>3030</v>
      </c>
      <c r="E5" s="61">
        <v>3000</v>
      </c>
      <c r="F5" s="32">
        <v>3010</v>
      </c>
      <c r="G5" s="32">
        <v>0</v>
      </c>
      <c r="H5" s="32">
        <v>3010</v>
      </c>
      <c r="I5" s="32">
        <v>0</v>
      </c>
      <c r="J5" s="32">
        <v>2990</v>
      </c>
      <c r="K5" s="32">
        <v>0</v>
      </c>
      <c r="L5" s="61">
        <v>2920</v>
      </c>
      <c r="M5" s="61">
        <v>0</v>
      </c>
      <c r="N5" s="61">
        <v>2890</v>
      </c>
      <c r="O5" s="61">
        <v>800</v>
      </c>
      <c r="P5" s="61">
        <v>2880</v>
      </c>
      <c r="Q5" s="61">
        <v>3000</v>
      </c>
      <c r="R5" s="32">
        <v>2890</v>
      </c>
      <c r="S5" s="32">
        <v>4000</v>
      </c>
      <c r="T5" s="32">
        <v>2910</v>
      </c>
      <c r="U5" s="32">
        <v>2000</v>
      </c>
      <c r="V5" s="32">
        <v>2920</v>
      </c>
      <c r="W5" s="32">
        <v>2000</v>
      </c>
      <c r="X5" s="32"/>
      <c r="Y5" s="32"/>
      <c r="Z5" s="32"/>
      <c r="AA5" s="32"/>
      <c r="AB5" s="27" t="s">
        <v>168</v>
      </c>
      <c r="AC5" s="17"/>
      <c r="AD5" s="32"/>
      <c r="AE5" s="32"/>
      <c r="AF5" s="32">
        <v>2990</v>
      </c>
      <c r="AG5" s="32">
        <v>0</v>
      </c>
      <c r="AH5" s="32">
        <v>2990</v>
      </c>
      <c r="AI5" s="32">
        <v>5000</v>
      </c>
      <c r="AJ5" s="32">
        <v>3050</v>
      </c>
      <c r="AK5" s="32">
        <v>3000</v>
      </c>
      <c r="AL5" s="32"/>
      <c r="AM5" s="32"/>
      <c r="AN5" s="32"/>
      <c r="AO5" s="32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customHeight="1" spans="1:41">
      <c r="A6" s="4">
        <v>2</v>
      </c>
      <c r="B6" s="24"/>
      <c r="C6" s="6" t="s">
        <v>22</v>
      </c>
      <c r="D6" s="49">
        <v>3020</v>
      </c>
      <c r="E6" s="49">
        <v>1000</v>
      </c>
      <c r="F6" s="2">
        <v>3000</v>
      </c>
      <c r="G6" s="2">
        <v>1000</v>
      </c>
      <c r="H6" s="2">
        <v>3020</v>
      </c>
      <c r="I6" s="2">
        <v>0</v>
      </c>
      <c r="J6" s="2">
        <v>3000</v>
      </c>
      <c r="K6" s="2">
        <v>0</v>
      </c>
      <c r="L6" s="49">
        <v>2900</v>
      </c>
      <c r="M6" s="49">
        <v>1000</v>
      </c>
      <c r="N6" s="49">
        <v>2900</v>
      </c>
      <c r="O6" s="49">
        <v>1000</v>
      </c>
      <c r="P6" s="49">
        <v>2900</v>
      </c>
      <c r="Q6" s="49">
        <v>1000</v>
      </c>
      <c r="R6" s="2">
        <v>2900</v>
      </c>
      <c r="S6" s="2">
        <v>1500</v>
      </c>
      <c r="T6" s="2">
        <v>2950</v>
      </c>
      <c r="U6" s="2">
        <v>0</v>
      </c>
      <c r="V6" s="2">
        <v>2950</v>
      </c>
      <c r="W6" s="2">
        <v>0</v>
      </c>
      <c r="X6" s="2">
        <v>3050</v>
      </c>
      <c r="Y6" s="2">
        <v>0</v>
      </c>
      <c r="Z6" s="2">
        <v>3050</v>
      </c>
      <c r="AA6" s="2">
        <v>0</v>
      </c>
      <c r="AB6" s="16"/>
      <c r="AC6" s="17"/>
      <c r="AD6" s="2">
        <v>3020</v>
      </c>
      <c r="AE6" s="2">
        <v>0</v>
      </c>
      <c r="AF6" s="2">
        <v>2990</v>
      </c>
      <c r="AG6" s="2">
        <v>500</v>
      </c>
      <c r="AH6" s="2">
        <v>3000</v>
      </c>
      <c r="AI6" s="2">
        <v>500</v>
      </c>
      <c r="AJ6" s="2">
        <v>3050</v>
      </c>
      <c r="AK6" s="2">
        <v>3000</v>
      </c>
      <c r="AL6" s="2">
        <v>3120</v>
      </c>
      <c r="AM6" s="2">
        <v>0</v>
      </c>
      <c r="AN6" s="2">
        <v>3140</v>
      </c>
      <c r="AO6" s="2">
        <v>0</v>
      </c>
    </row>
    <row r="7" customHeight="1" spans="1:39">
      <c r="A7" s="4">
        <v>3</v>
      </c>
      <c r="B7" s="24"/>
      <c r="C7" s="6" t="s">
        <v>169</v>
      </c>
      <c r="F7" s="2" t="s">
        <v>170</v>
      </c>
      <c r="G7" s="2">
        <v>1000</v>
      </c>
      <c r="Y7" s="2">
        <v>2000</v>
      </c>
      <c r="AB7" s="16"/>
      <c r="AC7" s="17"/>
      <c r="AK7" s="2">
        <v>10000</v>
      </c>
      <c r="AM7" s="2">
        <v>5000</v>
      </c>
    </row>
    <row r="8" customHeight="1" spans="1:29">
      <c r="A8" s="4">
        <v>4</v>
      </c>
      <c r="B8" s="24"/>
      <c r="C8" s="6" t="s">
        <v>171</v>
      </c>
      <c r="AB8" s="16"/>
      <c r="AC8" s="17"/>
    </row>
    <row r="9" customHeight="1" spans="1:29">
      <c r="A9" s="4">
        <v>5</v>
      </c>
      <c r="B9" s="24"/>
      <c r="C9" s="6" t="s">
        <v>172</v>
      </c>
      <c r="AB9" s="16"/>
      <c r="AC9" s="17"/>
    </row>
    <row r="10" customHeight="1" spans="1:29">
      <c r="A10" s="4">
        <v>6</v>
      </c>
      <c r="B10" s="24"/>
      <c r="C10" s="6" t="s">
        <v>173</v>
      </c>
      <c r="AB10" s="16"/>
      <c r="AC10" s="17"/>
    </row>
    <row r="11" customHeight="1" spans="1:35">
      <c r="A11" s="4">
        <v>7</v>
      </c>
      <c r="B11" s="24"/>
      <c r="C11" s="6" t="s">
        <v>14</v>
      </c>
      <c r="D11" s="49">
        <v>3070</v>
      </c>
      <c r="E11" s="49">
        <v>0</v>
      </c>
      <c r="F11" s="2">
        <v>2990</v>
      </c>
      <c r="G11" s="2">
        <v>16000</v>
      </c>
      <c r="H11" s="2">
        <v>3030</v>
      </c>
      <c r="I11" s="2">
        <v>0</v>
      </c>
      <c r="J11" s="2">
        <v>3010</v>
      </c>
      <c r="K11" s="2">
        <v>0</v>
      </c>
      <c r="N11" s="49">
        <v>2950</v>
      </c>
      <c r="O11" s="49">
        <v>0</v>
      </c>
      <c r="P11" s="49">
        <v>2950</v>
      </c>
      <c r="Q11" s="49">
        <v>0</v>
      </c>
      <c r="R11" s="2">
        <v>2910</v>
      </c>
      <c r="S11" s="2">
        <v>10000</v>
      </c>
      <c r="AB11" s="16"/>
      <c r="AC11" s="17"/>
      <c r="AH11" s="2">
        <v>3050</v>
      </c>
      <c r="AI11" s="2">
        <v>1000</v>
      </c>
    </row>
    <row r="12" customHeight="1" spans="1:29">
      <c r="A12" s="4">
        <v>8</v>
      </c>
      <c r="B12" s="24"/>
      <c r="C12" s="6" t="s">
        <v>15</v>
      </c>
      <c r="D12" s="49">
        <v>3090</v>
      </c>
      <c r="E12" s="49">
        <v>0</v>
      </c>
      <c r="F12" s="2">
        <v>3050</v>
      </c>
      <c r="G12" s="2">
        <v>0</v>
      </c>
      <c r="H12" s="2">
        <v>3050</v>
      </c>
      <c r="I12" s="2">
        <v>0</v>
      </c>
      <c r="J12" s="2">
        <v>3030</v>
      </c>
      <c r="K12" s="2">
        <v>0</v>
      </c>
      <c r="N12" s="49">
        <v>2970</v>
      </c>
      <c r="O12" s="49">
        <v>0</v>
      </c>
      <c r="P12" s="49">
        <v>2970</v>
      </c>
      <c r="Q12" s="49">
        <v>0</v>
      </c>
      <c r="R12" s="2">
        <v>2940</v>
      </c>
      <c r="S12" s="2">
        <v>700</v>
      </c>
      <c r="AB12" s="16"/>
      <c r="AC12" s="17"/>
    </row>
    <row r="13" customHeight="1" spans="1:29">
      <c r="A13" s="4">
        <v>9</v>
      </c>
      <c r="B13" s="24"/>
      <c r="C13" s="6" t="s">
        <v>19</v>
      </c>
      <c r="D13" s="49">
        <v>3110</v>
      </c>
      <c r="E13" s="49">
        <v>0</v>
      </c>
      <c r="F13" s="2">
        <v>3020</v>
      </c>
      <c r="G13" s="2">
        <v>10000</v>
      </c>
      <c r="H13" s="2">
        <v>3070</v>
      </c>
      <c r="I13" s="2">
        <v>0</v>
      </c>
      <c r="J13" s="2">
        <v>3050</v>
      </c>
      <c r="K13" s="2">
        <v>0</v>
      </c>
      <c r="N13" s="49">
        <v>2990</v>
      </c>
      <c r="O13" s="49">
        <v>0</v>
      </c>
      <c r="P13" s="49">
        <v>2990</v>
      </c>
      <c r="Q13" s="49">
        <v>0</v>
      </c>
      <c r="R13" s="2">
        <v>2990</v>
      </c>
      <c r="S13" s="2">
        <v>0</v>
      </c>
      <c r="AB13" s="16"/>
      <c r="AC13" s="17"/>
    </row>
    <row r="14" customHeight="1" spans="1:41">
      <c r="A14" s="4">
        <v>10</v>
      </c>
      <c r="B14" s="25"/>
      <c r="C14" s="9" t="s">
        <v>174</v>
      </c>
      <c r="D14" s="49">
        <v>3030</v>
      </c>
      <c r="E14" s="49">
        <v>4000</v>
      </c>
      <c r="F14" s="2">
        <v>3000</v>
      </c>
      <c r="G14" s="2">
        <v>28000</v>
      </c>
      <c r="H14" s="2">
        <v>3000</v>
      </c>
      <c r="I14" s="2">
        <v>0</v>
      </c>
      <c r="J14" s="2">
        <v>3000</v>
      </c>
      <c r="K14" s="2">
        <v>0</v>
      </c>
      <c r="L14" s="49">
        <v>2900</v>
      </c>
      <c r="M14" s="49">
        <v>1000</v>
      </c>
      <c r="N14" s="49">
        <v>2900</v>
      </c>
      <c r="O14" s="49">
        <v>1800</v>
      </c>
      <c r="P14" s="49">
        <v>2900</v>
      </c>
      <c r="Q14" s="49">
        <v>0</v>
      </c>
      <c r="R14" s="2">
        <v>2900</v>
      </c>
      <c r="S14" s="2">
        <v>16200</v>
      </c>
      <c r="T14" s="2">
        <v>2910</v>
      </c>
      <c r="U14" s="2">
        <v>2000</v>
      </c>
      <c r="V14" s="2">
        <v>2920</v>
      </c>
      <c r="W14" s="2">
        <v>2000</v>
      </c>
      <c r="X14" s="2">
        <v>3050</v>
      </c>
      <c r="Y14" s="2">
        <v>2000</v>
      </c>
      <c r="Z14" s="2">
        <v>3050</v>
      </c>
      <c r="AA14" s="2">
        <v>0</v>
      </c>
      <c r="AB14" s="18"/>
      <c r="AC14" s="19"/>
      <c r="AD14" s="2">
        <v>3020</v>
      </c>
      <c r="AE14" s="2">
        <v>0</v>
      </c>
      <c r="AF14" s="2">
        <v>2990</v>
      </c>
      <c r="AG14" s="2">
        <v>500</v>
      </c>
      <c r="AH14" s="2">
        <v>2990</v>
      </c>
      <c r="AI14" s="2">
        <v>6500</v>
      </c>
      <c r="AJ14" s="2">
        <v>3050</v>
      </c>
      <c r="AK14" s="2">
        <v>16000</v>
      </c>
      <c r="AL14" s="2">
        <v>3100</v>
      </c>
      <c r="AM14" s="2">
        <v>5000</v>
      </c>
      <c r="AN14" s="2">
        <v>3100</v>
      </c>
      <c r="AO14" s="2">
        <v>0</v>
      </c>
    </row>
    <row r="15" customHeight="1" spans="1:35">
      <c r="A15" s="4">
        <v>1</v>
      </c>
      <c r="B15" s="23" t="s">
        <v>27</v>
      </c>
      <c r="C15" s="6" t="s">
        <v>175</v>
      </c>
      <c r="D15" s="49">
        <v>2980</v>
      </c>
      <c r="E15" s="49">
        <v>0</v>
      </c>
      <c r="F15" s="2">
        <v>2950</v>
      </c>
      <c r="G15" s="2">
        <v>0</v>
      </c>
      <c r="H15" s="2">
        <v>2940</v>
      </c>
      <c r="I15" s="2">
        <v>0</v>
      </c>
      <c r="J15" s="2">
        <v>2920</v>
      </c>
      <c r="K15" s="2">
        <v>0</v>
      </c>
      <c r="M15" s="49">
        <v>15000</v>
      </c>
      <c r="N15" s="49">
        <v>2850</v>
      </c>
      <c r="O15" s="49">
        <v>0</v>
      </c>
      <c r="P15" s="49">
        <v>2810</v>
      </c>
      <c r="Q15" s="49">
        <v>600</v>
      </c>
      <c r="R15" s="2">
        <v>2850</v>
      </c>
      <c r="S15" s="2">
        <v>0</v>
      </c>
      <c r="AE15" s="2">
        <v>20000</v>
      </c>
      <c r="AF15" s="2">
        <v>2920</v>
      </c>
      <c r="AG15" s="2">
        <v>1200</v>
      </c>
      <c r="AI15" s="2">
        <v>4000</v>
      </c>
    </row>
    <row r="16" customHeight="1" spans="1:11">
      <c r="A16" s="4">
        <v>2</v>
      </c>
      <c r="B16" s="24"/>
      <c r="C16" s="6" t="s">
        <v>176</v>
      </c>
      <c r="K16" s="2">
        <v>3000</v>
      </c>
    </row>
    <row r="17" customHeight="1" spans="1:41">
      <c r="A17" s="4">
        <v>3</v>
      </c>
      <c r="B17" s="24"/>
      <c r="C17" s="6" t="s">
        <v>38</v>
      </c>
      <c r="F17" s="2">
        <v>2920</v>
      </c>
      <c r="G17" s="2">
        <v>5000</v>
      </c>
      <c r="I17" s="2">
        <v>600</v>
      </c>
      <c r="K17" s="2">
        <v>1500</v>
      </c>
      <c r="M17" s="49">
        <v>400</v>
      </c>
      <c r="O17" s="49">
        <v>5000</v>
      </c>
      <c r="Q17" s="49">
        <v>6000</v>
      </c>
      <c r="S17" s="2">
        <v>2000</v>
      </c>
      <c r="U17" s="2">
        <v>8000</v>
      </c>
      <c r="AC17" s="2">
        <v>5000</v>
      </c>
      <c r="AI17" s="2">
        <v>5000</v>
      </c>
      <c r="AO17" s="2">
        <v>5000</v>
      </c>
    </row>
    <row r="18" customHeight="1" spans="1:35">
      <c r="A18" s="4">
        <v>4</v>
      </c>
      <c r="B18" s="24"/>
      <c r="C18" s="6" t="s">
        <v>177</v>
      </c>
      <c r="F18" s="2">
        <v>2910</v>
      </c>
      <c r="G18" s="2">
        <v>9000</v>
      </c>
      <c r="J18" s="2">
        <v>2850</v>
      </c>
      <c r="K18" s="2">
        <v>15000</v>
      </c>
      <c r="R18" s="2">
        <v>2820</v>
      </c>
      <c r="S18" s="2">
        <v>7000</v>
      </c>
      <c r="U18" s="2">
        <v>6000</v>
      </c>
      <c r="AI18" s="2">
        <v>5000</v>
      </c>
    </row>
    <row r="19" customHeight="1" spans="1:31">
      <c r="A19" s="4">
        <v>5</v>
      </c>
      <c r="B19" s="24"/>
      <c r="C19" s="6" t="s">
        <v>178</v>
      </c>
      <c r="K19" s="2">
        <v>200</v>
      </c>
      <c r="AE19" s="2">
        <v>4600</v>
      </c>
    </row>
    <row r="20" customHeight="1" spans="1:41">
      <c r="A20" s="4">
        <v>6</v>
      </c>
      <c r="B20" s="24"/>
      <c r="C20" s="6" t="s">
        <v>43</v>
      </c>
      <c r="D20" s="49">
        <v>2950</v>
      </c>
      <c r="E20" s="49">
        <v>700</v>
      </c>
      <c r="F20" s="2">
        <v>2920</v>
      </c>
      <c r="G20" s="2">
        <v>1500</v>
      </c>
      <c r="H20" s="2">
        <v>2920</v>
      </c>
      <c r="I20" s="2">
        <v>1000</v>
      </c>
      <c r="K20" s="2">
        <v>0</v>
      </c>
      <c r="M20" s="49">
        <v>0</v>
      </c>
      <c r="P20" s="49">
        <v>2810</v>
      </c>
      <c r="Q20" s="49">
        <v>5000</v>
      </c>
      <c r="AL20" s="2">
        <v>3020</v>
      </c>
      <c r="AM20" s="2">
        <v>1000</v>
      </c>
      <c r="AN20" s="2">
        <v>3020</v>
      </c>
      <c r="AO20" s="2">
        <v>5200</v>
      </c>
    </row>
    <row r="21" customHeight="1" spans="1:41">
      <c r="A21" s="4">
        <v>7</v>
      </c>
      <c r="B21" s="24"/>
      <c r="C21" s="6" t="s">
        <v>28</v>
      </c>
      <c r="D21" s="49">
        <v>2960</v>
      </c>
      <c r="E21" s="49">
        <v>500</v>
      </c>
      <c r="F21" s="2">
        <v>2920</v>
      </c>
      <c r="G21" s="2">
        <v>600</v>
      </c>
      <c r="H21" s="2">
        <v>2960</v>
      </c>
      <c r="I21" s="2">
        <v>0</v>
      </c>
      <c r="J21" s="2">
        <v>2900</v>
      </c>
      <c r="K21" s="2">
        <v>500</v>
      </c>
      <c r="L21" s="49">
        <v>2820</v>
      </c>
      <c r="M21" s="49">
        <v>2000</v>
      </c>
      <c r="N21" s="49">
        <v>2810</v>
      </c>
      <c r="O21" s="49">
        <v>2000</v>
      </c>
      <c r="P21" s="49">
        <v>2810</v>
      </c>
      <c r="Q21" s="49">
        <v>7000</v>
      </c>
      <c r="R21" s="2">
        <v>2810</v>
      </c>
      <c r="S21" s="2">
        <v>13000</v>
      </c>
      <c r="T21" s="2">
        <v>2840</v>
      </c>
      <c r="U21" s="2">
        <v>5000</v>
      </c>
      <c r="V21" s="2">
        <v>2860</v>
      </c>
      <c r="W21" s="2">
        <v>4000</v>
      </c>
      <c r="X21" s="2">
        <v>3020</v>
      </c>
      <c r="Y21" s="2">
        <v>0</v>
      </c>
      <c r="Z21" s="2">
        <v>3020</v>
      </c>
      <c r="AA21" s="2">
        <v>0</v>
      </c>
      <c r="AB21" s="2">
        <v>3000</v>
      </c>
      <c r="AD21" s="2">
        <v>2960</v>
      </c>
      <c r="AF21" s="2">
        <v>2950</v>
      </c>
      <c r="AG21" s="2">
        <v>0</v>
      </c>
      <c r="AH21" s="2">
        <v>2950</v>
      </c>
      <c r="AI21" s="2">
        <v>10000</v>
      </c>
      <c r="AJ21" s="2">
        <v>2980</v>
      </c>
      <c r="AK21" s="2">
        <v>5000</v>
      </c>
      <c r="AL21" s="2">
        <v>3070</v>
      </c>
      <c r="AN21" s="2">
        <v>3070</v>
      </c>
      <c r="AO21" s="2">
        <v>2000</v>
      </c>
    </row>
    <row r="22" customHeight="1" spans="1:35">
      <c r="A22" s="4">
        <v>8</v>
      </c>
      <c r="B22" s="24"/>
      <c r="C22" s="6" t="s">
        <v>30</v>
      </c>
      <c r="D22" s="49" t="s">
        <v>170</v>
      </c>
      <c r="E22" s="49">
        <v>1000</v>
      </c>
      <c r="F22" s="2">
        <v>2920</v>
      </c>
      <c r="G22" s="2">
        <v>5000</v>
      </c>
      <c r="K22" s="2">
        <v>4000</v>
      </c>
      <c r="M22" s="49">
        <v>1000</v>
      </c>
      <c r="O22" s="49">
        <v>5000</v>
      </c>
      <c r="Q22" s="49">
        <v>6000</v>
      </c>
      <c r="S22" s="2">
        <v>3000</v>
      </c>
      <c r="AC22" s="2">
        <v>3000</v>
      </c>
      <c r="AI22" s="2">
        <v>10000</v>
      </c>
    </row>
    <row r="23" customHeight="1" spans="1:23">
      <c r="A23" s="4">
        <v>9</v>
      </c>
      <c r="B23" s="24"/>
      <c r="C23" s="6" t="s">
        <v>37</v>
      </c>
      <c r="K23" s="2">
        <v>0</v>
      </c>
      <c r="R23" s="2">
        <v>2820</v>
      </c>
      <c r="S23" s="2">
        <v>2500</v>
      </c>
      <c r="T23" s="2">
        <v>2830</v>
      </c>
      <c r="U23" s="2">
        <v>2000</v>
      </c>
      <c r="W23" s="2">
        <v>6000</v>
      </c>
    </row>
    <row r="24" customHeight="1" spans="1:11">
      <c r="A24" s="4">
        <v>10</v>
      </c>
      <c r="B24" s="24"/>
      <c r="C24" s="6" t="s">
        <v>179</v>
      </c>
      <c r="K24" s="2">
        <v>0</v>
      </c>
    </row>
    <row r="25" customHeight="1" spans="1:41">
      <c r="A25" s="4">
        <v>11</v>
      </c>
      <c r="B25" s="25"/>
      <c r="C25" s="9" t="s">
        <v>174</v>
      </c>
      <c r="D25" s="49">
        <v>2950</v>
      </c>
      <c r="E25" s="49">
        <v>2200</v>
      </c>
      <c r="F25" s="2">
        <v>2920</v>
      </c>
      <c r="G25" s="2">
        <v>21100</v>
      </c>
      <c r="H25" s="2">
        <v>2920</v>
      </c>
      <c r="I25" s="2">
        <v>1600</v>
      </c>
      <c r="J25" s="2">
        <v>2900</v>
      </c>
      <c r="K25" s="2">
        <v>23200</v>
      </c>
      <c r="L25" s="49">
        <v>2820</v>
      </c>
      <c r="M25" s="49">
        <f>SUM(M15:M24)</f>
        <v>18400</v>
      </c>
      <c r="N25" s="49">
        <v>2810</v>
      </c>
      <c r="O25" s="49">
        <v>12000</v>
      </c>
      <c r="P25" s="49">
        <v>2810</v>
      </c>
      <c r="Q25" s="49">
        <v>24600</v>
      </c>
      <c r="R25" s="2">
        <v>2810</v>
      </c>
      <c r="S25" s="2">
        <v>27500</v>
      </c>
      <c r="T25" s="2">
        <v>2840</v>
      </c>
      <c r="U25" s="2">
        <v>21000</v>
      </c>
      <c r="V25" s="2">
        <v>2860</v>
      </c>
      <c r="W25" s="2">
        <v>10000</v>
      </c>
      <c r="X25" s="2">
        <v>3020</v>
      </c>
      <c r="Y25" s="2">
        <v>0</v>
      </c>
      <c r="Z25" s="2">
        <v>3020</v>
      </c>
      <c r="AA25" s="2">
        <v>0</v>
      </c>
      <c r="AB25" s="2">
        <v>3000</v>
      </c>
      <c r="AC25" s="2">
        <v>8000</v>
      </c>
      <c r="AD25" s="2">
        <v>2900</v>
      </c>
      <c r="AE25" s="2">
        <v>24600</v>
      </c>
      <c r="AF25" s="2">
        <v>2920</v>
      </c>
      <c r="AG25" s="2">
        <v>1200</v>
      </c>
      <c r="AH25" s="2">
        <v>2950</v>
      </c>
      <c r="AI25" s="2">
        <v>34000</v>
      </c>
      <c r="AJ25" s="2">
        <v>2980</v>
      </c>
      <c r="AK25" s="2">
        <v>5000</v>
      </c>
      <c r="AL25" s="2">
        <v>2980</v>
      </c>
      <c r="AM25" s="2">
        <v>10000</v>
      </c>
      <c r="AN25" s="2">
        <v>3020</v>
      </c>
      <c r="AO25" s="2">
        <v>12200</v>
      </c>
    </row>
    <row r="26" customHeight="1" spans="1:41">
      <c r="A26" s="4">
        <v>1</v>
      </c>
      <c r="B26" s="23" t="s">
        <v>44</v>
      </c>
      <c r="C26" s="6" t="s">
        <v>45</v>
      </c>
      <c r="D26" s="49">
        <v>2960</v>
      </c>
      <c r="E26" s="49">
        <v>0</v>
      </c>
      <c r="F26" s="2">
        <v>2930</v>
      </c>
      <c r="G26" s="2">
        <v>0</v>
      </c>
      <c r="H26" s="2">
        <v>2930</v>
      </c>
      <c r="I26" s="2">
        <v>0</v>
      </c>
      <c r="J26" s="2">
        <v>2930</v>
      </c>
      <c r="K26" s="2">
        <v>0</v>
      </c>
      <c r="N26" s="49">
        <v>2800</v>
      </c>
      <c r="O26" s="49">
        <v>10000</v>
      </c>
      <c r="P26" s="49">
        <v>2800</v>
      </c>
      <c r="Q26" s="49">
        <v>10000</v>
      </c>
      <c r="R26" s="2">
        <v>2800</v>
      </c>
      <c r="S26" s="2">
        <v>10000</v>
      </c>
      <c r="T26" s="2">
        <v>2820</v>
      </c>
      <c r="U26" s="2">
        <v>17000</v>
      </c>
      <c r="V26" s="2">
        <v>2830</v>
      </c>
      <c r="W26" s="2">
        <v>10000</v>
      </c>
      <c r="X26" s="2">
        <v>2980</v>
      </c>
      <c r="Y26" s="2">
        <v>7000</v>
      </c>
      <c r="Z26" s="2">
        <v>2980</v>
      </c>
      <c r="AA26" s="2">
        <v>0</v>
      </c>
      <c r="AB26" s="2">
        <v>2980</v>
      </c>
      <c r="AC26" s="2">
        <v>0</v>
      </c>
      <c r="AD26" s="2">
        <v>2860</v>
      </c>
      <c r="AE26" s="2">
        <v>0</v>
      </c>
      <c r="AF26" s="2">
        <v>2880</v>
      </c>
      <c r="AG26" s="2">
        <v>20000</v>
      </c>
      <c r="AH26" s="2">
        <v>2930</v>
      </c>
      <c r="AI26" s="2">
        <v>10000</v>
      </c>
      <c r="AJ26" s="2">
        <v>3020</v>
      </c>
      <c r="AK26" s="2">
        <v>5000</v>
      </c>
      <c r="AL26" s="2">
        <v>3020</v>
      </c>
      <c r="AM26" s="2">
        <v>5000</v>
      </c>
      <c r="AN26" s="2">
        <v>3020</v>
      </c>
      <c r="AO26" s="2">
        <v>3000</v>
      </c>
    </row>
    <row r="27" customHeight="1" spans="1:41">
      <c r="A27" s="4">
        <v>2</v>
      </c>
      <c r="B27" s="24"/>
      <c r="C27" s="6" t="s">
        <v>59</v>
      </c>
      <c r="D27" s="49">
        <v>2940</v>
      </c>
      <c r="E27" s="49">
        <v>0</v>
      </c>
      <c r="F27" s="2">
        <v>2890</v>
      </c>
      <c r="G27" s="2">
        <v>1000</v>
      </c>
      <c r="J27" s="2">
        <v>2880</v>
      </c>
      <c r="K27" s="2">
        <v>0</v>
      </c>
      <c r="L27" s="49">
        <v>2820</v>
      </c>
      <c r="N27" s="49">
        <v>2780</v>
      </c>
      <c r="O27" s="49">
        <v>1000</v>
      </c>
      <c r="P27" s="49">
        <v>2770</v>
      </c>
      <c r="Q27" s="49">
        <v>8000</v>
      </c>
      <c r="R27" s="2">
        <v>2800</v>
      </c>
      <c r="S27" s="2">
        <v>0</v>
      </c>
      <c r="T27" s="2">
        <v>2810</v>
      </c>
      <c r="U27" s="2">
        <v>2000</v>
      </c>
      <c r="V27" s="2">
        <v>2810</v>
      </c>
      <c r="W27" s="2">
        <v>1000</v>
      </c>
      <c r="X27" s="2">
        <v>3060</v>
      </c>
      <c r="Y27" s="2">
        <v>0</v>
      </c>
      <c r="AD27" s="2">
        <v>2840</v>
      </c>
      <c r="AE27" s="2">
        <v>0</v>
      </c>
      <c r="AF27" s="2">
        <v>2860</v>
      </c>
      <c r="AG27" s="2">
        <v>5000</v>
      </c>
      <c r="AJ27" s="2">
        <v>3000</v>
      </c>
      <c r="AK27" s="2">
        <v>0</v>
      </c>
      <c r="AN27" s="2">
        <v>2980</v>
      </c>
      <c r="AO27" s="2">
        <v>4000</v>
      </c>
    </row>
    <row r="28" customHeight="1" spans="1:35">
      <c r="A28" s="4">
        <v>3</v>
      </c>
      <c r="B28" s="24"/>
      <c r="C28" s="6" t="s">
        <v>180</v>
      </c>
      <c r="P28" s="49">
        <v>2800</v>
      </c>
      <c r="Q28" s="49">
        <v>0</v>
      </c>
      <c r="R28" s="2">
        <v>2800</v>
      </c>
      <c r="S28" s="2">
        <v>4000</v>
      </c>
      <c r="Z28" s="2">
        <v>2900</v>
      </c>
      <c r="AA28" s="2">
        <v>2000</v>
      </c>
      <c r="AB28" s="2">
        <v>2890</v>
      </c>
      <c r="AC28" s="2">
        <v>0</v>
      </c>
      <c r="AD28" s="2">
        <v>2840</v>
      </c>
      <c r="AE28" s="2">
        <v>0</v>
      </c>
      <c r="AI28" s="2">
        <v>5000</v>
      </c>
    </row>
    <row r="29" customHeight="1" spans="1:40">
      <c r="A29" s="4">
        <v>4</v>
      </c>
      <c r="B29" s="24"/>
      <c r="C29" s="6" t="s">
        <v>52</v>
      </c>
      <c r="D29" s="49">
        <v>2930</v>
      </c>
      <c r="E29" s="49">
        <v>0</v>
      </c>
      <c r="F29" s="2">
        <v>2900</v>
      </c>
      <c r="G29" s="2">
        <v>0</v>
      </c>
      <c r="L29" s="49">
        <v>2760</v>
      </c>
      <c r="M29" s="49">
        <v>500</v>
      </c>
      <c r="N29" s="49">
        <v>2770</v>
      </c>
      <c r="O29" s="49">
        <v>2300</v>
      </c>
      <c r="R29" s="2">
        <v>2800</v>
      </c>
      <c r="S29" s="2">
        <v>0</v>
      </c>
      <c r="T29" s="2">
        <v>2800</v>
      </c>
      <c r="U29" s="2">
        <v>10000</v>
      </c>
      <c r="X29" s="2">
        <v>3060</v>
      </c>
      <c r="Y29" s="2">
        <v>0</v>
      </c>
      <c r="AD29" s="2">
        <v>2840</v>
      </c>
      <c r="AE29" s="2">
        <v>1000</v>
      </c>
      <c r="AF29" s="2">
        <v>2860</v>
      </c>
      <c r="AG29" s="2">
        <v>3000</v>
      </c>
      <c r="AH29" s="2">
        <v>2920</v>
      </c>
      <c r="AI29" s="2">
        <v>3000</v>
      </c>
      <c r="AL29" s="2">
        <v>2980</v>
      </c>
      <c r="AM29" s="2">
        <v>2000</v>
      </c>
      <c r="AN29" s="2">
        <v>3020</v>
      </c>
    </row>
    <row r="30" customHeight="1" spans="1:3">
      <c r="A30" s="4">
        <v>5</v>
      </c>
      <c r="B30" s="24"/>
      <c r="C30" s="6" t="s">
        <v>54</v>
      </c>
    </row>
    <row r="31" customHeight="1" spans="1:40">
      <c r="A31" s="4">
        <v>6</v>
      </c>
      <c r="B31" s="24"/>
      <c r="C31" s="6" t="s">
        <v>181</v>
      </c>
      <c r="D31" s="49">
        <v>2960</v>
      </c>
      <c r="E31" s="49">
        <v>1000</v>
      </c>
      <c r="H31" s="2">
        <v>2930</v>
      </c>
      <c r="I31" s="2">
        <v>0</v>
      </c>
      <c r="J31" s="2">
        <v>2900</v>
      </c>
      <c r="K31" s="2">
        <v>0</v>
      </c>
      <c r="L31" s="49">
        <v>2810</v>
      </c>
      <c r="M31" s="49">
        <v>5000</v>
      </c>
      <c r="N31" s="49">
        <v>2820</v>
      </c>
      <c r="O31" s="49">
        <v>3600</v>
      </c>
      <c r="P31" s="49">
        <v>2800</v>
      </c>
      <c r="Q31" s="49">
        <v>9000</v>
      </c>
      <c r="R31" s="2">
        <v>2810</v>
      </c>
      <c r="S31" s="2">
        <v>5000</v>
      </c>
      <c r="T31" s="2">
        <v>2820</v>
      </c>
      <c r="U31" s="2">
        <v>8000</v>
      </c>
      <c r="AD31" s="2">
        <v>2900</v>
      </c>
      <c r="AE31" s="2">
        <v>0</v>
      </c>
      <c r="AF31" s="2">
        <v>2920</v>
      </c>
      <c r="AG31" s="2">
        <v>8000</v>
      </c>
      <c r="AL31" s="2">
        <v>3020</v>
      </c>
      <c r="AM31" s="2">
        <v>5000</v>
      </c>
      <c r="AN31" s="2">
        <v>3040</v>
      </c>
    </row>
    <row r="32" customHeight="1" spans="1:3">
      <c r="A32" s="4">
        <v>7</v>
      </c>
      <c r="B32" s="24"/>
      <c r="C32" s="6" t="s">
        <v>182</v>
      </c>
    </row>
    <row r="33" customHeight="1" spans="1:40">
      <c r="A33" s="4">
        <v>8</v>
      </c>
      <c r="B33" s="24"/>
      <c r="C33" s="6" t="s">
        <v>183</v>
      </c>
      <c r="D33" s="49">
        <v>2960</v>
      </c>
      <c r="E33" s="49">
        <v>0</v>
      </c>
      <c r="F33" s="2">
        <v>2930</v>
      </c>
      <c r="G33" s="2">
        <v>0</v>
      </c>
      <c r="H33" s="2">
        <v>2920</v>
      </c>
      <c r="I33" s="2">
        <v>0</v>
      </c>
      <c r="J33" s="2">
        <v>2880</v>
      </c>
      <c r="K33" s="2">
        <v>0</v>
      </c>
      <c r="L33" s="49">
        <v>2810</v>
      </c>
      <c r="M33" s="49">
        <v>4000</v>
      </c>
      <c r="N33" s="49">
        <v>2810</v>
      </c>
      <c r="O33" s="49">
        <v>3000</v>
      </c>
      <c r="P33" s="49">
        <v>2790</v>
      </c>
      <c r="Q33" s="49">
        <v>10000</v>
      </c>
      <c r="R33" s="2">
        <v>2800</v>
      </c>
      <c r="S33" s="2">
        <v>10000</v>
      </c>
      <c r="T33" s="2">
        <v>2850</v>
      </c>
      <c r="U33" s="2">
        <v>0</v>
      </c>
      <c r="V33" s="2">
        <v>2830</v>
      </c>
      <c r="W33" s="2">
        <v>8000</v>
      </c>
      <c r="X33" s="2">
        <v>3000</v>
      </c>
      <c r="Y33" s="2">
        <v>0</v>
      </c>
      <c r="Z33" s="2">
        <v>2980</v>
      </c>
      <c r="AA33" s="2">
        <v>0</v>
      </c>
      <c r="AB33" s="2">
        <v>2980</v>
      </c>
      <c r="AC33" s="2">
        <v>0</v>
      </c>
      <c r="AD33" s="2">
        <v>2930</v>
      </c>
      <c r="AE33" s="2">
        <v>0</v>
      </c>
      <c r="AF33" s="2">
        <v>2890</v>
      </c>
      <c r="AG33" s="2">
        <v>10000</v>
      </c>
      <c r="AN33" s="2">
        <v>3050</v>
      </c>
    </row>
    <row r="34" customHeight="1" spans="1:40">
      <c r="A34" s="4">
        <v>9</v>
      </c>
      <c r="B34" s="24"/>
      <c r="C34" s="6" t="s">
        <v>184</v>
      </c>
      <c r="D34" s="49">
        <v>2980</v>
      </c>
      <c r="E34" s="49">
        <v>0</v>
      </c>
      <c r="F34" s="2">
        <v>2940</v>
      </c>
      <c r="G34" s="2">
        <v>2000</v>
      </c>
      <c r="H34" s="2">
        <v>2920</v>
      </c>
      <c r="I34" s="2">
        <v>0</v>
      </c>
      <c r="J34" s="2">
        <v>2900</v>
      </c>
      <c r="K34" s="2">
        <v>0</v>
      </c>
      <c r="L34" s="49">
        <v>2850</v>
      </c>
      <c r="M34" s="49">
        <v>2000</v>
      </c>
      <c r="N34" s="49">
        <v>2820</v>
      </c>
      <c r="O34" s="49">
        <v>1000</v>
      </c>
      <c r="P34" s="49">
        <v>2810</v>
      </c>
      <c r="Q34" s="49">
        <v>5000</v>
      </c>
      <c r="R34" s="2">
        <v>2830</v>
      </c>
      <c r="S34" s="2">
        <v>3000</v>
      </c>
      <c r="T34" s="2">
        <v>2870</v>
      </c>
      <c r="U34" s="2">
        <v>0</v>
      </c>
      <c r="V34" s="2">
        <v>2860</v>
      </c>
      <c r="W34" s="2">
        <v>2000</v>
      </c>
      <c r="X34" s="2">
        <v>3020</v>
      </c>
      <c r="Y34" s="2">
        <v>0</v>
      </c>
      <c r="Z34" s="2">
        <v>3000</v>
      </c>
      <c r="AA34" s="2">
        <v>0</v>
      </c>
      <c r="AB34" s="2">
        <v>3000</v>
      </c>
      <c r="AC34" s="2">
        <v>0</v>
      </c>
      <c r="AD34" s="2">
        <v>2950</v>
      </c>
      <c r="AE34" s="2">
        <v>0</v>
      </c>
      <c r="AF34" s="2">
        <v>2900</v>
      </c>
      <c r="AG34" s="2">
        <v>5000</v>
      </c>
      <c r="AH34" s="2">
        <v>2980</v>
      </c>
      <c r="AI34" s="2">
        <v>0</v>
      </c>
      <c r="AL34" s="2">
        <v>3070</v>
      </c>
      <c r="AM34" s="2">
        <v>0</v>
      </c>
      <c r="AN34" s="2">
        <v>3070</v>
      </c>
    </row>
    <row r="35" customHeight="1" spans="1:41">
      <c r="A35" s="4">
        <v>10</v>
      </c>
      <c r="B35" s="24"/>
      <c r="C35" s="6" t="s">
        <v>62</v>
      </c>
      <c r="D35" s="49">
        <v>2980</v>
      </c>
      <c r="E35" s="49">
        <v>1000</v>
      </c>
      <c r="F35" s="2">
        <v>2940</v>
      </c>
      <c r="G35" s="2">
        <v>1500</v>
      </c>
      <c r="H35" s="2">
        <v>2930</v>
      </c>
      <c r="I35" s="2">
        <v>1000</v>
      </c>
      <c r="J35" s="2">
        <v>2900</v>
      </c>
      <c r="K35" s="2">
        <v>0</v>
      </c>
      <c r="L35" s="49">
        <v>2840</v>
      </c>
      <c r="M35" s="49">
        <v>1500</v>
      </c>
      <c r="N35" s="49">
        <v>2830</v>
      </c>
      <c r="O35" s="49">
        <v>3700</v>
      </c>
      <c r="P35" s="49">
        <v>2820</v>
      </c>
      <c r="Q35" s="49">
        <v>3500</v>
      </c>
      <c r="R35" s="2">
        <v>2830</v>
      </c>
      <c r="S35" s="2">
        <v>3500</v>
      </c>
      <c r="T35" s="2">
        <v>2850</v>
      </c>
      <c r="U35" s="2">
        <v>3500</v>
      </c>
      <c r="V35" s="2">
        <v>2870</v>
      </c>
      <c r="W35" s="2">
        <v>1500</v>
      </c>
      <c r="X35" s="2">
        <v>3020</v>
      </c>
      <c r="Y35" s="2">
        <v>1500</v>
      </c>
      <c r="Z35" s="2">
        <v>3020</v>
      </c>
      <c r="AA35" s="2">
        <v>0</v>
      </c>
      <c r="AB35" s="2">
        <v>3000</v>
      </c>
      <c r="AC35" s="2">
        <v>0</v>
      </c>
      <c r="AD35" s="2">
        <v>2950</v>
      </c>
      <c r="AE35" s="2">
        <v>0</v>
      </c>
      <c r="AF35" s="2">
        <v>2900</v>
      </c>
      <c r="AG35" s="2">
        <v>4000</v>
      </c>
      <c r="AH35" s="2">
        <v>2960</v>
      </c>
      <c r="AI35" s="2">
        <v>4000</v>
      </c>
      <c r="AJ35" s="2">
        <v>3030</v>
      </c>
      <c r="AK35" s="2">
        <v>1500</v>
      </c>
      <c r="AL35" s="2">
        <v>3040</v>
      </c>
      <c r="AM35" s="2">
        <v>1000</v>
      </c>
      <c r="AN35" s="2">
        <v>3040</v>
      </c>
      <c r="AO35" s="2">
        <v>1000</v>
      </c>
    </row>
    <row r="36" customHeight="1" spans="1:40">
      <c r="A36" s="4">
        <v>11</v>
      </c>
      <c r="B36" s="24"/>
      <c r="C36" s="6" t="s">
        <v>60</v>
      </c>
      <c r="D36" s="49">
        <v>2980</v>
      </c>
      <c r="E36" s="49">
        <v>0</v>
      </c>
      <c r="F36" s="2">
        <v>2950</v>
      </c>
      <c r="G36" s="2">
        <v>0</v>
      </c>
      <c r="H36" s="2">
        <v>2950</v>
      </c>
      <c r="I36" s="2">
        <v>0</v>
      </c>
      <c r="L36" s="49">
        <v>2850</v>
      </c>
      <c r="M36" s="49">
        <v>4000</v>
      </c>
      <c r="N36" s="49">
        <v>2850</v>
      </c>
      <c r="P36" s="49">
        <v>2800</v>
      </c>
      <c r="Q36" s="49">
        <v>4000</v>
      </c>
      <c r="R36" s="2">
        <v>2810</v>
      </c>
      <c r="S36" s="2">
        <v>3000</v>
      </c>
      <c r="T36" s="2">
        <v>2850</v>
      </c>
      <c r="U36" s="2">
        <v>2000</v>
      </c>
      <c r="V36" s="2">
        <v>2870</v>
      </c>
      <c r="X36" s="2">
        <v>3000</v>
      </c>
      <c r="Y36" s="2">
        <v>0</v>
      </c>
      <c r="Z36" s="2">
        <v>3000</v>
      </c>
      <c r="AA36" s="2">
        <v>0</v>
      </c>
      <c r="AB36" s="2">
        <v>3000</v>
      </c>
      <c r="AC36" s="2">
        <v>0</v>
      </c>
      <c r="AD36" s="2">
        <v>2970</v>
      </c>
      <c r="AE36" s="2">
        <v>0</v>
      </c>
      <c r="AF36" s="2">
        <v>2940</v>
      </c>
      <c r="AG36" s="2">
        <v>0</v>
      </c>
      <c r="AH36" s="2">
        <v>2950</v>
      </c>
      <c r="AI36" s="2">
        <v>2000</v>
      </c>
      <c r="AJ36" s="2">
        <v>3010</v>
      </c>
      <c r="AK36" s="2">
        <v>2000</v>
      </c>
      <c r="AL36" s="2">
        <v>3030</v>
      </c>
      <c r="AM36" s="2">
        <v>1000</v>
      </c>
      <c r="AN36" s="2">
        <v>3050</v>
      </c>
    </row>
    <row r="37" customHeight="1" spans="1:7">
      <c r="A37" s="4">
        <v>12</v>
      </c>
      <c r="B37" s="24"/>
      <c r="C37" s="6" t="s">
        <v>67</v>
      </c>
      <c r="F37" s="2">
        <v>2940</v>
      </c>
      <c r="G37" s="2">
        <v>0</v>
      </c>
    </row>
    <row r="38" customHeight="1" spans="1:41">
      <c r="A38" s="4">
        <v>13</v>
      </c>
      <c r="B38" s="24"/>
      <c r="C38" s="6" t="s">
        <v>68</v>
      </c>
      <c r="D38" s="49">
        <v>3100</v>
      </c>
      <c r="E38" s="49">
        <v>0</v>
      </c>
      <c r="F38" s="2">
        <v>3080</v>
      </c>
      <c r="G38" s="2">
        <v>0</v>
      </c>
      <c r="H38" s="2">
        <v>3080</v>
      </c>
      <c r="I38" s="2">
        <v>0</v>
      </c>
      <c r="J38" s="2">
        <v>3060</v>
      </c>
      <c r="K38" s="2">
        <v>0</v>
      </c>
      <c r="L38" s="49">
        <v>2980</v>
      </c>
      <c r="M38" s="49">
        <v>1000</v>
      </c>
      <c r="N38" s="49">
        <v>2980</v>
      </c>
      <c r="P38" s="49">
        <v>2970</v>
      </c>
      <c r="Q38" s="49">
        <v>3000</v>
      </c>
      <c r="R38" s="2">
        <v>2950</v>
      </c>
      <c r="S38" s="2">
        <v>3000</v>
      </c>
      <c r="T38" s="2">
        <v>2950</v>
      </c>
      <c r="U38" s="2">
        <v>5000</v>
      </c>
      <c r="V38" s="2">
        <v>2980</v>
      </c>
      <c r="W38" s="2">
        <v>0</v>
      </c>
      <c r="X38" s="2">
        <v>3120</v>
      </c>
      <c r="Y38" s="2">
        <v>1000</v>
      </c>
      <c r="Z38" s="2">
        <v>3100</v>
      </c>
      <c r="AA38" s="2">
        <v>0</v>
      </c>
      <c r="AB38" s="2">
        <v>3100</v>
      </c>
      <c r="AC38" s="2">
        <v>0</v>
      </c>
      <c r="AD38" s="2">
        <v>3050</v>
      </c>
      <c r="AE38" s="2">
        <v>0</v>
      </c>
      <c r="AF38" s="2">
        <v>3020</v>
      </c>
      <c r="AG38" s="2">
        <v>3000</v>
      </c>
      <c r="AH38" s="2">
        <v>3050</v>
      </c>
      <c r="AI38" s="2">
        <v>5000</v>
      </c>
      <c r="AJ38" s="2">
        <v>3120</v>
      </c>
      <c r="AK38" s="2">
        <v>3000</v>
      </c>
      <c r="AN38" s="2">
        <v>3150</v>
      </c>
      <c r="AO38" s="2">
        <v>2000</v>
      </c>
    </row>
    <row r="39" customHeight="1" spans="1:40">
      <c r="A39" s="4">
        <v>14</v>
      </c>
      <c r="B39" s="24"/>
      <c r="C39" s="6" t="s">
        <v>63</v>
      </c>
      <c r="D39" s="49">
        <v>2990</v>
      </c>
      <c r="E39" s="49">
        <v>0</v>
      </c>
      <c r="F39" s="2">
        <v>2960</v>
      </c>
      <c r="G39" s="2">
        <v>0</v>
      </c>
      <c r="H39" s="2">
        <v>2960</v>
      </c>
      <c r="I39" s="2">
        <v>0</v>
      </c>
      <c r="J39" s="2">
        <v>2940</v>
      </c>
      <c r="K39" s="2">
        <v>0</v>
      </c>
      <c r="L39" s="49">
        <v>2880</v>
      </c>
      <c r="M39" s="49">
        <v>0</v>
      </c>
      <c r="N39" s="49">
        <v>2860</v>
      </c>
      <c r="P39" s="49">
        <v>2830</v>
      </c>
      <c r="Q39" s="49">
        <v>0</v>
      </c>
      <c r="R39" s="2">
        <v>2830</v>
      </c>
      <c r="S39" s="2">
        <v>1500</v>
      </c>
      <c r="T39" s="2">
        <v>2860</v>
      </c>
      <c r="U39" s="2">
        <v>0</v>
      </c>
      <c r="V39" s="2">
        <v>2850</v>
      </c>
      <c r="W39" s="2">
        <v>500</v>
      </c>
      <c r="Z39" s="2">
        <v>3000</v>
      </c>
      <c r="AA39" s="2">
        <v>0</v>
      </c>
      <c r="AB39" s="2">
        <v>2980</v>
      </c>
      <c r="AC39" s="2">
        <v>0</v>
      </c>
      <c r="AD39" s="2">
        <v>2900</v>
      </c>
      <c r="AE39" s="2">
        <v>0</v>
      </c>
      <c r="AF39" s="2">
        <v>2890</v>
      </c>
      <c r="AG39" s="2">
        <v>2000</v>
      </c>
      <c r="AH39" s="2">
        <v>2920</v>
      </c>
      <c r="AI39" s="2">
        <v>5000</v>
      </c>
      <c r="AJ39" s="2">
        <v>2950</v>
      </c>
      <c r="AK39" s="2">
        <v>3000</v>
      </c>
      <c r="AL39" s="2">
        <v>3020</v>
      </c>
      <c r="AM39" s="2">
        <v>0</v>
      </c>
      <c r="AN39" s="2">
        <v>3050</v>
      </c>
    </row>
    <row r="40" customHeight="1" spans="1:37">
      <c r="A40" s="4">
        <v>15</v>
      </c>
      <c r="B40" s="24"/>
      <c r="C40" s="6" t="s">
        <v>185</v>
      </c>
      <c r="M40" s="49">
        <v>100000</v>
      </c>
      <c r="R40" s="2">
        <v>2780</v>
      </c>
      <c r="S40" s="2">
        <v>10000</v>
      </c>
      <c r="T40" s="2">
        <v>2790</v>
      </c>
      <c r="U40" s="2">
        <v>10000</v>
      </c>
      <c r="V40" s="2">
        <v>2810</v>
      </c>
      <c r="W40" s="2">
        <v>1000</v>
      </c>
      <c r="Z40" s="2">
        <v>2950</v>
      </c>
      <c r="AA40" s="2">
        <v>0</v>
      </c>
      <c r="AC40" s="2">
        <v>12000</v>
      </c>
      <c r="AE40" s="2">
        <v>10000</v>
      </c>
      <c r="AG40" s="2">
        <v>10000</v>
      </c>
      <c r="AK40" s="2">
        <v>6000</v>
      </c>
    </row>
    <row r="41" customHeight="1" spans="1:3">
      <c r="A41" s="4">
        <v>16</v>
      </c>
      <c r="B41" s="24"/>
      <c r="C41" s="6" t="s">
        <v>65</v>
      </c>
    </row>
    <row r="42" customHeight="1" spans="1:3">
      <c r="A42" s="4">
        <v>17</v>
      </c>
      <c r="B42" s="24"/>
      <c r="C42" s="6" t="s">
        <v>186</v>
      </c>
    </row>
    <row r="43" customHeight="1" spans="1:35">
      <c r="A43" s="4">
        <v>18</v>
      </c>
      <c r="B43" s="24"/>
      <c r="C43" s="6" t="s">
        <v>187</v>
      </c>
      <c r="P43" s="49">
        <v>2800</v>
      </c>
      <c r="Q43" s="49">
        <v>500</v>
      </c>
      <c r="T43" s="2">
        <v>2820</v>
      </c>
      <c r="U43" s="2">
        <v>1000</v>
      </c>
      <c r="V43" s="2">
        <v>2820</v>
      </c>
      <c r="W43" s="2">
        <v>1000</v>
      </c>
      <c r="Y43" s="2">
        <v>5000</v>
      </c>
      <c r="AB43" s="2">
        <v>2930</v>
      </c>
      <c r="AC43" s="2">
        <v>0</v>
      </c>
      <c r="AH43" s="2">
        <v>2880</v>
      </c>
      <c r="AI43" s="2">
        <v>1000</v>
      </c>
    </row>
    <row r="44" customHeight="1" spans="1:41">
      <c r="A44" s="4">
        <v>19</v>
      </c>
      <c r="B44" s="24"/>
      <c r="C44" s="6" t="s">
        <v>188</v>
      </c>
      <c r="D44" s="49">
        <v>2980</v>
      </c>
      <c r="E44" s="49">
        <v>1000</v>
      </c>
      <c r="F44" s="2">
        <v>2960</v>
      </c>
      <c r="G44" s="2">
        <v>1000</v>
      </c>
      <c r="H44" s="2">
        <v>2950</v>
      </c>
      <c r="I44" s="2">
        <v>0</v>
      </c>
      <c r="L44" s="49">
        <v>2840</v>
      </c>
      <c r="M44" s="49">
        <v>3000</v>
      </c>
      <c r="N44" s="49">
        <v>2850</v>
      </c>
      <c r="O44" s="49">
        <v>2900</v>
      </c>
      <c r="P44" s="49">
        <v>2830</v>
      </c>
      <c r="Q44" s="49">
        <v>4000</v>
      </c>
      <c r="R44" s="2">
        <v>2850</v>
      </c>
      <c r="S44" s="2">
        <v>1000</v>
      </c>
      <c r="T44" s="2">
        <v>2860</v>
      </c>
      <c r="U44" s="2">
        <v>3000</v>
      </c>
      <c r="V44" s="2">
        <v>2870</v>
      </c>
      <c r="W44" s="2">
        <v>800</v>
      </c>
      <c r="Z44" s="2">
        <v>3010</v>
      </c>
      <c r="AA44" s="2">
        <v>800</v>
      </c>
      <c r="AD44" s="2">
        <v>2920</v>
      </c>
      <c r="AE44" s="2">
        <v>800</v>
      </c>
      <c r="AF44" s="2">
        <v>2930</v>
      </c>
      <c r="AG44" s="2">
        <v>4000</v>
      </c>
      <c r="AH44" s="2">
        <v>3050</v>
      </c>
      <c r="AI44" s="2">
        <v>5000</v>
      </c>
      <c r="AJ44" s="2">
        <v>3000</v>
      </c>
      <c r="AK44" s="2">
        <v>4000</v>
      </c>
      <c r="AL44" s="2">
        <v>3050</v>
      </c>
      <c r="AM44" s="2">
        <v>0</v>
      </c>
      <c r="AN44" s="2">
        <v>3060</v>
      </c>
      <c r="AO44" s="2">
        <v>0</v>
      </c>
    </row>
    <row r="45" customHeight="1" spans="1:41">
      <c r="A45" s="4">
        <v>20</v>
      </c>
      <c r="B45" s="25"/>
      <c r="C45" s="9" t="s">
        <v>174</v>
      </c>
      <c r="D45" s="49">
        <v>2960</v>
      </c>
      <c r="E45" s="49">
        <v>3000</v>
      </c>
      <c r="F45" s="2">
        <v>2920</v>
      </c>
      <c r="G45" s="2">
        <v>5500</v>
      </c>
      <c r="H45" s="2">
        <v>2930</v>
      </c>
      <c r="I45" s="2">
        <v>1000</v>
      </c>
      <c r="J45" s="2">
        <v>2850</v>
      </c>
      <c r="K45" s="2">
        <v>15000</v>
      </c>
      <c r="L45" s="49">
        <v>2810</v>
      </c>
      <c r="M45" s="49">
        <v>31000</v>
      </c>
      <c r="N45" s="49">
        <v>2800</v>
      </c>
      <c r="O45" s="49">
        <v>27500</v>
      </c>
      <c r="P45" s="49">
        <v>2790</v>
      </c>
      <c r="Q45" s="49">
        <v>57000</v>
      </c>
      <c r="R45" s="2">
        <v>2800</v>
      </c>
      <c r="S45" s="2">
        <v>54000</v>
      </c>
      <c r="T45" s="2">
        <v>2810</v>
      </c>
      <c r="U45" s="2">
        <v>61500</v>
      </c>
      <c r="V45" s="2">
        <v>2830</v>
      </c>
      <c r="W45" s="2">
        <v>25800</v>
      </c>
      <c r="X45" s="2">
        <v>2980</v>
      </c>
      <c r="Y45" s="2">
        <v>14500</v>
      </c>
      <c r="Z45" s="2">
        <v>2900</v>
      </c>
      <c r="AA45" s="2">
        <v>2800</v>
      </c>
      <c r="AB45" s="2">
        <v>2880</v>
      </c>
      <c r="AC45" s="2">
        <v>12000</v>
      </c>
      <c r="AD45" s="2">
        <v>2840</v>
      </c>
      <c r="AE45" s="2">
        <v>11800</v>
      </c>
      <c r="AF45" s="2">
        <v>2880</v>
      </c>
      <c r="AG45" s="2">
        <v>74000</v>
      </c>
      <c r="AH45" s="2">
        <v>2940</v>
      </c>
      <c r="AI45" s="2">
        <v>40000</v>
      </c>
      <c r="AJ45" s="2">
        <v>3000</v>
      </c>
      <c r="AK45" s="2">
        <v>24500</v>
      </c>
      <c r="AL45" s="2">
        <v>3020</v>
      </c>
      <c r="AM45" s="2">
        <v>14000</v>
      </c>
      <c r="AN45" s="2">
        <v>3020</v>
      </c>
      <c r="AO45" s="2">
        <v>10000</v>
      </c>
    </row>
    <row r="46" customHeight="1" spans="1:41">
      <c r="A46" s="4">
        <v>1</v>
      </c>
      <c r="B46" s="23" t="s">
        <v>189</v>
      </c>
      <c r="C46" s="6" t="s">
        <v>77</v>
      </c>
      <c r="D46" s="49">
        <v>3020</v>
      </c>
      <c r="E46" s="49">
        <v>300</v>
      </c>
      <c r="F46" s="2">
        <v>3010</v>
      </c>
      <c r="G46" s="2">
        <v>300</v>
      </c>
      <c r="H46" s="2">
        <v>2990</v>
      </c>
      <c r="I46" s="2">
        <v>1000</v>
      </c>
      <c r="J46" s="2">
        <v>2990</v>
      </c>
      <c r="K46" s="2">
        <v>0</v>
      </c>
      <c r="L46" s="49">
        <v>2920</v>
      </c>
      <c r="M46" s="49">
        <v>0</v>
      </c>
      <c r="N46" s="49">
        <v>2910</v>
      </c>
      <c r="O46" s="49">
        <v>0</v>
      </c>
      <c r="P46" s="49">
        <v>2860</v>
      </c>
      <c r="Q46" s="49">
        <v>3000</v>
      </c>
      <c r="R46" s="2">
        <v>2880</v>
      </c>
      <c r="S46" s="2">
        <v>1800</v>
      </c>
      <c r="T46" s="2">
        <v>2890</v>
      </c>
      <c r="U46" s="2">
        <v>1300</v>
      </c>
      <c r="V46" s="2">
        <v>2930</v>
      </c>
      <c r="W46" s="2">
        <v>200</v>
      </c>
      <c r="X46" s="2">
        <v>3060</v>
      </c>
      <c r="Y46" s="2">
        <v>3000</v>
      </c>
      <c r="Z46" s="2">
        <v>3060</v>
      </c>
      <c r="AA46" s="2">
        <v>0</v>
      </c>
      <c r="AB46" s="2">
        <v>3040</v>
      </c>
      <c r="AC46" s="2">
        <v>0</v>
      </c>
      <c r="AD46" s="2">
        <v>3030</v>
      </c>
      <c r="AE46" s="2">
        <v>0</v>
      </c>
      <c r="AF46" s="2">
        <v>3020</v>
      </c>
      <c r="AG46" s="2">
        <v>300</v>
      </c>
      <c r="AH46" s="2">
        <v>3010</v>
      </c>
      <c r="AI46" s="2">
        <v>1400</v>
      </c>
      <c r="AJ46" s="2">
        <v>3040</v>
      </c>
      <c r="AK46" s="2">
        <v>1500</v>
      </c>
      <c r="AL46" s="2">
        <v>3090</v>
      </c>
      <c r="AM46" s="2">
        <v>0</v>
      </c>
      <c r="AN46" s="2">
        <v>3110</v>
      </c>
      <c r="AO46" s="2">
        <v>0</v>
      </c>
    </row>
    <row r="47" customHeight="1" spans="1:41">
      <c r="A47" s="4">
        <v>2</v>
      </c>
      <c r="B47" s="24"/>
      <c r="C47" s="6" t="s">
        <v>90</v>
      </c>
      <c r="D47" s="49">
        <v>3040</v>
      </c>
      <c r="E47" s="49">
        <v>0</v>
      </c>
      <c r="F47" s="2">
        <v>2970</v>
      </c>
      <c r="G47" s="2">
        <v>3500</v>
      </c>
      <c r="H47" s="2">
        <v>3010</v>
      </c>
      <c r="I47" s="2">
        <v>0</v>
      </c>
      <c r="J47" s="2">
        <v>2950</v>
      </c>
      <c r="K47" s="2">
        <v>1500</v>
      </c>
      <c r="L47" s="49">
        <v>2930</v>
      </c>
      <c r="M47" s="49">
        <v>0</v>
      </c>
      <c r="N47" s="49">
        <v>2920</v>
      </c>
      <c r="O47" s="49">
        <v>0</v>
      </c>
      <c r="P47" s="49">
        <v>2850</v>
      </c>
      <c r="Q47" s="49">
        <v>12000</v>
      </c>
      <c r="R47" s="2">
        <v>2880</v>
      </c>
      <c r="S47" s="2">
        <v>0</v>
      </c>
      <c r="T47" s="2">
        <v>2880</v>
      </c>
      <c r="U47" s="2">
        <v>4600</v>
      </c>
      <c r="X47" s="2">
        <v>3070</v>
      </c>
      <c r="Y47" s="2">
        <v>0</v>
      </c>
      <c r="Z47" s="2">
        <v>3060</v>
      </c>
      <c r="AA47" s="2">
        <v>0</v>
      </c>
      <c r="AB47" s="2">
        <v>3060</v>
      </c>
      <c r="AC47" s="2">
        <v>0</v>
      </c>
      <c r="AF47" s="2">
        <v>2970</v>
      </c>
      <c r="AG47" s="2">
        <v>0</v>
      </c>
      <c r="AH47" s="2">
        <v>2980</v>
      </c>
      <c r="AI47" s="2">
        <v>15000</v>
      </c>
      <c r="AL47" s="2">
        <v>3070</v>
      </c>
      <c r="AM47" s="2">
        <v>0</v>
      </c>
      <c r="AN47" s="2">
        <v>3100</v>
      </c>
      <c r="AO47" s="2">
        <v>0</v>
      </c>
    </row>
    <row r="48" customHeight="1" spans="1:41">
      <c r="A48" s="4">
        <v>3</v>
      </c>
      <c r="B48" s="24"/>
      <c r="C48" s="6" t="s">
        <v>190</v>
      </c>
      <c r="D48" s="49">
        <v>3040</v>
      </c>
      <c r="E48" s="49">
        <v>0</v>
      </c>
      <c r="F48" s="2">
        <v>3010</v>
      </c>
      <c r="G48" s="2">
        <v>0</v>
      </c>
      <c r="H48" s="2">
        <v>2990</v>
      </c>
      <c r="I48" s="2">
        <v>0</v>
      </c>
      <c r="J48" s="2">
        <v>2990</v>
      </c>
      <c r="K48" s="2">
        <v>0</v>
      </c>
      <c r="L48" s="49">
        <v>2920</v>
      </c>
      <c r="M48" s="49">
        <v>0</v>
      </c>
      <c r="N48" s="49">
        <v>2910</v>
      </c>
      <c r="O48" s="49">
        <v>0</v>
      </c>
      <c r="P48" s="49">
        <v>2880</v>
      </c>
      <c r="R48" s="2">
        <v>2900</v>
      </c>
      <c r="S48" s="2">
        <v>0</v>
      </c>
      <c r="T48" s="2">
        <v>2910</v>
      </c>
      <c r="U48" s="2">
        <v>0</v>
      </c>
      <c r="V48" s="2">
        <v>2920</v>
      </c>
      <c r="W48" s="2">
        <v>0</v>
      </c>
      <c r="X48" s="2">
        <v>3080</v>
      </c>
      <c r="Y48" s="2">
        <v>0</v>
      </c>
      <c r="Z48" s="2">
        <v>3070</v>
      </c>
      <c r="AA48" s="2">
        <v>0</v>
      </c>
      <c r="AB48" s="2">
        <v>3060</v>
      </c>
      <c r="AC48" s="2">
        <v>0</v>
      </c>
      <c r="AD48" s="2">
        <v>3030</v>
      </c>
      <c r="AE48" s="2">
        <v>0</v>
      </c>
      <c r="AF48" s="2">
        <v>3010</v>
      </c>
      <c r="AG48" s="2">
        <v>0</v>
      </c>
      <c r="AH48" s="2">
        <v>3010</v>
      </c>
      <c r="AI48" s="2">
        <v>0</v>
      </c>
      <c r="AJ48" s="2">
        <v>3060</v>
      </c>
      <c r="AK48" s="2">
        <v>0</v>
      </c>
      <c r="AL48" s="2">
        <v>3110</v>
      </c>
      <c r="AM48" s="2">
        <v>0</v>
      </c>
      <c r="AN48" s="2">
        <v>3110</v>
      </c>
      <c r="AO48" s="2">
        <v>0</v>
      </c>
    </row>
    <row r="49" customHeight="1" spans="1:3">
      <c r="A49" s="4">
        <v>4</v>
      </c>
      <c r="B49" s="24"/>
      <c r="C49" s="6" t="s">
        <v>191</v>
      </c>
    </row>
    <row r="50" customHeight="1" spans="1:41">
      <c r="A50" s="4">
        <v>5</v>
      </c>
      <c r="B50" s="24"/>
      <c r="C50" s="6" t="s">
        <v>192</v>
      </c>
      <c r="D50" s="49">
        <v>3040</v>
      </c>
      <c r="E50" s="49">
        <v>0</v>
      </c>
      <c r="F50" s="2">
        <v>3010</v>
      </c>
      <c r="G50" s="2">
        <v>0</v>
      </c>
      <c r="H50" s="2">
        <v>3010</v>
      </c>
      <c r="I50" s="2">
        <v>0</v>
      </c>
      <c r="J50" s="2">
        <v>3010</v>
      </c>
      <c r="K50" s="2">
        <v>0</v>
      </c>
      <c r="L50" s="49">
        <v>2940</v>
      </c>
      <c r="M50" s="49">
        <v>0</v>
      </c>
      <c r="N50" s="49">
        <v>2930</v>
      </c>
      <c r="O50" s="49">
        <v>0</v>
      </c>
      <c r="P50" s="49">
        <v>2900</v>
      </c>
      <c r="R50" s="2">
        <v>2900</v>
      </c>
      <c r="S50" s="2">
        <v>0</v>
      </c>
      <c r="T50" s="2">
        <v>2910</v>
      </c>
      <c r="U50" s="2">
        <v>0</v>
      </c>
      <c r="V50" s="2">
        <v>2920</v>
      </c>
      <c r="W50" s="2">
        <v>0</v>
      </c>
      <c r="X50" s="2">
        <v>3080</v>
      </c>
      <c r="Y50" s="2">
        <v>0</v>
      </c>
      <c r="Z50" s="2">
        <v>3070</v>
      </c>
      <c r="AA50" s="2">
        <v>0</v>
      </c>
      <c r="AB50" s="2">
        <v>3060</v>
      </c>
      <c r="AC50" s="2">
        <v>0</v>
      </c>
      <c r="AD50" s="2">
        <v>3030</v>
      </c>
      <c r="AE50" s="2">
        <v>0</v>
      </c>
      <c r="AF50" s="2">
        <v>3010</v>
      </c>
      <c r="AG50" s="2">
        <v>0</v>
      </c>
      <c r="AH50" s="2">
        <v>3010</v>
      </c>
      <c r="AI50" s="2">
        <v>0</v>
      </c>
      <c r="AJ50" s="2">
        <v>3060</v>
      </c>
      <c r="AK50" s="2">
        <v>0</v>
      </c>
      <c r="AL50" s="2">
        <v>3110</v>
      </c>
      <c r="AM50" s="2">
        <v>0</v>
      </c>
      <c r="AN50" s="2">
        <v>3110</v>
      </c>
      <c r="AO50" s="2">
        <v>0</v>
      </c>
    </row>
    <row r="51" customHeight="1" spans="1:41">
      <c r="A51" s="4">
        <v>6</v>
      </c>
      <c r="B51" s="24"/>
      <c r="C51" s="6" t="s">
        <v>193</v>
      </c>
      <c r="D51" s="49">
        <v>3070</v>
      </c>
      <c r="E51" s="49">
        <v>0</v>
      </c>
      <c r="F51" s="2">
        <v>3060</v>
      </c>
      <c r="G51" s="2">
        <v>0</v>
      </c>
      <c r="H51" s="2">
        <v>3040</v>
      </c>
      <c r="I51" s="2">
        <v>0</v>
      </c>
      <c r="J51" s="2">
        <v>3040</v>
      </c>
      <c r="K51" s="2">
        <v>0</v>
      </c>
      <c r="L51" s="49">
        <v>2980</v>
      </c>
      <c r="M51" s="49">
        <v>0</v>
      </c>
      <c r="N51" s="49">
        <v>2970</v>
      </c>
      <c r="O51" s="49">
        <v>0</v>
      </c>
      <c r="P51" s="49">
        <v>2940</v>
      </c>
      <c r="R51" s="2">
        <v>2930</v>
      </c>
      <c r="S51" s="2">
        <v>0</v>
      </c>
      <c r="T51" s="2">
        <v>2940</v>
      </c>
      <c r="U51" s="2">
        <v>0</v>
      </c>
      <c r="V51" s="2">
        <v>2950</v>
      </c>
      <c r="W51" s="2">
        <v>0</v>
      </c>
      <c r="X51" s="2">
        <v>3110</v>
      </c>
      <c r="Y51" s="2">
        <v>0</v>
      </c>
      <c r="Z51" s="2">
        <v>3100</v>
      </c>
      <c r="AA51" s="2">
        <v>0</v>
      </c>
      <c r="AB51" s="2">
        <v>3080</v>
      </c>
      <c r="AC51" s="2">
        <v>0</v>
      </c>
      <c r="AD51" s="2">
        <v>3050</v>
      </c>
      <c r="AE51" s="2">
        <v>0</v>
      </c>
      <c r="AF51" s="2">
        <v>3040</v>
      </c>
      <c r="AG51" s="2">
        <v>0</v>
      </c>
      <c r="AH51" s="2">
        <v>3040</v>
      </c>
      <c r="AI51" s="2">
        <v>0</v>
      </c>
      <c r="AJ51" s="2">
        <v>3090</v>
      </c>
      <c r="AK51" s="2">
        <v>0</v>
      </c>
      <c r="AL51" s="2">
        <v>3140</v>
      </c>
      <c r="AM51" s="2">
        <v>0</v>
      </c>
      <c r="AN51" s="2">
        <v>3140</v>
      </c>
      <c r="AO51" s="2">
        <v>0</v>
      </c>
    </row>
    <row r="52" customHeight="1" spans="1:41">
      <c r="A52" s="4">
        <v>7</v>
      </c>
      <c r="B52" s="24"/>
      <c r="C52" s="6" t="s">
        <v>194</v>
      </c>
      <c r="D52" s="49">
        <v>3040</v>
      </c>
      <c r="E52" s="49">
        <v>0</v>
      </c>
      <c r="F52" s="2">
        <v>3010</v>
      </c>
      <c r="G52" s="2">
        <v>0</v>
      </c>
      <c r="H52" s="2">
        <v>2990</v>
      </c>
      <c r="I52" s="2">
        <v>0</v>
      </c>
      <c r="J52" s="2">
        <v>2990</v>
      </c>
      <c r="K52" s="2">
        <v>0</v>
      </c>
      <c r="L52" s="49">
        <v>2920</v>
      </c>
      <c r="M52" s="49">
        <v>0</v>
      </c>
      <c r="N52" s="49">
        <v>2910</v>
      </c>
      <c r="O52" s="49">
        <v>0</v>
      </c>
      <c r="P52" s="49">
        <v>2880</v>
      </c>
      <c r="R52" s="2">
        <v>2900</v>
      </c>
      <c r="S52" s="2">
        <v>0</v>
      </c>
      <c r="T52" s="2">
        <v>2910</v>
      </c>
      <c r="U52" s="2">
        <v>2000</v>
      </c>
      <c r="V52" s="2">
        <v>2920</v>
      </c>
      <c r="W52" s="2">
        <v>0</v>
      </c>
      <c r="X52" s="2">
        <v>3080</v>
      </c>
      <c r="Y52" s="2">
        <v>0</v>
      </c>
      <c r="Z52" s="2">
        <v>3070</v>
      </c>
      <c r="AA52" s="2">
        <v>0</v>
      </c>
      <c r="AB52" s="2">
        <v>3060</v>
      </c>
      <c r="AC52" s="2">
        <v>0</v>
      </c>
      <c r="AD52" s="2">
        <v>3030</v>
      </c>
      <c r="AE52" s="2">
        <v>0</v>
      </c>
      <c r="AF52" s="2">
        <v>3010</v>
      </c>
      <c r="AG52" s="2">
        <v>2000</v>
      </c>
      <c r="AH52" s="2">
        <v>3010</v>
      </c>
      <c r="AI52" s="2">
        <v>0</v>
      </c>
      <c r="AJ52" s="2">
        <v>3060</v>
      </c>
      <c r="AK52" s="2">
        <v>0</v>
      </c>
      <c r="AL52" s="2">
        <v>3110</v>
      </c>
      <c r="AM52" s="2">
        <v>0</v>
      </c>
      <c r="AN52" s="2">
        <v>3110</v>
      </c>
      <c r="AO52" s="2">
        <v>0</v>
      </c>
    </row>
    <row r="53" customHeight="1" spans="1:41">
      <c r="A53" s="4">
        <v>8</v>
      </c>
      <c r="B53" s="24"/>
      <c r="C53" s="6" t="s">
        <v>195</v>
      </c>
      <c r="D53" s="49">
        <v>3040</v>
      </c>
      <c r="E53" s="49">
        <v>0</v>
      </c>
      <c r="F53" s="2">
        <v>3010</v>
      </c>
      <c r="G53" s="2">
        <v>0</v>
      </c>
      <c r="H53" s="2">
        <v>2990</v>
      </c>
      <c r="I53" s="2">
        <v>2000</v>
      </c>
      <c r="J53" s="2">
        <v>2990</v>
      </c>
      <c r="K53" s="2">
        <v>0</v>
      </c>
      <c r="L53" s="49">
        <v>2920</v>
      </c>
      <c r="M53" s="49">
        <v>0</v>
      </c>
      <c r="N53" s="49">
        <v>2910</v>
      </c>
      <c r="O53" s="49">
        <v>0</v>
      </c>
      <c r="P53" s="49">
        <v>2880</v>
      </c>
      <c r="Q53" s="49">
        <v>3000</v>
      </c>
      <c r="R53" s="2">
        <v>2900</v>
      </c>
      <c r="S53" s="2">
        <v>2000</v>
      </c>
      <c r="T53" s="2">
        <v>2910</v>
      </c>
      <c r="U53" s="2">
        <v>5000</v>
      </c>
      <c r="V53" s="2">
        <v>2920</v>
      </c>
      <c r="W53" s="2">
        <v>3000</v>
      </c>
      <c r="X53" s="2">
        <v>3080</v>
      </c>
      <c r="Y53" s="2">
        <v>0</v>
      </c>
      <c r="Z53" s="2">
        <v>3070</v>
      </c>
      <c r="AA53" s="2">
        <v>0</v>
      </c>
      <c r="AB53" s="2">
        <v>3060</v>
      </c>
      <c r="AC53" s="2">
        <v>0</v>
      </c>
      <c r="AD53" s="2">
        <v>3030</v>
      </c>
      <c r="AE53" s="2">
        <v>0</v>
      </c>
      <c r="AF53" s="2">
        <v>3010</v>
      </c>
      <c r="AG53" s="2">
        <v>0</v>
      </c>
      <c r="AH53" s="2">
        <v>3010</v>
      </c>
      <c r="AI53" s="2">
        <v>12000</v>
      </c>
      <c r="AJ53" s="2">
        <v>3060</v>
      </c>
      <c r="AK53" s="2">
        <v>5000</v>
      </c>
      <c r="AL53" s="2">
        <v>3110</v>
      </c>
      <c r="AM53" s="2">
        <v>0</v>
      </c>
      <c r="AN53" s="2">
        <v>3110</v>
      </c>
      <c r="AO53" s="2">
        <v>0</v>
      </c>
    </row>
    <row r="54" customHeight="1" spans="1:41">
      <c r="A54" s="4">
        <v>9</v>
      </c>
      <c r="B54" s="25"/>
      <c r="C54" s="9" t="s">
        <v>174</v>
      </c>
      <c r="D54" s="49">
        <v>3040</v>
      </c>
      <c r="E54" s="49">
        <v>300</v>
      </c>
      <c r="F54" s="2">
        <v>2970</v>
      </c>
      <c r="G54" s="2">
        <v>3800</v>
      </c>
      <c r="H54" s="2">
        <v>2970</v>
      </c>
      <c r="I54" s="2">
        <v>3000</v>
      </c>
      <c r="J54" s="2">
        <v>2950</v>
      </c>
      <c r="K54" s="2">
        <v>1500</v>
      </c>
      <c r="L54" s="49">
        <v>2920</v>
      </c>
      <c r="M54" s="49">
        <v>0</v>
      </c>
      <c r="N54" s="49">
        <v>2910</v>
      </c>
      <c r="O54" s="49">
        <v>0</v>
      </c>
      <c r="P54" s="49">
        <v>2910</v>
      </c>
      <c r="Q54" s="49">
        <v>21000</v>
      </c>
      <c r="R54" s="2">
        <v>2900</v>
      </c>
      <c r="S54" s="2">
        <v>3800</v>
      </c>
      <c r="T54" s="2">
        <v>2910</v>
      </c>
      <c r="U54" s="2">
        <v>12900</v>
      </c>
      <c r="V54" s="2">
        <v>2920</v>
      </c>
      <c r="W54" s="2">
        <v>3200</v>
      </c>
      <c r="X54" s="2">
        <v>3060</v>
      </c>
      <c r="Y54" s="2">
        <v>3000</v>
      </c>
      <c r="Z54" s="2">
        <v>3070</v>
      </c>
      <c r="AA54" s="2">
        <v>0</v>
      </c>
      <c r="AB54" s="2">
        <v>3060</v>
      </c>
      <c r="AC54" s="2">
        <v>0</v>
      </c>
      <c r="AD54" s="2">
        <v>3030</v>
      </c>
      <c r="AE54" s="2">
        <v>0</v>
      </c>
      <c r="AF54" s="2">
        <v>3010</v>
      </c>
      <c r="AG54" s="2">
        <v>2300</v>
      </c>
      <c r="AH54" s="2">
        <v>3010</v>
      </c>
      <c r="AI54" s="2">
        <v>28400</v>
      </c>
      <c r="AJ54" s="2">
        <v>3060</v>
      </c>
      <c r="AK54" s="2">
        <v>6500</v>
      </c>
      <c r="AL54" s="2">
        <v>3110</v>
      </c>
      <c r="AM54" s="2">
        <v>0</v>
      </c>
      <c r="AN54" s="2">
        <v>3110</v>
      </c>
      <c r="AO54" s="2">
        <v>0</v>
      </c>
    </row>
    <row r="55" customHeight="1" spans="1:41">
      <c r="A55" s="4">
        <v>1</v>
      </c>
      <c r="B55" s="23" t="s">
        <v>91</v>
      </c>
      <c r="C55" s="6" t="s">
        <v>196</v>
      </c>
      <c r="F55" s="2">
        <v>2920</v>
      </c>
      <c r="G55" s="2">
        <v>0</v>
      </c>
      <c r="J55" s="2">
        <v>2910</v>
      </c>
      <c r="K55" s="2">
        <v>0</v>
      </c>
      <c r="X55" s="2">
        <v>3060</v>
      </c>
      <c r="Y55" s="2">
        <v>0</v>
      </c>
      <c r="AH55" s="2">
        <v>2950</v>
      </c>
      <c r="AI55" s="2">
        <v>0</v>
      </c>
      <c r="AJ55" s="2">
        <v>2960</v>
      </c>
      <c r="AK55" s="2">
        <v>0</v>
      </c>
      <c r="AL55" s="2">
        <v>3000</v>
      </c>
      <c r="AM55" s="2">
        <v>0</v>
      </c>
      <c r="AN55" s="2">
        <v>3010</v>
      </c>
      <c r="AO55" s="2">
        <v>0</v>
      </c>
    </row>
    <row r="56" customHeight="1" spans="1:41">
      <c r="A56" s="4">
        <v>2</v>
      </c>
      <c r="B56" s="24"/>
      <c r="C56" s="6" t="s">
        <v>197</v>
      </c>
      <c r="D56" s="49">
        <v>2930</v>
      </c>
      <c r="E56" s="49">
        <v>500</v>
      </c>
      <c r="F56" s="2">
        <v>2900</v>
      </c>
      <c r="G56" s="2">
        <v>400</v>
      </c>
      <c r="H56" s="2">
        <v>2900</v>
      </c>
      <c r="I56" s="2">
        <v>300</v>
      </c>
      <c r="J56" s="2">
        <v>2910</v>
      </c>
      <c r="K56" s="2">
        <v>0</v>
      </c>
      <c r="L56" s="49">
        <v>2890</v>
      </c>
      <c r="N56" s="49">
        <v>2890</v>
      </c>
      <c r="O56" s="49">
        <v>0</v>
      </c>
      <c r="P56" s="49">
        <v>2890</v>
      </c>
      <c r="Q56" s="49">
        <v>0</v>
      </c>
      <c r="R56" s="2">
        <v>2850</v>
      </c>
      <c r="S56" s="2">
        <v>0</v>
      </c>
      <c r="T56" s="2">
        <v>2800</v>
      </c>
      <c r="U56" s="2">
        <v>10000</v>
      </c>
      <c r="V56" s="2">
        <v>2810</v>
      </c>
      <c r="W56" s="2">
        <v>4000</v>
      </c>
      <c r="X56" s="2">
        <v>2950</v>
      </c>
      <c r="Y56" s="2">
        <v>200</v>
      </c>
      <c r="Z56" s="2">
        <v>2930</v>
      </c>
      <c r="AA56" s="2">
        <v>1000</v>
      </c>
      <c r="AB56" s="2">
        <v>2960</v>
      </c>
      <c r="AC56" s="2">
        <v>0</v>
      </c>
      <c r="AD56" s="2">
        <v>3030</v>
      </c>
      <c r="AE56" s="2">
        <v>400</v>
      </c>
      <c r="AF56" s="2">
        <v>3010</v>
      </c>
      <c r="AG56" s="2">
        <v>5000</v>
      </c>
      <c r="AH56" s="2">
        <v>3030</v>
      </c>
      <c r="AI56" s="2">
        <v>1800</v>
      </c>
      <c r="AJ56" s="2">
        <v>2950</v>
      </c>
      <c r="AK56" s="2">
        <v>10000</v>
      </c>
      <c r="AL56" s="2">
        <v>2970</v>
      </c>
      <c r="AM56" s="2">
        <v>3000</v>
      </c>
      <c r="AN56" s="2">
        <v>3000</v>
      </c>
      <c r="AO56" s="2">
        <v>200</v>
      </c>
    </row>
    <row r="57" customHeight="1" spans="1:41">
      <c r="A57" s="4">
        <v>3</v>
      </c>
      <c r="B57" s="24"/>
      <c r="C57" s="6" t="s">
        <v>198</v>
      </c>
      <c r="AL57" s="2">
        <v>3020</v>
      </c>
      <c r="AM57" s="2">
        <v>0</v>
      </c>
      <c r="AO57" s="2">
        <v>0</v>
      </c>
    </row>
    <row r="58" customHeight="1" spans="1:41">
      <c r="A58" s="4">
        <v>4</v>
      </c>
      <c r="B58" s="24"/>
      <c r="C58" s="6" t="s">
        <v>94</v>
      </c>
      <c r="D58" s="49">
        <v>2900</v>
      </c>
      <c r="E58" s="49">
        <v>15000</v>
      </c>
      <c r="F58" s="2">
        <v>2900</v>
      </c>
      <c r="G58" s="2">
        <v>0</v>
      </c>
      <c r="H58" s="2">
        <v>2900</v>
      </c>
      <c r="I58" s="2">
        <v>0</v>
      </c>
      <c r="N58" s="49">
        <v>2780</v>
      </c>
      <c r="O58" s="49">
        <v>5000</v>
      </c>
      <c r="P58" s="49">
        <v>2780</v>
      </c>
      <c r="Q58" s="49">
        <v>5000</v>
      </c>
      <c r="R58" s="2">
        <v>2780</v>
      </c>
      <c r="S58" s="2">
        <v>20000</v>
      </c>
      <c r="T58" s="2">
        <v>2800</v>
      </c>
      <c r="U58" s="2">
        <v>2000</v>
      </c>
      <c r="V58" s="2">
        <v>2800</v>
      </c>
      <c r="W58" s="2">
        <v>5000</v>
      </c>
      <c r="AB58" s="2">
        <v>2950</v>
      </c>
      <c r="AC58" s="2">
        <v>0</v>
      </c>
      <c r="AH58" s="2">
        <v>2920</v>
      </c>
      <c r="AI58" s="2">
        <v>10000</v>
      </c>
      <c r="AJ58" s="2">
        <v>2950</v>
      </c>
      <c r="AK58" s="2">
        <v>1000</v>
      </c>
      <c r="AL58" s="2">
        <v>3050</v>
      </c>
      <c r="AM58" s="2">
        <v>0</v>
      </c>
      <c r="AN58" s="2">
        <v>3020</v>
      </c>
      <c r="AO58" s="2">
        <v>0</v>
      </c>
    </row>
    <row r="59" customHeight="1" spans="1:41">
      <c r="A59" s="4">
        <v>5</v>
      </c>
      <c r="B59" s="24"/>
      <c r="C59" s="6" t="s">
        <v>97</v>
      </c>
      <c r="D59" s="49">
        <v>2960</v>
      </c>
      <c r="E59" s="49">
        <v>0</v>
      </c>
      <c r="F59" s="2">
        <v>2940</v>
      </c>
      <c r="G59" s="2">
        <v>0</v>
      </c>
      <c r="H59" s="2">
        <v>2940</v>
      </c>
      <c r="I59" s="2">
        <v>0</v>
      </c>
      <c r="J59" s="2">
        <v>2910</v>
      </c>
      <c r="K59" s="2">
        <v>0</v>
      </c>
      <c r="L59" s="49">
        <v>2890</v>
      </c>
      <c r="N59" s="49">
        <v>2850</v>
      </c>
      <c r="O59" s="49">
        <v>0</v>
      </c>
      <c r="P59" s="49">
        <v>2810</v>
      </c>
      <c r="Q59" s="49">
        <v>5600</v>
      </c>
      <c r="R59" s="2">
        <v>2790</v>
      </c>
      <c r="S59" s="2">
        <v>5000</v>
      </c>
      <c r="V59" s="2">
        <v>2870</v>
      </c>
      <c r="W59" s="2">
        <v>0</v>
      </c>
      <c r="Z59" s="2">
        <v>3000</v>
      </c>
      <c r="AA59" s="2">
        <v>0</v>
      </c>
      <c r="AB59" s="2">
        <v>2970</v>
      </c>
      <c r="AC59" s="2">
        <v>0</v>
      </c>
      <c r="AD59" s="2">
        <v>2950</v>
      </c>
      <c r="AE59" s="2">
        <v>0</v>
      </c>
      <c r="AF59" s="2">
        <v>2960</v>
      </c>
      <c r="AG59" s="2">
        <v>0</v>
      </c>
      <c r="AH59" s="2">
        <v>2940</v>
      </c>
      <c r="AI59" s="2">
        <v>4600</v>
      </c>
      <c r="AJ59" s="2">
        <v>3010</v>
      </c>
      <c r="AK59" s="2">
        <v>0</v>
      </c>
      <c r="AL59" s="2">
        <v>3030</v>
      </c>
      <c r="AM59" s="2">
        <v>0</v>
      </c>
      <c r="AN59" s="2">
        <v>3070</v>
      </c>
      <c r="AO59" s="2">
        <v>0</v>
      </c>
    </row>
    <row r="60" customHeight="1" spans="1:41">
      <c r="A60" s="4">
        <v>6</v>
      </c>
      <c r="B60" s="24"/>
      <c r="C60" s="6" t="s">
        <v>98</v>
      </c>
      <c r="D60" s="49">
        <v>2960</v>
      </c>
      <c r="E60" s="49">
        <v>3000</v>
      </c>
      <c r="F60" s="2">
        <v>2950</v>
      </c>
      <c r="G60" s="2">
        <v>0</v>
      </c>
      <c r="H60" s="2">
        <v>2950</v>
      </c>
      <c r="I60" s="2">
        <v>0</v>
      </c>
      <c r="J60" s="2">
        <v>2910</v>
      </c>
      <c r="K60" s="2">
        <v>0</v>
      </c>
      <c r="N60" s="49">
        <v>2850</v>
      </c>
      <c r="O60" s="49">
        <v>0</v>
      </c>
      <c r="P60" s="49">
        <v>2800</v>
      </c>
      <c r="Q60" s="49">
        <v>16000</v>
      </c>
      <c r="R60" s="2">
        <v>2800</v>
      </c>
      <c r="S60" s="2">
        <v>9000</v>
      </c>
      <c r="T60" s="2">
        <v>2830</v>
      </c>
      <c r="U60" s="2">
        <v>4300</v>
      </c>
      <c r="V60" s="2">
        <v>2870</v>
      </c>
      <c r="W60" s="2">
        <v>0</v>
      </c>
      <c r="X60" s="2">
        <v>3000</v>
      </c>
      <c r="Y60" s="2">
        <v>4000</v>
      </c>
      <c r="Z60" s="2">
        <v>3000</v>
      </c>
      <c r="AA60" s="2">
        <v>0</v>
      </c>
      <c r="AB60" s="2">
        <v>3000</v>
      </c>
      <c r="AC60" s="2">
        <v>0</v>
      </c>
      <c r="AD60" s="2">
        <v>2930</v>
      </c>
      <c r="AE60" s="2">
        <v>0</v>
      </c>
      <c r="AF60" s="2">
        <v>2940</v>
      </c>
      <c r="AG60" s="2">
        <v>0</v>
      </c>
      <c r="AH60" s="2">
        <v>2950</v>
      </c>
      <c r="AI60" s="2">
        <v>4000</v>
      </c>
      <c r="AJ60" s="2">
        <v>3010</v>
      </c>
      <c r="AK60" s="2">
        <v>4000</v>
      </c>
      <c r="AN60" s="2">
        <v>3050</v>
      </c>
      <c r="AO60" s="2">
        <v>2000</v>
      </c>
    </row>
    <row r="61" customHeight="1" spans="1:21">
      <c r="A61" s="4">
        <v>7</v>
      </c>
      <c r="B61" s="24"/>
      <c r="C61" s="6" t="s">
        <v>92</v>
      </c>
      <c r="M61" s="49">
        <v>1000</v>
      </c>
      <c r="T61" s="2">
        <v>2880</v>
      </c>
      <c r="U61" s="2">
        <v>4000</v>
      </c>
    </row>
    <row r="62" customHeight="1" spans="1:7">
      <c r="A62" s="4">
        <v>8</v>
      </c>
      <c r="B62" s="24"/>
      <c r="C62" s="6" t="s">
        <v>93</v>
      </c>
      <c r="F62" s="2">
        <v>2880</v>
      </c>
      <c r="G62" s="2">
        <v>1200</v>
      </c>
    </row>
    <row r="63" customHeight="1" spans="1:3">
      <c r="A63" s="4">
        <v>9</v>
      </c>
      <c r="B63" s="24"/>
      <c r="C63" s="6" t="s">
        <v>95</v>
      </c>
    </row>
    <row r="64" customHeight="1" spans="1:3">
      <c r="A64" s="4">
        <v>10</v>
      </c>
      <c r="B64" s="24"/>
      <c r="C64" s="6" t="s">
        <v>96</v>
      </c>
    </row>
    <row r="65" customHeight="1" spans="1:13">
      <c r="A65" s="4">
        <v>11</v>
      </c>
      <c r="B65" s="24"/>
      <c r="C65" s="6" t="s">
        <v>103</v>
      </c>
      <c r="M65" s="49">
        <v>13000</v>
      </c>
    </row>
    <row r="66" customHeight="1" spans="1:3">
      <c r="A66" s="4">
        <v>12</v>
      </c>
      <c r="B66" s="24"/>
      <c r="C66" s="6" t="s">
        <v>199</v>
      </c>
    </row>
    <row r="67" customHeight="1" spans="1:41">
      <c r="A67" s="4">
        <v>13</v>
      </c>
      <c r="B67" s="24"/>
      <c r="C67" s="6" t="s">
        <v>106</v>
      </c>
      <c r="D67" s="49">
        <v>2910</v>
      </c>
      <c r="E67" s="49">
        <v>900</v>
      </c>
      <c r="F67" s="2">
        <v>2890</v>
      </c>
      <c r="G67" s="2">
        <v>800</v>
      </c>
      <c r="H67" s="2">
        <v>2890</v>
      </c>
      <c r="I67" s="2">
        <v>0</v>
      </c>
      <c r="L67" s="49">
        <v>2850</v>
      </c>
      <c r="M67" s="49">
        <v>0</v>
      </c>
      <c r="N67" s="49">
        <v>2800</v>
      </c>
      <c r="O67" s="49">
        <v>2000</v>
      </c>
      <c r="P67" s="49">
        <v>2760</v>
      </c>
      <c r="Q67" s="49">
        <v>2000</v>
      </c>
      <c r="R67" s="2">
        <v>2800</v>
      </c>
      <c r="S67" s="2">
        <v>800</v>
      </c>
      <c r="T67" s="2">
        <v>2830</v>
      </c>
      <c r="U67" s="2">
        <v>1000</v>
      </c>
      <c r="V67" s="2">
        <v>2830</v>
      </c>
      <c r="W67" s="2">
        <v>1000</v>
      </c>
      <c r="X67" s="2">
        <v>3020</v>
      </c>
      <c r="Y67" s="2">
        <v>0</v>
      </c>
      <c r="Z67" s="2">
        <v>2960</v>
      </c>
      <c r="AA67" s="2">
        <v>800</v>
      </c>
      <c r="AB67" s="2">
        <v>3000</v>
      </c>
      <c r="AC67" s="2">
        <v>0</v>
      </c>
      <c r="AD67" s="2">
        <v>2950</v>
      </c>
      <c r="AE67" s="2">
        <v>0</v>
      </c>
      <c r="AF67" s="2">
        <v>2890</v>
      </c>
      <c r="AG67" s="2">
        <v>3500</v>
      </c>
      <c r="AH67" s="2">
        <v>2920</v>
      </c>
      <c r="AI67" s="2">
        <v>2000</v>
      </c>
      <c r="AJ67" s="2">
        <v>2980</v>
      </c>
      <c r="AK67" s="2">
        <v>3000</v>
      </c>
      <c r="AL67" s="2">
        <v>3020</v>
      </c>
      <c r="AM67" s="2">
        <v>0</v>
      </c>
      <c r="AN67" s="2">
        <v>3000</v>
      </c>
      <c r="AO67" s="2">
        <v>1000</v>
      </c>
    </row>
    <row r="68" customHeight="1" spans="1:41">
      <c r="A68" s="4">
        <v>14</v>
      </c>
      <c r="B68" s="24"/>
      <c r="C68" s="6" t="s">
        <v>109</v>
      </c>
      <c r="D68" s="49">
        <v>2910</v>
      </c>
      <c r="E68" s="49">
        <v>400</v>
      </c>
      <c r="F68" s="2">
        <v>2890</v>
      </c>
      <c r="G68" s="2">
        <v>1000</v>
      </c>
      <c r="H68" s="2">
        <v>2890</v>
      </c>
      <c r="I68" s="2">
        <v>200</v>
      </c>
      <c r="J68" s="2">
        <v>2870</v>
      </c>
      <c r="K68" s="2">
        <v>500</v>
      </c>
      <c r="L68" s="49">
        <v>2850</v>
      </c>
      <c r="M68" s="49">
        <v>0</v>
      </c>
      <c r="N68" s="49">
        <v>2800</v>
      </c>
      <c r="O68" s="49">
        <v>1000</v>
      </c>
      <c r="P68" s="49">
        <v>2760</v>
      </c>
      <c r="Q68" s="49">
        <v>2500</v>
      </c>
      <c r="R68" s="2">
        <v>2800</v>
      </c>
      <c r="S68" s="2">
        <v>1000</v>
      </c>
      <c r="T68" s="2">
        <v>2830</v>
      </c>
      <c r="U68" s="2">
        <v>1000</v>
      </c>
      <c r="X68" s="2">
        <v>3020</v>
      </c>
      <c r="Y68" s="2">
        <v>0</v>
      </c>
      <c r="AD68" s="2">
        <v>2850</v>
      </c>
      <c r="AE68" s="2">
        <v>3000</v>
      </c>
      <c r="AG68" s="2">
        <v>5000</v>
      </c>
      <c r="AH68" s="2">
        <v>2920</v>
      </c>
      <c r="AI68" s="2">
        <v>30000</v>
      </c>
      <c r="AJ68" s="2">
        <v>2980</v>
      </c>
      <c r="AK68" s="2">
        <v>5000</v>
      </c>
      <c r="AL68" s="2">
        <v>3020</v>
      </c>
      <c r="AM68" s="2">
        <v>0</v>
      </c>
      <c r="AN68" s="2">
        <v>3000</v>
      </c>
      <c r="AO68" s="2">
        <v>600</v>
      </c>
    </row>
    <row r="69" customHeight="1" spans="1:41">
      <c r="A69" s="4">
        <v>15</v>
      </c>
      <c r="B69" s="25"/>
      <c r="C69" s="9" t="s">
        <v>174</v>
      </c>
      <c r="D69" s="49">
        <v>2900</v>
      </c>
      <c r="E69" s="49">
        <v>19800</v>
      </c>
      <c r="F69" s="2">
        <v>2890</v>
      </c>
      <c r="G69" s="2">
        <v>3400</v>
      </c>
      <c r="H69" s="2">
        <v>2890</v>
      </c>
      <c r="I69" s="2">
        <v>500</v>
      </c>
      <c r="J69" s="2">
        <v>2870</v>
      </c>
      <c r="K69" s="2">
        <v>500</v>
      </c>
      <c r="L69" s="49">
        <v>2850</v>
      </c>
      <c r="M69" s="49">
        <v>14000</v>
      </c>
      <c r="N69" s="49">
        <v>2780</v>
      </c>
      <c r="O69" s="49">
        <v>8000</v>
      </c>
      <c r="P69" s="49">
        <v>2780</v>
      </c>
      <c r="Q69" s="49">
        <v>31100</v>
      </c>
      <c r="R69" s="2">
        <v>2780</v>
      </c>
      <c r="S69" s="2">
        <v>35800</v>
      </c>
      <c r="T69" s="2">
        <v>2800</v>
      </c>
      <c r="U69" s="2">
        <v>22300</v>
      </c>
      <c r="V69" s="2">
        <v>2800</v>
      </c>
      <c r="W69" s="2">
        <v>10000</v>
      </c>
      <c r="X69" s="2">
        <v>3000</v>
      </c>
      <c r="Y69" s="2">
        <v>4200</v>
      </c>
      <c r="Z69" s="2">
        <v>2930</v>
      </c>
      <c r="AA69" s="2">
        <v>1800</v>
      </c>
      <c r="AB69" s="2">
        <v>2950</v>
      </c>
      <c r="AC69" s="2">
        <v>0</v>
      </c>
      <c r="AD69" s="2">
        <v>2850</v>
      </c>
      <c r="AE69" s="2">
        <v>3400</v>
      </c>
      <c r="AF69" s="2">
        <v>2890</v>
      </c>
      <c r="AG69" s="2">
        <v>9000</v>
      </c>
      <c r="AH69" s="2">
        <v>2920</v>
      </c>
      <c r="AI69" s="2">
        <v>52400</v>
      </c>
      <c r="AJ69" s="2">
        <v>2950</v>
      </c>
      <c r="AK69" s="2">
        <v>23000</v>
      </c>
      <c r="AL69" s="2">
        <v>2970</v>
      </c>
      <c r="AM69" s="2">
        <v>3000</v>
      </c>
      <c r="AN69" s="2">
        <v>3000</v>
      </c>
      <c r="AO69" s="2">
        <v>3800</v>
      </c>
    </row>
    <row r="70" customHeight="1" spans="1:41">
      <c r="A70" s="4">
        <v>1</v>
      </c>
      <c r="B70" s="23" t="s">
        <v>200</v>
      </c>
      <c r="C70" s="6" t="s">
        <v>201</v>
      </c>
      <c r="D70" s="49">
        <v>2880</v>
      </c>
      <c r="E70" s="49">
        <v>7000</v>
      </c>
      <c r="F70" s="2">
        <v>2800</v>
      </c>
      <c r="G70" s="2">
        <v>0</v>
      </c>
      <c r="H70" s="2">
        <v>2880</v>
      </c>
      <c r="I70" s="2">
        <v>0</v>
      </c>
      <c r="J70" s="2">
        <v>2850</v>
      </c>
      <c r="K70" s="2">
        <v>0</v>
      </c>
      <c r="L70" s="49">
        <v>2800</v>
      </c>
      <c r="M70" s="49">
        <v>0</v>
      </c>
      <c r="N70" s="49">
        <v>2800</v>
      </c>
      <c r="O70" s="49">
        <v>3000</v>
      </c>
      <c r="P70" s="49">
        <v>2780</v>
      </c>
      <c r="Q70" s="49">
        <v>8000</v>
      </c>
      <c r="R70" s="2">
        <v>2780</v>
      </c>
      <c r="S70" s="2">
        <v>10000</v>
      </c>
      <c r="T70" s="2">
        <v>2800</v>
      </c>
      <c r="U70" s="2">
        <v>4000</v>
      </c>
      <c r="V70" s="2">
        <v>2840</v>
      </c>
      <c r="W70" s="2">
        <v>0</v>
      </c>
      <c r="X70" s="2">
        <v>3120</v>
      </c>
      <c r="Y70" s="2">
        <v>0</v>
      </c>
      <c r="Z70" s="2">
        <v>2980</v>
      </c>
      <c r="AA70" s="2">
        <v>0</v>
      </c>
      <c r="AB70" s="2">
        <v>2950</v>
      </c>
      <c r="AC70" s="2">
        <v>0</v>
      </c>
      <c r="AD70" s="2">
        <v>2880</v>
      </c>
      <c r="AE70" s="2">
        <v>0</v>
      </c>
      <c r="AF70" s="2">
        <v>2880</v>
      </c>
      <c r="AG70" s="2">
        <v>8000</v>
      </c>
      <c r="AH70" s="2">
        <v>2900</v>
      </c>
      <c r="AI70" s="2">
        <v>8000</v>
      </c>
      <c r="AJ70" s="2">
        <v>2970</v>
      </c>
      <c r="AK70" s="2">
        <v>8000</v>
      </c>
      <c r="AL70" s="2">
        <v>3000</v>
      </c>
      <c r="AM70" s="2">
        <v>4000</v>
      </c>
      <c r="AN70" s="2">
        <v>3030</v>
      </c>
      <c r="AO70" s="2">
        <v>4000</v>
      </c>
    </row>
    <row r="71" customHeight="1" spans="1:3">
      <c r="A71" s="4">
        <v>2</v>
      </c>
      <c r="B71" s="24"/>
      <c r="C71" s="6" t="s">
        <v>202</v>
      </c>
    </row>
    <row r="72" customHeight="1" spans="1:35">
      <c r="A72" s="4">
        <v>3</v>
      </c>
      <c r="B72" s="24"/>
      <c r="C72" s="6" t="s">
        <v>114</v>
      </c>
      <c r="P72" s="49">
        <v>2790</v>
      </c>
      <c r="Q72" s="49">
        <v>1300</v>
      </c>
      <c r="R72" s="2">
        <v>2780</v>
      </c>
      <c r="S72" s="2">
        <v>7000</v>
      </c>
      <c r="Z72" s="2">
        <v>2980</v>
      </c>
      <c r="AA72" s="2">
        <v>0</v>
      </c>
      <c r="AB72" s="2">
        <v>2950</v>
      </c>
      <c r="AC72" s="2">
        <v>0</v>
      </c>
      <c r="AD72" s="2">
        <v>2870</v>
      </c>
      <c r="AE72" s="2">
        <v>1000</v>
      </c>
      <c r="AH72" s="2">
        <v>2940</v>
      </c>
      <c r="AI72" s="2">
        <v>3000</v>
      </c>
    </row>
    <row r="73" customHeight="1" spans="1:41">
      <c r="A73" s="4">
        <v>4</v>
      </c>
      <c r="B73" s="24"/>
      <c r="C73" s="6" t="s">
        <v>203</v>
      </c>
      <c r="D73" s="49">
        <v>2930</v>
      </c>
      <c r="E73" s="49">
        <v>0</v>
      </c>
      <c r="F73" s="2">
        <v>2920</v>
      </c>
      <c r="G73" s="2">
        <v>0</v>
      </c>
      <c r="H73" s="2">
        <v>2920</v>
      </c>
      <c r="I73" s="2">
        <v>0</v>
      </c>
      <c r="J73" s="2">
        <v>2890</v>
      </c>
      <c r="K73" s="2">
        <v>0</v>
      </c>
      <c r="L73" s="49">
        <v>2800</v>
      </c>
      <c r="M73" s="49">
        <v>2000</v>
      </c>
      <c r="N73" s="49">
        <v>2800</v>
      </c>
      <c r="O73" s="49">
        <v>3000</v>
      </c>
      <c r="P73" s="49">
        <v>2800</v>
      </c>
      <c r="Q73" s="49">
        <v>2000</v>
      </c>
      <c r="R73" s="2">
        <v>2800</v>
      </c>
      <c r="S73" s="2">
        <v>4000</v>
      </c>
      <c r="T73" s="2">
        <v>2840</v>
      </c>
      <c r="U73" s="2">
        <v>0</v>
      </c>
      <c r="V73" s="2">
        <v>2860</v>
      </c>
      <c r="W73" s="2">
        <v>0</v>
      </c>
      <c r="X73" s="2">
        <v>3000</v>
      </c>
      <c r="Y73" s="2">
        <v>2000</v>
      </c>
      <c r="Z73" s="2">
        <v>3000</v>
      </c>
      <c r="AA73" s="2">
        <v>0</v>
      </c>
      <c r="AB73" s="2">
        <v>2980</v>
      </c>
      <c r="AC73" s="2">
        <v>0</v>
      </c>
      <c r="AD73" s="2">
        <v>2880</v>
      </c>
      <c r="AE73" s="2">
        <v>7000</v>
      </c>
      <c r="AF73" s="2">
        <v>2930</v>
      </c>
      <c r="AG73" s="2">
        <v>1000</v>
      </c>
      <c r="AH73" s="2">
        <v>2940</v>
      </c>
      <c r="AI73" s="2">
        <v>2500</v>
      </c>
      <c r="AJ73" s="2">
        <v>2980</v>
      </c>
      <c r="AK73" s="2">
        <v>4000</v>
      </c>
      <c r="AL73" s="2">
        <v>3030</v>
      </c>
      <c r="AM73" s="2">
        <v>0</v>
      </c>
      <c r="AN73" s="2">
        <v>3050</v>
      </c>
      <c r="AO73" s="2">
        <v>0</v>
      </c>
    </row>
    <row r="74" customHeight="1" spans="1:3">
      <c r="A74" s="4">
        <v>5</v>
      </c>
      <c r="B74" s="24"/>
      <c r="C74" s="6" t="s">
        <v>122</v>
      </c>
    </row>
    <row r="75" customHeight="1" spans="1:23">
      <c r="A75" s="4">
        <v>6</v>
      </c>
      <c r="B75" s="24"/>
      <c r="C75" s="6" t="s">
        <v>204</v>
      </c>
      <c r="N75" s="49">
        <v>2800</v>
      </c>
      <c r="O75" s="49">
        <v>5000</v>
      </c>
      <c r="W75" s="2">
        <v>10000</v>
      </c>
    </row>
    <row r="76" customHeight="1" spans="1:41">
      <c r="A76" s="4">
        <v>7</v>
      </c>
      <c r="B76" s="24"/>
      <c r="C76" s="6" t="s">
        <v>126</v>
      </c>
      <c r="D76" s="49">
        <v>2960</v>
      </c>
      <c r="E76" s="49">
        <v>0</v>
      </c>
      <c r="F76" s="2">
        <v>2930</v>
      </c>
      <c r="G76" s="2">
        <v>0</v>
      </c>
      <c r="H76" s="2">
        <v>2930</v>
      </c>
      <c r="I76" s="2">
        <v>0</v>
      </c>
      <c r="J76" s="2">
        <v>2920</v>
      </c>
      <c r="K76" s="2">
        <v>0</v>
      </c>
      <c r="L76" s="49">
        <v>2860</v>
      </c>
      <c r="M76" s="49">
        <v>0</v>
      </c>
      <c r="N76" s="49">
        <v>2840</v>
      </c>
      <c r="O76" s="49">
        <v>0</v>
      </c>
      <c r="P76" s="49">
        <v>2840</v>
      </c>
      <c r="Q76" s="49">
        <v>0</v>
      </c>
      <c r="R76" s="2">
        <v>2840</v>
      </c>
      <c r="S76" s="2">
        <v>0</v>
      </c>
      <c r="T76" s="2">
        <v>2840</v>
      </c>
      <c r="U76" s="2">
        <v>0</v>
      </c>
      <c r="V76" s="2">
        <v>2880</v>
      </c>
      <c r="W76" s="2">
        <v>0</v>
      </c>
      <c r="X76" s="2">
        <v>3000</v>
      </c>
      <c r="Y76" s="2">
        <v>0</v>
      </c>
      <c r="Z76" s="2">
        <v>3010</v>
      </c>
      <c r="AA76" s="2">
        <v>0</v>
      </c>
      <c r="AB76" s="2">
        <v>2990</v>
      </c>
      <c r="AC76" s="2">
        <v>0</v>
      </c>
      <c r="AD76" s="2">
        <v>2920</v>
      </c>
      <c r="AF76" s="2">
        <v>2940</v>
      </c>
      <c r="AG76" s="2">
        <v>0</v>
      </c>
      <c r="AH76" s="2">
        <v>2950</v>
      </c>
      <c r="AI76" s="2">
        <v>0</v>
      </c>
      <c r="AJ76" s="2">
        <v>2990</v>
      </c>
      <c r="AK76" s="2">
        <v>0</v>
      </c>
      <c r="AL76" s="2">
        <v>3050</v>
      </c>
      <c r="AM76" s="2">
        <v>0</v>
      </c>
      <c r="AN76" s="2">
        <v>3060</v>
      </c>
      <c r="AO76" s="2">
        <v>0</v>
      </c>
    </row>
    <row r="77" customHeight="1" spans="1:3">
      <c r="A77" s="4">
        <v>8</v>
      </c>
      <c r="B77" s="24"/>
      <c r="C77" s="6" t="s">
        <v>205</v>
      </c>
    </row>
    <row r="78" customHeight="1" spans="1:41">
      <c r="A78" s="4">
        <v>9</v>
      </c>
      <c r="B78" s="24"/>
      <c r="C78" s="6" t="s">
        <v>206</v>
      </c>
      <c r="AH78" s="2">
        <v>2920</v>
      </c>
      <c r="AI78" s="2">
        <v>0</v>
      </c>
      <c r="AL78" s="2">
        <v>2980</v>
      </c>
      <c r="AM78" s="2">
        <v>0</v>
      </c>
      <c r="AN78" s="2">
        <v>3000</v>
      </c>
      <c r="AO78" s="2">
        <v>0</v>
      </c>
    </row>
    <row r="79" customHeight="1" spans="1:41">
      <c r="A79" s="4">
        <v>10</v>
      </c>
      <c r="B79" s="25"/>
      <c r="C79" s="9" t="s">
        <v>174</v>
      </c>
      <c r="D79" s="49">
        <v>2880</v>
      </c>
      <c r="E79" s="49">
        <v>7000</v>
      </c>
      <c r="F79" s="2">
        <v>2880</v>
      </c>
      <c r="G79" s="2">
        <v>0</v>
      </c>
      <c r="H79" s="2">
        <v>2880</v>
      </c>
      <c r="I79" s="2">
        <v>0</v>
      </c>
      <c r="J79" s="2">
        <v>2850</v>
      </c>
      <c r="K79" s="2">
        <v>0</v>
      </c>
      <c r="L79" s="49">
        <v>2800</v>
      </c>
      <c r="M79" s="49">
        <v>2000</v>
      </c>
      <c r="N79" s="49">
        <v>2800</v>
      </c>
      <c r="O79" s="49">
        <v>6500</v>
      </c>
      <c r="P79" s="49">
        <v>2780</v>
      </c>
      <c r="Q79" s="49">
        <v>11300</v>
      </c>
      <c r="R79" s="2">
        <v>2780</v>
      </c>
      <c r="S79" s="2">
        <v>21000</v>
      </c>
      <c r="T79" s="2">
        <v>2800</v>
      </c>
      <c r="U79" s="2">
        <v>4000</v>
      </c>
      <c r="V79" s="2">
        <v>2800</v>
      </c>
      <c r="W79" s="2">
        <v>10000</v>
      </c>
      <c r="X79" s="2">
        <v>3000</v>
      </c>
      <c r="Y79" s="2">
        <v>2000</v>
      </c>
      <c r="Z79" s="2">
        <v>3000</v>
      </c>
      <c r="AA79" s="2">
        <v>0</v>
      </c>
      <c r="AB79" s="2">
        <v>2950</v>
      </c>
      <c r="AC79" s="2">
        <v>0</v>
      </c>
      <c r="AD79" s="2">
        <v>2870</v>
      </c>
      <c r="AE79" s="2">
        <v>8000</v>
      </c>
      <c r="AF79" s="2">
        <v>2880</v>
      </c>
      <c r="AG79" s="2">
        <v>9000</v>
      </c>
      <c r="AH79" s="2">
        <v>2940</v>
      </c>
      <c r="AI79" s="2">
        <v>13500</v>
      </c>
      <c r="AJ79" s="2">
        <v>2980</v>
      </c>
      <c r="AK79" s="2">
        <v>12000</v>
      </c>
      <c r="AL79" s="2">
        <v>3000</v>
      </c>
      <c r="AM79" s="2">
        <v>0</v>
      </c>
      <c r="AN79" s="2">
        <v>3000</v>
      </c>
      <c r="AO79" s="2">
        <v>4000</v>
      </c>
    </row>
    <row r="80" customHeight="1" spans="1:41">
      <c r="A80" s="4">
        <v>1</v>
      </c>
      <c r="B80" s="23" t="s">
        <v>207</v>
      </c>
      <c r="C80" s="6" t="s">
        <v>128</v>
      </c>
      <c r="D80" s="49">
        <v>2900</v>
      </c>
      <c r="E80" s="49">
        <v>4000</v>
      </c>
      <c r="F80" s="2">
        <v>2890</v>
      </c>
      <c r="G80" s="2">
        <v>4000</v>
      </c>
      <c r="H80" s="2">
        <v>2880</v>
      </c>
      <c r="I80" s="2">
        <v>4000</v>
      </c>
      <c r="J80" s="2">
        <v>2860</v>
      </c>
      <c r="K80" s="2">
        <v>2000</v>
      </c>
      <c r="L80" s="49">
        <v>2880</v>
      </c>
      <c r="M80" s="49">
        <v>0</v>
      </c>
      <c r="N80" s="49">
        <v>2780</v>
      </c>
      <c r="O80" s="49">
        <v>5000</v>
      </c>
      <c r="P80" s="49">
        <v>2770</v>
      </c>
      <c r="Q80" s="49">
        <v>4000</v>
      </c>
      <c r="R80" s="2">
        <v>2790</v>
      </c>
      <c r="S80" s="2">
        <v>5000</v>
      </c>
      <c r="T80" s="2">
        <v>2810</v>
      </c>
      <c r="U80" s="2">
        <v>5000</v>
      </c>
      <c r="V80" s="2">
        <v>2810</v>
      </c>
      <c r="W80" s="2">
        <v>5000</v>
      </c>
      <c r="X80" s="2">
        <v>2980</v>
      </c>
      <c r="Y80" s="2">
        <v>5000</v>
      </c>
      <c r="Z80" s="2">
        <v>2970</v>
      </c>
      <c r="AA80" s="2">
        <v>0</v>
      </c>
      <c r="AB80" s="2">
        <v>2970</v>
      </c>
      <c r="AC80" s="2">
        <v>0</v>
      </c>
      <c r="AD80" s="2">
        <v>2910</v>
      </c>
      <c r="AE80" s="2">
        <v>3000</v>
      </c>
      <c r="AF80" s="2">
        <v>2900</v>
      </c>
      <c r="AG80" s="2">
        <v>5000</v>
      </c>
      <c r="AH80" s="2">
        <v>2940</v>
      </c>
      <c r="AI80" s="2">
        <v>5000</v>
      </c>
      <c r="AJ80" s="2">
        <v>2980</v>
      </c>
      <c r="AK80" s="2">
        <v>5000</v>
      </c>
      <c r="AL80" s="2">
        <v>3010</v>
      </c>
      <c r="AM80" s="2">
        <v>5000</v>
      </c>
      <c r="AN80" s="2">
        <v>3020</v>
      </c>
      <c r="AO80" s="2">
        <v>4000</v>
      </c>
    </row>
    <row r="81" customHeight="1" spans="1:41">
      <c r="A81" s="4">
        <v>2</v>
      </c>
      <c r="B81" s="24"/>
      <c r="C81" s="6" t="s">
        <v>127</v>
      </c>
      <c r="D81" s="49">
        <v>2920</v>
      </c>
      <c r="E81" s="49">
        <v>0</v>
      </c>
      <c r="F81" s="2">
        <v>2870</v>
      </c>
      <c r="G81" s="2">
        <v>3000</v>
      </c>
      <c r="N81" s="49">
        <v>2800</v>
      </c>
      <c r="O81" s="49">
        <v>0</v>
      </c>
      <c r="P81" s="49">
        <v>2720</v>
      </c>
      <c r="Q81" s="49">
        <v>3000</v>
      </c>
      <c r="R81" s="2">
        <v>2760</v>
      </c>
      <c r="S81" s="2">
        <v>3000</v>
      </c>
      <c r="T81" s="2">
        <v>2780</v>
      </c>
      <c r="U81" s="2">
        <v>0</v>
      </c>
      <c r="V81" s="2">
        <v>2780</v>
      </c>
      <c r="X81" s="2">
        <v>3060</v>
      </c>
      <c r="Y81" s="2">
        <v>0</v>
      </c>
      <c r="Z81" s="2">
        <v>3020</v>
      </c>
      <c r="AA81" s="2">
        <v>0</v>
      </c>
      <c r="AB81" s="2">
        <v>2980</v>
      </c>
      <c r="AC81" s="2">
        <v>0</v>
      </c>
      <c r="AD81" s="2">
        <v>2930</v>
      </c>
      <c r="AE81" s="2">
        <v>0</v>
      </c>
      <c r="AF81" s="2">
        <v>2900</v>
      </c>
      <c r="AG81" s="2">
        <v>0</v>
      </c>
      <c r="AH81" s="2">
        <v>2930</v>
      </c>
      <c r="AI81" s="2">
        <v>7000</v>
      </c>
      <c r="AJ81" s="2">
        <v>3030</v>
      </c>
      <c r="AK81" s="2">
        <v>0</v>
      </c>
      <c r="AL81" s="2">
        <v>3000</v>
      </c>
      <c r="AM81" s="2">
        <v>3000</v>
      </c>
      <c r="AN81" s="2">
        <v>3030</v>
      </c>
      <c r="AO81" s="2">
        <v>0</v>
      </c>
    </row>
    <row r="82" customHeight="1" spans="1:41">
      <c r="A82" s="4">
        <v>3</v>
      </c>
      <c r="B82" s="24"/>
      <c r="C82" s="6" t="s">
        <v>135</v>
      </c>
      <c r="D82" s="49">
        <v>2880</v>
      </c>
      <c r="E82" s="49">
        <v>2000</v>
      </c>
      <c r="F82" s="2">
        <v>2880</v>
      </c>
      <c r="G82" s="2">
        <v>0</v>
      </c>
      <c r="H82" s="2">
        <v>2850</v>
      </c>
      <c r="I82" s="2">
        <v>3000</v>
      </c>
      <c r="J82" s="2">
        <v>2860</v>
      </c>
      <c r="K82" s="2">
        <v>0</v>
      </c>
      <c r="L82" s="49">
        <v>2880</v>
      </c>
      <c r="M82" s="49">
        <v>0</v>
      </c>
      <c r="N82" s="49">
        <v>2800</v>
      </c>
      <c r="O82" s="49">
        <v>0</v>
      </c>
      <c r="P82" s="49">
        <v>2800</v>
      </c>
      <c r="R82" s="2">
        <v>2770</v>
      </c>
      <c r="S82" s="2">
        <v>4000</v>
      </c>
      <c r="T82" s="2">
        <v>2790</v>
      </c>
      <c r="U82" s="2">
        <v>2000</v>
      </c>
      <c r="V82" s="2">
        <v>2790</v>
      </c>
      <c r="W82" s="2">
        <v>2000</v>
      </c>
      <c r="X82" s="2">
        <v>3100</v>
      </c>
      <c r="Y82" s="2">
        <v>0</v>
      </c>
      <c r="Z82" s="2">
        <v>3100</v>
      </c>
      <c r="AA82" s="2">
        <v>0</v>
      </c>
      <c r="AB82" s="2">
        <v>3020</v>
      </c>
      <c r="AC82" s="2">
        <v>0</v>
      </c>
      <c r="AD82" s="2">
        <v>2930</v>
      </c>
      <c r="AE82" s="2">
        <v>0</v>
      </c>
      <c r="AF82" s="2">
        <v>2900</v>
      </c>
      <c r="AG82" s="2">
        <v>300</v>
      </c>
      <c r="AH82" s="2">
        <v>2920</v>
      </c>
      <c r="AI82" s="2">
        <v>5000</v>
      </c>
      <c r="AJ82" s="2">
        <v>3030</v>
      </c>
      <c r="AK82" s="2">
        <v>0</v>
      </c>
      <c r="AL82" s="2">
        <v>3000</v>
      </c>
      <c r="AM82" s="2">
        <v>5000</v>
      </c>
      <c r="AN82" s="2">
        <v>3000</v>
      </c>
      <c r="AO82" s="2">
        <v>4000</v>
      </c>
    </row>
    <row r="83" customHeight="1" spans="1:41">
      <c r="A83" s="4">
        <v>4</v>
      </c>
      <c r="B83" s="24"/>
      <c r="C83" s="6" t="s">
        <v>136</v>
      </c>
      <c r="H83" s="2">
        <v>2850</v>
      </c>
      <c r="I83" s="2">
        <v>3000</v>
      </c>
      <c r="N83" s="49">
        <v>2690</v>
      </c>
      <c r="O83" s="49">
        <v>2000</v>
      </c>
      <c r="P83" s="49">
        <v>2700</v>
      </c>
      <c r="Q83" s="49">
        <v>15000</v>
      </c>
      <c r="R83" s="2">
        <v>2740</v>
      </c>
      <c r="S83" s="2">
        <v>5000</v>
      </c>
      <c r="T83" s="2">
        <v>2800</v>
      </c>
      <c r="U83" s="2">
        <v>3000</v>
      </c>
      <c r="V83" s="2">
        <v>2800</v>
      </c>
      <c r="W83" s="2">
        <v>3000</v>
      </c>
      <c r="AN83" s="2">
        <v>3000</v>
      </c>
      <c r="AO83" s="2">
        <v>3500</v>
      </c>
    </row>
    <row r="84" customHeight="1" spans="1:41">
      <c r="A84" s="4">
        <v>5</v>
      </c>
      <c r="B84" s="24"/>
      <c r="C84" s="6" t="s">
        <v>129</v>
      </c>
      <c r="D84" s="49">
        <v>2880</v>
      </c>
      <c r="E84" s="49">
        <v>6500</v>
      </c>
      <c r="F84" s="2">
        <v>2860</v>
      </c>
      <c r="G84" s="2">
        <v>1000</v>
      </c>
      <c r="H84" s="2">
        <v>2850</v>
      </c>
      <c r="I84" s="2">
        <v>3500</v>
      </c>
      <c r="J84" s="2">
        <v>2840</v>
      </c>
      <c r="K84" s="2">
        <v>1000</v>
      </c>
      <c r="L84" s="49">
        <v>2800</v>
      </c>
      <c r="M84" s="49">
        <v>2000</v>
      </c>
      <c r="N84" s="49">
        <v>2730</v>
      </c>
      <c r="O84" s="49">
        <v>8500</v>
      </c>
      <c r="P84" s="49">
        <v>2730</v>
      </c>
      <c r="Q84" s="49">
        <v>7000</v>
      </c>
      <c r="R84" s="2">
        <v>2750</v>
      </c>
      <c r="S84" s="2">
        <v>6000</v>
      </c>
      <c r="T84" s="2">
        <v>2780</v>
      </c>
      <c r="U84" s="2">
        <v>8000</v>
      </c>
      <c r="V84" s="2">
        <v>2780</v>
      </c>
      <c r="W84" s="2">
        <v>8000</v>
      </c>
      <c r="X84" s="2">
        <v>2960</v>
      </c>
      <c r="Y84" s="2">
        <v>8000</v>
      </c>
      <c r="Z84" s="2">
        <v>2960</v>
      </c>
      <c r="AA84" s="2">
        <v>0</v>
      </c>
      <c r="AB84" s="2">
        <v>2950</v>
      </c>
      <c r="AC84" s="2">
        <v>0</v>
      </c>
      <c r="AD84" s="2">
        <v>2870</v>
      </c>
      <c r="AE84" s="2">
        <v>1000</v>
      </c>
      <c r="AF84" s="2">
        <v>2880</v>
      </c>
      <c r="AG84" s="2">
        <v>3000</v>
      </c>
      <c r="AH84" s="2">
        <v>2910</v>
      </c>
      <c r="AI84" s="2">
        <v>5000</v>
      </c>
      <c r="AJ84" s="2">
        <v>2960</v>
      </c>
      <c r="AK84" s="2">
        <v>4500</v>
      </c>
      <c r="AL84" s="2">
        <v>2980</v>
      </c>
      <c r="AM84" s="2">
        <v>3000</v>
      </c>
      <c r="AN84" s="2">
        <v>2980</v>
      </c>
      <c r="AO84" s="2">
        <v>3000</v>
      </c>
    </row>
    <row r="85" customHeight="1" spans="1:41">
      <c r="A85" s="4">
        <v>6</v>
      </c>
      <c r="B85" s="24"/>
      <c r="C85" s="6" t="s">
        <v>208</v>
      </c>
      <c r="D85" s="49">
        <v>2900</v>
      </c>
      <c r="E85" s="49">
        <v>0</v>
      </c>
      <c r="F85" s="2">
        <v>2910</v>
      </c>
      <c r="G85" s="2">
        <v>0</v>
      </c>
      <c r="H85" s="2">
        <v>2900</v>
      </c>
      <c r="I85" s="2">
        <v>4000</v>
      </c>
      <c r="J85" s="2">
        <v>2900</v>
      </c>
      <c r="K85" s="2">
        <v>0</v>
      </c>
      <c r="L85" s="49">
        <v>2800</v>
      </c>
      <c r="M85" s="49">
        <v>3000</v>
      </c>
      <c r="N85" s="49">
        <v>2820</v>
      </c>
      <c r="O85" s="49">
        <v>0</v>
      </c>
      <c r="P85" s="49">
        <v>2800</v>
      </c>
      <c r="Q85" s="49">
        <v>3000</v>
      </c>
      <c r="R85" s="2">
        <v>2780</v>
      </c>
      <c r="S85" s="2">
        <v>3000</v>
      </c>
      <c r="T85" s="2">
        <v>2850</v>
      </c>
      <c r="U85" s="2">
        <v>3000</v>
      </c>
      <c r="V85" s="2">
        <v>2850</v>
      </c>
      <c r="W85" s="2">
        <v>3000</v>
      </c>
      <c r="X85" s="2">
        <v>3000</v>
      </c>
      <c r="Y85" s="2">
        <v>10000</v>
      </c>
      <c r="Z85" s="2">
        <v>3020</v>
      </c>
      <c r="AA85" s="2">
        <v>0</v>
      </c>
      <c r="AB85" s="2">
        <v>2980</v>
      </c>
      <c r="AC85" s="2">
        <v>0</v>
      </c>
      <c r="AD85" s="2">
        <v>2950</v>
      </c>
      <c r="AE85" s="2">
        <v>0</v>
      </c>
      <c r="AF85" s="2">
        <v>2930</v>
      </c>
      <c r="AG85" s="2">
        <v>0</v>
      </c>
      <c r="AH85" s="2">
        <v>2950</v>
      </c>
      <c r="AI85" s="2">
        <v>2000</v>
      </c>
      <c r="AJ85" s="2">
        <v>3000</v>
      </c>
      <c r="AK85" s="2">
        <v>2000</v>
      </c>
      <c r="AL85" s="2">
        <v>3020</v>
      </c>
      <c r="AM85" s="2">
        <v>2000</v>
      </c>
      <c r="AN85" s="2">
        <v>3050</v>
      </c>
      <c r="AO85" s="2">
        <v>0</v>
      </c>
    </row>
    <row r="86" customHeight="1" spans="1:41">
      <c r="A86" s="4">
        <v>7</v>
      </c>
      <c r="B86" s="24"/>
      <c r="C86" s="6" t="s">
        <v>209</v>
      </c>
      <c r="D86" s="49">
        <v>2870</v>
      </c>
      <c r="E86" s="49">
        <v>3000</v>
      </c>
      <c r="F86" s="2">
        <v>2850</v>
      </c>
      <c r="G86" s="2">
        <v>4000</v>
      </c>
      <c r="H86" s="2">
        <v>2850</v>
      </c>
      <c r="I86" s="2">
        <v>3000</v>
      </c>
      <c r="J86" s="2">
        <v>2850</v>
      </c>
      <c r="K86" s="2">
        <v>300</v>
      </c>
      <c r="L86" s="49">
        <v>2740</v>
      </c>
      <c r="M86" s="49">
        <v>11000</v>
      </c>
      <c r="N86" s="49">
        <v>2740</v>
      </c>
      <c r="O86" s="49">
        <v>3000</v>
      </c>
      <c r="P86" s="49">
        <v>2750</v>
      </c>
      <c r="Q86" s="49">
        <v>1000</v>
      </c>
      <c r="R86" s="2">
        <v>2770</v>
      </c>
      <c r="S86" s="2">
        <v>1500</v>
      </c>
      <c r="T86" s="2">
        <v>2820</v>
      </c>
      <c r="U86" s="2">
        <v>0</v>
      </c>
      <c r="V86" s="2">
        <v>2820</v>
      </c>
      <c r="W86" s="2">
        <v>0</v>
      </c>
      <c r="X86" s="2">
        <v>3100</v>
      </c>
      <c r="Y86" s="2">
        <v>0</v>
      </c>
      <c r="Z86" s="2">
        <v>2980</v>
      </c>
      <c r="AA86" s="2">
        <v>0</v>
      </c>
      <c r="AB86" s="2">
        <v>2950</v>
      </c>
      <c r="AC86" s="2">
        <v>0</v>
      </c>
      <c r="AD86" s="2">
        <v>2860</v>
      </c>
      <c r="AE86" s="2">
        <v>2000</v>
      </c>
      <c r="AF86" s="2">
        <v>2880</v>
      </c>
      <c r="AG86" s="2">
        <v>6000</v>
      </c>
      <c r="AH86" s="2">
        <v>2930</v>
      </c>
      <c r="AI86" s="2">
        <v>3000</v>
      </c>
      <c r="AJ86" s="2">
        <v>2980</v>
      </c>
      <c r="AK86" s="2">
        <v>2000</v>
      </c>
      <c r="AL86" s="2">
        <v>2980</v>
      </c>
      <c r="AM86" s="2">
        <v>0</v>
      </c>
      <c r="AN86" s="2">
        <v>2990</v>
      </c>
      <c r="AO86" s="2">
        <v>15000</v>
      </c>
    </row>
    <row r="87" customHeight="1" spans="1:41">
      <c r="A87" s="4">
        <v>8</v>
      </c>
      <c r="B87" s="24"/>
      <c r="C87" s="6" t="s">
        <v>132</v>
      </c>
      <c r="D87" s="49">
        <v>2920</v>
      </c>
      <c r="E87" s="49">
        <v>0</v>
      </c>
      <c r="F87" s="2">
        <v>2880</v>
      </c>
      <c r="G87" s="2">
        <v>0</v>
      </c>
      <c r="H87" s="2">
        <v>2880</v>
      </c>
      <c r="I87" s="2">
        <v>0</v>
      </c>
      <c r="J87" s="2">
        <v>2850</v>
      </c>
      <c r="K87" s="2">
        <v>0</v>
      </c>
      <c r="L87" s="49">
        <v>2740</v>
      </c>
      <c r="M87" s="49">
        <v>1000</v>
      </c>
      <c r="N87" s="49">
        <v>2720</v>
      </c>
      <c r="O87" s="49">
        <v>1000</v>
      </c>
      <c r="P87" s="49">
        <v>2780</v>
      </c>
      <c r="Q87" s="49">
        <v>0</v>
      </c>
      <c r="R87" s="2">
        <v>2750</v>
      </c>
      <c r="S87" s="2">
        <v>2000</v>
      </c>
      <c r="T87" s="2">
        <v>2900</v>
      </c>
      <c r="U87" s="2">
        <v>0</v>
      </c>
      <c r="V87" s="2">
        <v>2900</v>
      </c>
      <c r="W87" s="2">
        <v>0</v>
      </c>
      <c r="X87" s="2">
        <v>2950</v>
      </c>
      <c r="Y87" s="2">
        <v>4000</v>
      </c>
      <c r="Z87" s="2">
        <v>3030</v>
      </c>
      <c r="AA87" s="2">
        <v>0</v>
      </c>
      <c r="AB87" s="2">
        <v>2980</v>
      </c>
      <c r="AC87" s="2">
        <v>0</v>
      </c>
      <c r="AD87" s="2">
        <v>2950</v>
      </c>
      <c r="AE87" s="2">
        <v>0</v>
      </c>
      <c r="AF87" s="2">
        <v>2950</v>
      </c>
      <c r="AG87" s="2">
        <v>0</v>
      </c>
      <c r="AH87" s="2">
        <v>3000</v>
      </c>
      <c r="AI87" s="2">
        <v>0</v>
      </c>
      <c r="AJ87" s="2">
        <v>3050</v>
      </c>
      <c r="AK87" s="2">
        <v>0</v>
      </c>
      <c r="AL87" s="2">
        <v>3050</v>
      </c>
      <c r="AM87" s="2">
        <v>0</v>
      </c>
      <c r="AN87" s="2">
        <v>3050</v>
      </c>
      <c r="AO87" s="2">
        <v>0</v>
      </c>
    </row>
    <row r="88" customHeight="1" spans="1:3">
      <c r="A88" s="4">
        <v>9</v>
      </c>
      <c r="B88" s="24"/>
      <c r="C88" s="6" t="s">
        <v>133</v>
      </c>
    </row>
    <row r="89" customHeight="1" spans="1:41">
      <c r="A89" s="4">
        <v>10</v>
      </c>
      <c r="B89" s="24"/>
      <c r="C89" s="6" t="s">
        <v>210</v>
      </c>
      <c r="D89" s="49">
        <v>2900</v>
      </c>
      <c r="E89" s="49">
        <v>0</v>
      </c>
      <c r="F89" s="2">
        <v>2850</v>
      </c>
      <c r="G89" s="2">
        <v>5000</v>
      </c>
      <c r="H89" s="2">
        <v>2870</v>
      </c>
      <c r="I89" s="2">
        <v>0</v>
      </c>
      <c r="J89" s="2">
        <v>2870</v>
      </c>
      <c r="K89" s="2">
        <v>0</v>
      </c>
      <c r="L89" s="49">
        <v>2750</v>
      </c>
      <c r="M89" s="49">
        <v>5000</v>
      </c>
      <c r="N89" s="49">
        <v>2720</v>
      </c>
      <c r="O89" s="49">
        <v>5000</v>
      </c>
      <c r="P89" s="49">
        <v>2750</v>
      </c>
      <c r="Q89" s="49">
        <v>1000</v>
      </c>
      <c r="R89" s="2">
        <v>2750</v>
      </c>
      <c r="S89" s="2">
        <v>6000</v>
      </c>
      <c r="T89" s="2">
        <v>2800</v>
      </c>
      <c r="U89" s="2">
        <v>3000</v>
      </c>
      <c r="V89" s="2">
        <v>2800</v>
      </c>
      <c r="W89" s="2">
        <v>3000</v>
      </c>
      <c r="Z89" s="2">
        <v>2950</v>
      </c>
      <c r="AA89" s="2">
        <v>1000</v>
      </c>
      <c r="AD89" s="2">
        <v>2850</v>
      </c>
      <c r="AE89" s="2">
        <v>1000</v>
      </c>
      <c r="AF89" s="2">
        <v>2880</v>
      </c>
      <c r="AG89" s="2">
        <v>2000</v>
      </c>
      <c r="AH89" s="2">
        <v>2930</v>
      </c>
      <c r="AI89" s="2">
        <v>3000</v>
      </c>
      <c r="AJ89" s="2">
        <v>2980</v>
      </c>
      <c r="AK89" s="2">
        <v>3000</v>
      </c>
      <c r="AL89" s="2">
        <v>3000</v>
      </c>
      <c r="AM89" s="2">
        <v>0</v>
      </c>
      <c r="AN89" s="2">
        <v>3000</v>
      </c>
      <c r="AO89" s="2">
        <v>5000</v>
      </c>
    </row>
    <row r="90" customHeight="1" spans="1:41">
      <c r="A90" s="4">
        <v>11</v>
      </c>
      <c r="B90" s="25"/>
      <c r="C90" s="9" t="s">
        <v>174</v>
      </c>
      <c r="D90" s="49">
        <v>2880</v>
      </c>
      <c r="E90" s="49">
        <v>15500</v>
      </c>
      <c r="F90" s="2">
        <v>2860</v>
      </c>
      <c r="G90" s="2">
        <v>17000</v>
      </c>
      <c r="H90" s="2">
        <v>2850</v>
      </c>
      <c r="I90" s="2">
        <v>20500</v>
      </c>
      <c r="J90" s="2">
        <v>2840</v>
      </c>
      <c r="K90" s="2">
        <v>3300</v>
      </c>
      <c r="L90" s="49">
        <v>2740</v>
      </c>
      <c r="M90" s="49">
        <v>22000</v>
      </c>
      <c r="N90" s="49">
        <v>2730</v>
      </c>
      <c r="O90" s="49">
        <v>24500</v>
      </c>
      <c r="P90" s="49">
        <v>2720</v>
      </c>
      <c r="Q90" s="49">
        <v>34000</v>
      </c>
      <c r="R90" s="2">
        <v>2750</v>
      </c>
      <c r="S90" s="2">
        <v>35500</v>
      </c>
      <c r="T90" s="2">
        <v>2780</v>
      </c>
      <c r="U90" s="2">
        <v>24000</v>
      </c>
      <c r="V90" s="2">
        <v>2780</v>
      </c>
      <c r="W90" s="2">
        <v>24000</v>
      </c>
      <c r="X90" s="2">
        <v>2960</v>
      </c>
      <c r="Y90" s="2">
        <v>27000</v>
      </c>
      <c r="Z90" s="2">
        <v>2950</v>
      </c>
      <c r="AA90" s="2">
        <v>1000</v>
      </c>
      <c r="AB90" s="2">
        <v>2950</v>
      </c>
      <c r="AC90" s="2">
        <v>0</v>
      </c>
      <c r="AD90" s="2">
        <v>2860</v>
      </c>
      <c r="AE90" s="2">
        <v>7000</v>
      </c>
      <c r="AF90" s="2">
        <v>2880</v>
      </c>
      <c r="AG90" s="2">
        <v>16300</v>
      </c>
      <c r="AH90" s="2">
        <v>2920</v>
      </c>
      <c r="AI90" s="2">
        <v>30000</v>
      </c>
      <c r="AJ90" s="2">
        <v>2980</v>
      </c>
      <c r="AK90" s="2">
        <v>34500</v>
      </c>
      <c r="AL90" s="2">
        <v>2980</v>
      </c>
      <c r="AM90" s="2">
        <v>18000</v>
      </c>
      <c r="AN90" s="2">
        <v>2990</v>
      </c>
      <c r="AO90" s="2">
        <v>34500</v>
      </c>
    </row>
    <row r="91" customHeight="1" spans="1:39">
      <c r="A91" s="4">
        <v>1</v>
      </c>
      <c r="B91" s="23" t="s">
        <v>211</v>
      </c>
      <c r="C91" s="6" t="s">
        <v>137</v>
      </c>
      <c r="D91" s="49">
        <v>2920</v>
      </c>
      <c r="E91" s="49">
        <v>0</v>
      </c>
      <c r="F91" s="2">
        <v>2900</v>
      </c>
      <c r="G91" s="2">
        <v>0</v>
      </c>
      <c r="H91" s="2">
        <v>2900</v>
      </c>
      <c r="I91" s="2">
        <v>0</v>
      </c>
      <c r="J91" s="2">
        <v>2870</v>
      </c>
      <c r="K91" s="2">
        <v>500</v>
      </c>
      <c r="L91" s="49">
        <v>2830</v>
      </c>
      <c r="M91" s="49">
        <v>0</v>
      </c>
      <c r="N91" s="49">
        <v>2820</v>
      </c>
      <c r="O91" s="49">
        <v>0</v>
      </c>
      <c r="P91" s="49">
        <v>2800</v>
      </c>
      <c r="Q91" s="49">
        <v>1000</v>
      </c>
      <c r="R91" s="2">
        <v>2790</v>
      </c>
      <c r="S91" s="2">
        <v>3000</v>
      </c>
      <c r="T91" s="2">
        <v>2850</v>
      </c>
      <c r="U91" s="2">
        <v>600</v>
      </c>
      <c r="V91" s="2">
        <v>2850</v>
      </c>
      <c r="W91" s="2">
        <v>600</v>
      </c>
      <c r="X91" s="2">
        <v>3000</v>
      </c>
      <c r="Y91" s="2">
        <v>0</v>
      </c>
      <c r="Z91" s="2">
        <v>3000</v>
      </c>
      <c r="AA91" s="2">
        <v>0</v>
      </c>
      <c r="AB91" s="2">
        <v>2960</v>
      </c>
      <c r="AC91" s="2">
        <v>0</v>
      </c>
      <c r="AD91" s="2">
        <v>2920</v>
      </c>
      <c r="AE91" s="2">
        <v>0</v>
      </c>
      <c r="AF91" s="2">
        <v>2900</v>
      </c>
      <c r="AG91" s="2">
        <v>800</v>
      </c>
      <c r="AH91" s="2">
        <v>2920</v>
      </c>
      <c r="AI91" s="2">
        <v>5000</v>
      </c>
      <c r="AJ91" s="2">
        <v>2960</v>
      </c>
      <c r="AK91" s="2">
        <v>3000</v>
      </c>
      <c r="AL91" s="2">
        <v>2960</v>
      </c>
      <c r="AM91" s="2">
        <v>3000</v>
      </c>
    </row>
    <row r="92" customHeight="1" spans="1:11">
      <c r="A92" s="4">
        <v>2</v>
      </c>
      <c r="B92" s="24"/>
      <c r="C92" s="6" t="s">
        <v>212</v>
      </c>
      <c r="K92" s="2">
        <v>0</v>
      </c>
    </row>
    <row r="93" customHeight="1" spans="1:39">
      <c r="A93" s="4">
        <v>3</v>
      </c>
      <c r="B93" s="24"/>
      <c r="C93" s="6" t="s">
        <v>213</v>
      </c>
      <c r="D93" s="49">
        <v>2840</v>
      </c>
      <c r="E93" s="49">
        <v>0</v>
      </c>
      <c r="F93" s="2">
        <v>2840</v>
      </c>
      <c r="G93" s="2">
        <v>0</v>
      </c>
      <c r="H93" s="2">
        <v>2840</v>
      </c>
      <c r="I93" s="2">
        <v>0</v>
      </c>
      <c r="J93" s="2">
        <v>2810</v>
      </c>
      <c r="K93" s="2">
        <v>1000</v>
      </c>
      <c r="L93" s="49">
        <v>2800</v>
      </c>
      <c r="M93" s="49">
        <v>0</v>
      </c>
      <c r="N93" s="49">
        <v>2770</v>
      </c>
      <c r="O93" s="49">
        <v>2000</v>
      </c>
      <c r="P93" s="49">
        <v>2770</v>
      </c>
      <c r="Q93" s="49">
        <v>2000</v>
      </c>
      <c r="R93" s="2">
        <v>2770</v>
      </c>
      <c r="S93" s="2">
        <v>2000</v>
      </c>
      <c r="T93" s="2">
        <v>2790</v>
      </c>
      <c r="U93" s="2">
        <v>1500</v>
      </c>
      <c r="V93" s="2">
        <v>2790</v>
      </c>
      <c r="W93" s="2">
        <v>1500</v>
      </c>
      <c r="X93" s="2">
        <v>2960</v>
      </c>
      <c r="Y93" s="2">
        <v>0</v>
      </c>
      <c r="Z93" s="2">
        <v>2960</v>
      </c>
      <c r="AA93" s="2">
        <v>0</v>
      </c>
      <c r="AB93" s="2">
        <v>2960</v>
      </c>
      <c r="AC93" s="2">
        <v>0</v>
      </c>
      <c r="AD93" s="2">
        <v>2900</v>
      </c>
      <c r="AE93" s="2">
        <v>0</v>
      </c>
      <c r="AF93" s="2">
        <v>2870</v>
      </c>
      <c r="AG93" s="2">
        <v>1600</v>
      </c>
      <c r="AH93" s="2">
        <v>2880</v>
      </c>
      <c r="AI93" s="2">
        <v>2000</v>
      </c>
      <c r="AJ93" s="2">
        <v>2940</v>
      </c>
      <c r="AK93" s="2">
        <v>0</v>
      </c>
      <c r="AL93" s="2">
        <v>2940</v>
      </c>
      <c r="AM93" s="2">
        <v>0</v>
      </c>
    </row>
    <row r="94" customHeight="1" spans="1:39">
      <c r="A94" s="4">
        <v>4</v>
      </c>
      <c r="B94" s="24"/>
      <c r="C94" s="6" t="s">
        <v>214</v>
      </c>
      <c r="D94" s="49">
        <v>2840</v>
      </c>
      <c r="E94" s="49">
        <v>500</v>
      </c>
      <c r="F94" s="2">
        <v>2840</v>
      </c>
      <c r="G94" s="2">
        <v>0</v>
      </c>
      <c r="H94" s="2">
        <v>2840</v>
      </c>
      <c r="I94" s="2">
        <v>0</v>
      </c>
      <c r="J94" s="2">
        <v>2830</v>
      </c>
      <c r="K94" s="2">
        <v>800</v>
      </c>
      <c r="L94" s="49">
        <v>2800</v>
      </c>
      <c r="M94" s="49">
        <v>0</v>
      </c>
      <c r="N94" s="49">
        <v>2800</v>
      </c>
      <c r="O94" s="49">
        <v>0</v>
      </c>
      <c r="P94" s="49">
        <v>2800</v>
      </c>
      <c r="Q94" s="49">
        <v>1000</v>
      </c>
      <c r="R94" s="2">
        <v>2800</v>
      </c>
      <c r="S94" s="2">
        <v>1500</v>
      </c>
      <c r="T94" s="2">
        <v>2830</v>
      </c>
      <c r="U94" s="2">
        <v>800</v>
      </c>
      <c r="V94" s="2">
        <v>2830</v>
      </c>
      <c r="W94" s="2">
        <v>800</v>
      </c>
      <c r="X94" s="2">
        <v>2980</v>
      </c>
      <c r="Y94" s="2">
        <v>0</v>
      </c>
      <c r="Z94" s="2">
        <v>2980</v>
      </c>
      <c r="AA94" s="2">
        <v>0</v>
      </c>
      <c r="AB94" s="2">
        <v>2960</v>
      </c>
      <c r="AC94" s="2">
        <v>0</v>
      </c>
      <c r="AD94" s="2">
        <v>2900</v>
      </c>
      <c r="AE94" s="2">
        <v>0</v>
      </c>
      <c r="AF94" s="2">
        <v>2870</v>
      </c>
      <c r="AG94" s="2">
        <v>600</v>
      </c>
      <c r="AH94" s="2">
        <v>2900</v>
      </c>
      <c r="AI94" s="2">
        <v>2000</v>
      </c>
      <c r="AJ94" s="2">
        <v>2940</v>
      </c>
      <c r="AK94" s="2">
        <v>0</v>
      </c>
      <c r="AL94" s="2">
        <v>2940</v>
      </c>
      <c r="AM94" s="2">
        <v>0</v>
      </c>
    </row>
    <row r="95" customHeight="1" spans="1:11">
      <c r="A95" s="4">
        <v>5</v>
      </c>
      <c r="B95" s="24"/>
      <c r="C95" s="6" t="s">
        <v>141</v>
      </c>
      <c r="K95" s="2">
        <v>0</v>
      </c>
    </row>
    <row r="96" customHeight="1" spans="1:11">
      <c r="A96" s="4">
        <v>6</v>
      </c>
      <c r="B96" s="24"/>
      <c r="C96" s="6" t="s">
        <v>215</v>
      </c>
      <c r="K96" s="2">
        <v>0</v>
      </c>
    </row>
    <row r="97" customHeight="1" spans="1:39">
      <c r="A97" s="4">
        <v>7</v>
      </c>
      <c r="B97" s="24"/>
      <c r="C97" s="6" t="s">
        <v>143</v>
      </c>
      <c r="D97" s="49">
        <v>2880</v>
      </c>
      <c r="E97" s="49">
        <v>0</v>
      </c>
      <c r="F97" s="2">
        <v>2880</v>
      </c>
      <c r="G97" s="2">
        <v>0</v>
      </c>
      <c r="H97" s="2">
        <v>2880</v>
      </c>
      <c r="I97" s="2">
        <v>0</v>
      </c>
      <c r="J97" s="2">
        <v>2860</v>
      </c>
      <c r="K97" s="2">
        <v>0</v>
      </c>
      <c r="L97" s="49">
        <v>2820</v>
      </c>
      <c r="M97" s="49">
        <v>0</v>
      </c>
      <c r="N97" s="49">
        <v>2800</v>
      </c>
      <c r="O97" s="49">
        <v>0</v>
      </c>
      <c r="P97" s="49">
        <v>2770</v>
      </c>
      <c r="R97" s="2">
        <v>2770</v>
      </c>
      <c r="S97" s="2">
        <v>0</v>
      </c>
      <c r="T97" s="2">
        <v>2820</v>
      </c>
      <c r="U97" s="2">
        <v>0</v>
      </c>
      <c r="V97" s="2">
        <v>2820</v>
      </c>
      <c r="W97" s="2">
        <v>0</v>
      </c>
      <c r="X97" s="2">
        <v>3000</v>
      </c>
      <c r="Y97" s="2">
        <v>0</v>
      </c>
      <c r="Z97" s="2">
        <v>3000</v>
      </c>
      <c r="AA97" s="2">
        <v>0</v>
      </c>
      <c r="AB97" s="2">
        <v>3000</v>
      </c>
      <c r="AC97" s="2">
        <v>0</v>
      </c>
      <c r="AD97" s="2">
        <v>2920</v>
      </c>
      <c r="AE97" s="2">
        <v>0</v>
      </c>
      <c r="AJ97" s="2">
        <v>2960</v>
      </c>
      <c r="AK97" s="2">
        <v>0</v>
      </c>
      <c r="AL97" s="2">
        <v>2960</v>
      </c>
      <c r="AM97" s="2">
        <v>0</v>
      </c>
    </row>
    <row r="98" customHeight="1" spans="1:39">
      <c r="A98" s="4">
        <v>8</v>
      </c>
      <c r="B98" s="24"/>
      <c r="C98" s="6" t="s">
        <v>216</v>
      </c>
      <c r="D98" s="49">
        <v>2860</v>
      </c>
      <c r="E98" s="49">
        <v>0</v>
      </c>
      <c r="F98" s="2">
        <v>2880</v>
      </c>
      <c r="G98" s="2">
        <v>0</v>
      </c>
      <c r="H98" s="2">
        <v>2880</v>
      </c>
      <c r="I98" s="2">
        <v>0</v>
      </c>
      <c r="J98" s="2">
        <v>2830</v>
      </c>
      <c r="K98" s="2">
        <v>800</v>
      </c>
      <c r="L98" s="49">
        <v>2820</v>
      </c>
      <c r="M98" s="49">
        <v>0</v>
      </c>
      <c r="N98" s="49">
        <v>2800</v>
      </c>
      <c r="O98" s="49">
        <v>0</v>
      </c>
      <c r="P98" s="49">
        <v>2800</v>
      </c>
      <c r="Q98" s="49">
        <v>1200</v>
      </c>
      <c r="R98" s="2">
        <v>2780</v>
      </c>
      <c r="S98" s="2">
        <v>1500</v>
      </c>
      <c r="T98" s="2">
        <v>2810</v>
      </c>
      <c r="U98" s="2">
        <v>1000</v>
      </c>
      <c r="V98" s="2">
        <v>2810</v>
      </c>
      <c r="W98" s="2">
        <v>1000</v>
      </c>
      <c r="X98" s="2">
        <v>3000</v>
      </c>
      <c r="Y98" s="2">
        <v>0</v>
      </c>
      <c r="Z98" s="2">
        <v>3000</v>
      </c>
      <c r="AA98" s="2">
        <v>0</v>
      </c>
      <c r="AB98" s="2">
        <v>3000</v>
      </c>
      <c r="AC98" s="2">
        <v>0</v>
      </c>
      <c r="AD98" s="2">
        <v>2920</v>
      </c>
      <c r="AE98" s="2">
        <v>0</v>
      </c>
      <c r="AF98" s="2">
        <v>2870</v>
      </c>
      <c r="AG98" s="2">
        <v>700</v>
      </c>
      <c r="AH98" s="2">
        <v>2900</v>
      </c>
      <c r="AI98" s="2">
        <v>3000</v>
      </c>
      <c r="AJ98" s="2">
        <v>2960</v>
      </c>
      <c r="AK98" s="2">
        <v>1000</v>
      </c>
      <c r="AL98" s="2">
        <v>2960</v>
      </c>
      <c r="AM98" s="2">
        <v>1000</v>
      </c>
    </row>
    <row r="99" customHeight="1" spans="1:39">
      <c r="A99" s="4">
        <v>9</v>
      </c>
      <c r="B99" s="25"/>
      <c r="C99" s="9" t="s">
        <v>174</v>
      </c>
      <c r="D99" s="49">
        <v>2840</v>
      </c>
      <c r="E99" s="49">
        <v>500</v>
      </c>
      <c r="F99" s="2">
        <v>2840</v>
      </c>
      <c r="G99" s="2">
        <v>0</v>
      </c>
      <c r="H99" s="2">
        <v>2840</v>
      </c>
      <c r="I99" s="2">
        <v>0</v>
      </c>
      <c r="J99" s="2">
        <v>2840</v>
      </c>
      <c r="K99" s="2">
        <v>3100</v>
      </c>
      <c r="L99" s="49">
        <v>2820</v>
      </c>
      <c r="M99" s="49">
        <v>0</v>
      </c>
      <c r="N99" s="49">
        <v>2770</v>
      </c>
      <c r="O99" s="49">
        <v>2000</v>
      </c>
      <c r="P99" s="49">
        <v>2770</v>
      </c>
      <c r="Q99" s="49">
        <v>5200</v>
      </c>
      <c r="R99" s="2">
        <v>2770</v>
      </c>
      <c r="S99" s="2">
        <v>8000</v>
      </c>
      <c r="T99" s="2">
        <v>2820</v>
      </c>
      <c r="U99" s="2">
        <v>3900</v>
      </c>
      <c r="V99" s="2">
        <v>2820</v>
      </c>
      <c r="W99" s="2">
        <v>3900</v>
      </c>
      <c r="X99" s="2">
        <v>2980</v>
      </c>
      <c r="Y99" s="2">
        <v>0</v>
      </c>
      <c r="Z99" s="2">
        <v>2980</v>
      </c>
      <c r="AA99" s="2">
        <v>0</v>
      </c>
      <c r="AB99" s="2">
        <v>2960</v>
      </c>
      <c r="AC99" s="2">
        <v>0</v>
      </c>
      <c r="AD99" s="2">
        <v>2900</v>
      </c>
      <c r="AE99" s="2">
        <v>0</v>
      </c>
      <c r="AF99" s="2">
        <v>2870</v>
      </c>
      <c r="AG99" s="2">
        <v>3000</v>
      </c>
      <c r="AH99" s="2">
        <v>2900</v>
      </c>
      <c r="AI99" s="2">
        <v>12000</v>
      </c>
      <c r="AJ99" s="2">
        <v>2960</v>
      </c>
      <c r="AK99" s="2">
        <v>4000</v>
      </c>
      <c r="AL99" s="2">
        <v>2960</v>
      </c>
      <c r="AM99" s="2">
        <v>4000</v>
      </c>
    </row>
    <row r="100" customHeight="1" spans="1:39">
      <c r="A100" s="4">
        <v>1</v>
      </c>
      <c r="B100" s="23" t="s">
        <v>217</v>
      </c>
      <c r="C100" s="6" t="s">
        <v>218</v>
      </c>
      <c r="D100" s="49">
        <v>3140</v>
      </c>
      <c r="E100" s="49">
        <v>0</v>
      </c>
      <c r="F100" s="2">
        <v>3140</v>
      </c>
      <c r="G100" s="2">
        <v>1000</v>
      </c>
      <c r="H100" s="2">
        <v>3140</v>
      </c>
      <c r="I100" s="2">
        <v>0</v>
      </c>
      <c r="J100" s="2">
        <v>3140</v>
      </c>
      <c r="K100" s="2">
        <v>0</v>
      </c>
      <c r="L100" s="49">
        <v>3050</v>
      </c>
      <c r="M100" s="49">
        <v>0</v>
      </c>
      <c r="N100" s="49">
        <v>3080</v>
      </c>
      <c r="O100" s="49">
        <v>0</v>
      </c>
      <c r="P100" s="49">
        <v>3080</v>
      </c>
      <c r="Q100" s="49">
        <v>0</v>
      </c>
      <c r="R100" s="2">
        <v>3080</v>
      </c>
      <c r="S100" s="2">
        <v>0</v>
      </c>
      <c r="T100" s="2">
        <v>3100</v>
      </c>
      <c r="U100" s="2">
        <v>0</v>
      </c>
      <c r="V100" s="2">
        <v>3100</v>
      </c>
      <c r="W100" s="2">
        <v>0</v>
      </c>
      <c r="X100" s="2">
        <v>3280</v>
      </c>
      <c r="Y100" s="2">
        <v>0</v>
      </c>
      <c r="Z100" s="2">
        <v>3280</v>
      </c>
      <c r="AA100" s="2">
        <v>0</v>
      </c>
      <c r="AB100" s="2">
        <v>3280</v>
      </c>
      <c r="AC100" s="2">
        <v>0</v>
      </c>
      <c r="AD100" s="2">
        <v>3220</v>
      </c>
      <c r="AE100" s="2">
        <v>0</v>
      </c>
      <c r="AF100" s="2">
        <v>3220</v>
      </c>
      <c r="AG100" s="2">
        <v>0</v>
      </c>
      <c r="AH100" s="2">
        <v>3180</v>
      </c>
      <c r="AI100" s="2">
        <v>800</v>
      </c>
      <c r="AJ100" s="2">
        <v>3220</v>
      </c>
      <c r="AK100" s="2">
        <v>500</v>
      </c>
      <c r="AL100" s="2">
        <v>3260</v>
      </c>
      <c r="AM100" s="2">
        <v>0</v>
      </c>
    </row>
    <row r="101" customHeight="1" spans="1:39">
      <c r="A101" s="4">
        <v>2</v>
      </c>
      <c r="B101" s="24"/>
      <c r="C101" s="6" t="s">
        <v>219</v>
      </c>
      <c r="D101" s="49">
        <v>3160</v>
      </c>
      <c r="E101" s="49">
        <v>0</v>
      </c>
      <c r="F101" s="2">
        <v>3170</v>
      </c>
      <c r="G101" s="2">
        <v>200</v>
      </c>
      <c r="H101" s="2">
        <v>3170</v>
      </c>
      <c r="I101" s="2">
        <v>200</v>
      </c>
      <c r="J101" s="2">
        <v>3170</v>
      </c>
      <c r="K101" s="2">
        <v>0</v>
      </c>
      <c r="L101" s="49">
        <v>3080</v>
      </c>
      <c r="M101" s="49">
        <v>200</v>
      </c>
      <c r="N101" s="49">
        <v>3100</v>
      </c>
      <c r="O101" s="49">
        <v>500</v>
      </c>
      <c r="P101" s="49">
        <v>3100</v>
      </c>
      <c r="Q101" s="49">
        <v>0</v>
      </c>
      <c r="R101" s="2">
        <v>3100</v>
      </c>
      <c r="S101" s="2">
        <v>500</v>
      </c>
      <c r="T101" s="2">
        <v>3100</v>
      </c>
      <c r="U101" s="2">
        <v>500</v>
      </c>
      <c r="V101" s="2">
        <v>3100</v>
      </c>
      <c r="W101" s="2">
        <v>500</v>
      </c>
      <c r="X101" s="2">
        <v>3300</v>
      </c>
      <c r="Y101" s="2">
        <v>0</v>
      </c>
      <c r="Z101" s="2">
        <v>3300</v>
      </c>
      <c r="AA101" s="2">
        <v>0</v>
      </c>
      <c r="AB101" s="2">
        <v>3300</v>
      </c>
      <c r="AC101" s="2">
        <v>0</v>
      </c>
      <c r="AD101" s="2">
        <v>3250</v>
      </c>
      <c r="AE101" s="2">
        <v>0</v>
      </c>
      <c r="AF101" s="2">
        <v>3250</v>
      </c>
      <c r="AG101" s="2">
        <v>0</v>
      </c>
      <c r="AH101" s="2">
        <v>3260</v>
      </c>
      <c r="AI101" s="2">
        <v>0</v>
      </c>
      <c r="AJ101" s="2">
        <v>3290</v>
      </c>
      <c r="AK101" s="2">
        <v>0</v>
      </c>
      <c r="AL101" s="2">
        <v>3290</v>
      </c>
      <c r="AM101" s="2">
        <v>0</v>
      </c>
    </row>
    <row r="102" customHeight="1" spans="1:39">
      <c r="A102" s="4">
        <v>3</v>
      </c>
      <c r="B102" s="24"/>
      <c r="C102" s="6" t="s">
        <v>220</v>
      </c>
      <c r="D102" s="49">
        <v>3100</v>
      </c>
      <c r="E102" s="49">
        <v>0</v>
      </c>
      <c r="F102" s="2">
        <v>3100</v>
      </c>
      <c r="G102" s="2">
        <v>0</v>
      </c>
      <c r="H102" s="2">
        <v>3100</v>
      </c>
      <c r="I102" s="2">
        <v>0</v>
      </c>
      <c r="J102" s="2">
        <v>3100</v>
      </c>
      <c r="K102" s="2">
        <v>0</v>
      </c>
      <c r="L102" s="49">
        <v>3030</v>
      </c>
      <c r="M102" s="49">
        <v>0</v>
      </c>
      <c r="N102" s="49">
        <v>3050</v>
      </c>
      <c r="O102" s="49">
        <v>0</v>
      </c>
      <c r="P102" s="49">
        <v>3050</v>
      </c>
      <c r="Q102" s="49">
        <v>0</v>
      </c>
      <c r="R102" s="2">
        <v>3050</v>
      </c>
      <c r="S102" s="2">
        <v>0</v>
      </c>
      <c r="T102" s="2">
        <v>3070</v>
      </c>
      <c r="U102" s="2">
        <v>0</v>
      </c>
      <c r="V102" s="2">
        <v>3070</v>
      </c>
      <c r="W102" s="2">
        <v>0</v>
      </c>
      <c r="X102" s="2">
        <v>3250</v>
      </c>
      <c r="Y102" s="2">
        <v>0</v>
      </c>
      <c r="Z102" s="2">
        <v>3250</v>
      </c>
      <c r="AA102" s="2">
        <v>0</v>
      </c>
      <c r="AB102" s="2">
        <v>3250</v>
      </c>
      <c r="AC102" s="2">
        <v>0</v>
      </c>
      <c r="AD102" s="2">
        <v>3200</v>
      </c>
      <c r="AE102" s="2">
        <v>0</v>
      </c>
      <c r="AF102" s="2">
        <v>3200</v>
      </c>
      <c r="AG102" s="2">
        <v>0</v>
      </c>
      <c r="AH102" s="2">
        <v>3200</v>
      </c>
      <c r="AI102" s="2">
        <v>0</v>
      </c>
      <c r="AJ102" s="2">
        <v>3240</v>
      </c>
      <c r="AK102" s="2">
        <v>0</v>
      </c>
      <c r="AL102" s="2">
        <v>3240</v>
      </c>
      <c r="AM102" s="2">
        <v>0</v>
      </c>
    </row>
    <row r="103" customHeight="1" spans="1:39">
      <c r="A103" s="4">
        <v>4</v>
      </c>
      <c r="B103" s="24"/>
      <c r="C103" s="6" t="s">
        <v>221</v>
      </c>
      <c r="D103" s="49">
        <v>3140</v>
      </c>
      <c r="E103" s="49">
        <v>0</v>
      </c>
      <c r="F103" s="2">
        <v>3140</v>
      </c>
      <c r="G103" s="2">
        <v>0</v>
      </c>
      <c r="H103" s="2">
        <v>3140</v>
      </c>
      <c r="I103" s="2">
        <v>1000</v>
      </c>
      <c r="J103" s="2">
        <v>3140</v>
      </c>
      <c r="K103" s="2">
        <v>0</v>
      </c>
      <c r="L103" s="49">
        <v>3060</v>
      </c>
      <c r="M103" s="49">
        <v>0</v>
      </c>
      <c r="N103" s="49">
        <v>3100</v>
      </c>
      <c r="O103" s="49">
        <v>0</v>
      </c>
      <c r="P103" s="49">
        <v>3100</v>
      </c>
      <c r="Q103" s="49">
        <v>0</v>
      </c>
      <c r="R103" s="2">
        <v>3100</v>
      </c>
      <c r="S103" s="2">
        <v>1000</v>
      </c>
      <c r="T103" s="2">
        <v>3120</v>
      </c>
      <c r="U103" s="2">
        <v>0</v>
      </c>
      <c r="V103" s="2">
        <v>3120</v>
      </c>
      <c r="W103" s="2">
        <v>0</v>
      </c>
      <c r="X103" s="2">
        <v>3300</v>
      </c>
      <c r="Y103" s="2">
        <v>0</v>
      </c>
      <c r="Z103" s="2">
        <v>3300</v>
      </c>
      <c r="AA103" s="2">
        <v>0</v>
      </c>
      <c r="AB103" s="2">
        <v>3300</v>
      </c>
      <c r="AC103" s="2">
        <v>0</v>
      </c>
      <c r="AD103" s="2">
        <v>3250</v>
      </c>
      <c r="AE103" s="2">
        <v>0</v>
      </c>
      <c r="AF103" s="2">
        <v>3250</v>
      </c>
      <c r="AG103" s="2">
        <v>0</v>
      </c>
      <c r="AH103" s="2">
        <v>3200</v>
      </c>
      <c r="AI103" s="2">
        <v>700</v>
      </c>
      <c r="AJ103" s="2">
        <v>3240</v>
      </c>
      <c r="AK103" s="2">
        <v>300</v>
      </c>
      <c r="AL103" s="2">
        <v>3260</v>
      </c>
      <c r="AM103" s="2">
        <v>0</v>
      </c>
    </row>
    <row r="104" customHeight="1" spans="1:3">
      <c r="A104" s="4">
        <v>5</v>
      </c>
      <c r="B104" s="24"/>
      <c r="C104" s="6" t="s">
        <v>157</v>
      </c>
    </row>
    <row r="105" customHeight="1" spans="1:39">
      <c r="A105" s="4">
        <v>6</v>
      </c>
      <c r="B105" s="25"/>
      <c r="C105" s="9" t="s">
        <v>174</v>
      </c>
      <c r="D105" s="49">
        <v>3140</v>
      </c>
      <c r="E105" s="49">
        <v>0</v>
      </c>
      <c r="F105" s="2">
        <v>3160</v>
      </c>
      <c r="G105" s="2">
        <v>1200</v>
      </c>
      <c r="H105" s="2">
        <v>3160</v>
      </c>
      <c r="I105" s="2">
        <v>1200</v>
      </c>
      <c r="J105" s="2">
        <v>3160</v>
      </c>
      <c r="K105" s="2">
        <v>0</v>
      </c>
      <c r="L105" s="49">
        <v>3080</v>
      </c>
      <c r="M105" s="49">
        <v>200</v>
      </c>
      <c r="N105" s="49">
        <v>3100</v>
      </c>
      <c r="O105" s="49">
        <v>1000</v>
      </c>
      <c r="P105" s="49">
        <v>3080</v>
      </c>
      <c r="Q105" s="49">
        <v>0</v>
      </c>
      <c r="R105" s="2">
        <v>3100</v>
      </c>
      <c r="S105" s="2">
        <v>1500</v>
      </c>
      <c r="T105" s="2">
        <v>3100</v>
      </c>
      <c r="U105" s="2">
        <v>500</v>
      </c>
      <c r="V105" s="2">
        <v>3100</v>
      </c>
      <c r="W105" s="2">
        <v>500</v>
      </c>
      <c r="X105" s="2">
        <v>3280</v>
      </c>
      <c r="Y105" s="2">
        <v>0</v>
      </c>
      <c r="Z105" s="2">
        <v>3280</v>
      </c>
      <c r="AA105" s="2">
        <v>0</v>
      </c>
      <c r="AB105" s="2">
        <v>3280</v>
      </c>
      <c r="AC105" s="2">
        <v>0</v>
      </c>
      <c r="AD105" s="2">
        <v>3220</v>
      </c>
      <c r="AE105" s="2">
        <v>0</v>
      </c>
      <c r="AF105" s="2">
        <v>3220</v>
      </c>
      <c r="AG105" s="2">
        <v>0</v>
      </c>
      <c r="AH105" s="2">
        <v>3180</v>
      </c>
      <c r="AI105" s="2">
        <v>1500</v>
      </c>
      <c r="AJ105" s="2">
        <v>3220</v>
      </c>
      <c r="AK105" s="2">
        <v>800</v>
      </c>
      <c r="AL105" s="2">
        <v>3260</v>
      </c>
      <c r="AM105" s="2">
        <v>0</v>
      </c>
    </row>
    <row r="106" customHeight="1" spans="1:39">
      <c r="A106" s="4">
        <v>1</v>
      </c>
      <c r="B106" s="23" t="s">
        <v>222</v>
      </c>
      <c r="C106" s="6" t="s">
        <v>150</v>
      </c>
      <c r="D106" s="49">
        <v>3010</v>
      </c>
      <c r="E106" s="49">
        <v>0</v>
      </c>
      <c r="F106" s="2">
        <v>3000</v>
      </c>
      <c r="G106" s="2">
        <v>0</v>
      </c>
      <c r="H106" s="2">
        <v>3000</v>
      </c>
      <c r="I106" s="2">
        <v>0</v>
      </c>
      <c r="J106" s="2">
        <v>2970</v>
      </c>
      <c r="K106" s="2">
        <v>0</v>
      </c>
      <c r="L106" s="49">
        <v>2910</v>
      </c>
      <c r="M106" s="49">
        <v>0</v>
      </c>
      <c r="N106" s="49">
        <v>2910</v>
      </c>
      <c r="O106" s="49">
        <v>200</v>
      </c>
      <c r="P106" s="49">
        <v>2890</v>
      </c>
      <c r="Q106" s="49">
        <v>0</v>
      </c>
      <c r="R106" s="2">
        <v>2880</v>
      </c>
      <c r="S106" s="2">
        <v>2000</v>
      </c>
      <c r="T106" s="2">
        <v>2930</v>
      </c>
      <c r="U106" s="2">
        <v>0</v>
      </c>
      <c r="V106" s="2">
        <v>2930</v>
      </c>
      <c r="W106" s="2">
        <v>0</v>
      </c>
      <c r="X106" s="2">
        <v>3060</v>
      </c>
      <c r="Y106" s="2">
        <v>0</v>
      </c>
      <c r="Z106" s="2">
        <v>3050</v>
      </c>
      <c r="AA106" s="2">
        <v>0</v>
      </c>
      <c r="AD106" s="2">
        <v>3010</v>
      </c>
      <c r="AE106" s="2">
        <v>0</v>
      </c>
      <c r="AF106" s="2">
        <v>3020</v>
      </c>
      <c r="AG106" s="2">
        <v>0</v>
      </c>
      <c r="AH106" s="2">
        <v>3020</v>
      </c>
      <c r="AI106" s="2">
        <v>1600</v>
      </c>
      <c r="AJ106" s="2">
        <v>3100</v>
      </c>
      <c r="AK106" s="2">
        <v>0</v>
      </c>
      <c r="AL106" s="2">
        <v>3110</v>
      </c>
      <c r="AM106" s="2">
        <v>0</v>
      </c>
    </row>
    <row r="107" customHeight="1" spans="1:37">
      <c r="A107" s="4">
        <v>2</v>
      </c>
      <c r="B107" s="24"/>
      <c r="C107" s="6" t="s">
        <v>149</v>
      </c>
      <c r="D107" s="49">
        <v>3020</v>
      </c>
      <c r="E107" s="64">
        <v>300</v>
      </c>
      <c r="F107" s="2">
        <v>3020</v>
      </c>
      <c r="G107" s="2">
        <v>0</v>
      </c>
      <c r="H107" s="2">
        <v>2980</v>
      </c>
      <c r="I107" s="2">
        <v>3000</v>
      </c>
      <c r="J107" s="2">
        <v>2970</v>
      </c>
      <c r="K107" s="2">
        <v>0</v>
      </c>
      <c r="N107" s="49">
        <v>2890</v>
      </c>
      <c r="O107" s="49">
        <v>2000</v>
      </c>
      <c r="P107" s="49">
        <v>2890</v>
      </c>
      <c r="Q107" s="49">
        <v>0</v>
      </c>
      <c r="R107" s="2">
        <v>2920</v>
      </c>
      <c r="S107" s="2">
        <v>2000</v>
      </c>
      <c r="AD107" s="2">
        <v>2980</v>
      </c>
      <c r="AE107" s="2">
        <v>500</v>
      </c>
      <c r="AH107" s="2">
        <v>2980</v>
      </c>
      <c r="AI107" s="2">
        <v>5000</v>
      </c>
      <c r="AJ107" s="2">
        <v>3100</v>
      </c>
      <c r="AK107" s="2">
        <v>1000</v>
      </c>
    </row>
    <row r="108" customHeight="1" spans="1:37">
      <c r="A108" s="4">
        <v>3</v>
      </c>
      <c r="B108" s="24"/>
      <c r="C108" s="6" t="s">
        <v>153</v>
      </c>
      <c r="D108" s="49">
        <v>3020</v>
      </c>
      <c r="E108" s="49">
        <v>0</v>
      </c>
      <c r="F108" s="2">
        <v>3000</v>
      </c>
      <c r="G108" s="2">
        <v>2500</v>
      </c>
      <c r="H108" s="2">
        <v>3000</v>
      </c>
      <c r="I108" s="2">
        <v>0</v>
      </c>
      <c r="J108" s="2">
        <v>2960</v>
      </c>
      <c r="K108" s="2">
        <v>5000</v>
      </c>
      <c r="P108" s="49">
        <v>2920</v>
      </c>
      <c r="Q108" s="49">
        <v>4000</v>
      </c>
      <c r="R108" s="2">
        <v>2920</v>
      </c>
      <c r="S108" s="2">
        <v>0</v>
      </c>
      <c r="X108" s="2">
        <v>3160</v>
      </c>
      <c r="Y108" s="2">
        <v>0</v>
      </c>
      <c r="Z108" s="2">
        <v>3160</v>
      </c>
      <c r="AA108" s="2">
        <v>0</v>
      </c>
      <c r="AD108" s="2">
        <v>3060</v>
      </c>
      <c r="AE108" s="2">
        <v>0</v>
      </c>
      <c r="AF108" s="2">
        <v>3090</v>
      </c>
      <c r="AG108" s="2">
        <v>0</v>
      </c>
      <c r="AH108" s="2">
        <v>3120</v>
      </c>
      <c r="AI108" s="2">
        <v>0</v>
      </c>
      <c r="AJ108" s="2">
        <v>3160</v>
      </c>
      <c r="AK108" s="2">
        <v>0</v>
      </c>
    </row>
    <row r="109" customHeight="1" spans="1:39">
      <c r="A109" s="4">
        <v>4</v>
      </c>
      <c r="B109" s="24"/>
      <c r="C109" s="6" t="s">
        <v>223</v>
      </c>
      <c r="H109" s="2">
        <v>3000</v>
      </c>
      <c r="I109" s="2">
        <v>0</v>
      </c>
      <c r="J109" s="2">
        <v>2940</v>
      </c>
      <c r="K109" s="2">
        <v>4000</v>
      </c>
      <c r="L109" s="49">
        <v>2860</v>
      </c>
      <c r="M109" s="49">
        <v>5000</v>
      </c>
      <c r="N109" s="49">
        <v>2860</v>
      </c>
      <c r="O109" s="49">
        <v>1000</v>
      </c>
      <c r="P109" s="49">
        <v>2860</v>
      </c>
      <c r="Q109" s="49">
        <v>0</v>
      </c>
      <c r="R109" s="2">
        <v>2900</v>
      </c>
      <c r="S109" s="2">
        <v>1000</v>
      </c>
      <c r="X109" s="2">
        <v>3100</v>
      </c>
      <c r="Y109" s="2">
        <v>0</v>
      </c>
      <c r="AB109" s="2">
        <v>3070</v>
      </c>
      <c r="AC109" s="2">
        <v>0</v>
      </c>
      <c r="AD109" s="2">
        <v>3030</v>
      </c>
      <c r="AE109" s="2">
        <v>0</v>
      </c>
      <c r="AJ109" s="2">
        <v>3120</v>
      </c>
      <c r="AK109" s="2">
        <v>0</v>
      </c>
      <c r="AL109" s="2">
        <v>3130</v>
      </c>
      <c r="AM109" s="2">
        <v>0</v>
      </c>
    </row>
    <row r="110" customHeight="1" spans="1:39">
      <c r="A110" s="4">
        <v>5</v>
      </c>
      <c r="B110" s="24"/>
      <c r="C110" s="6" t="s">
        <v>224</v>
      </c>
      <c r="D110" s="49">
        <v>3070</v>
      </c>
      <c r="E110" s="49">
        <v>0</v>
      </c>
      <c r="F110" s="2">
        <v>3040</v>
      </c>
      <c r="G110" s="2">
        <v>1500</v>
      </c>
      <c r="H110" s="2">
        <v>3040</v>
      </c>
      <c r="I110" s="2">
        <v>0</v>
      </c>
      <c r="J110" s="2">
        <v>3010</v>
      </c>
      <c r="K110" s="2">
        <v>0</v>
      </c>
      <c r="L110" s="49">
        <v>2930</v>
      </c>
      <c r="M110" s="49">
        <v>0</v>
      </c>
      <c r="N110" s="49">
        <v>2960</v>
      </c>
      <c r="O110" s="49">
        <v>0</v>
      </c>
      <c r="P110" s="49">
        <v>2940</v>
      </c>
      <c r="Q110" s="49">
        <v>0</v>
      </c>
      <c r="R110" s="2">
        <v>2950</v>
      </c>
      <c r="S110" s="2">
        <v>0</v>
      </c>
      <c r="T110" s="2">
        <v>2960</v>
      </c>
      <c r="U110" s="2">
        <v>0</v>
      </c>
      <c r="V110" s="2">
        <v>2960</v>
      </c>
      <c r="W110" s="2">
        <v>0</v>
      </c>
      <c r="X110" s="2">
        <v>3160</v>
      </c>
      <c r="Y110" s="2">
        <v>0</v>
      </c>
      <c r="Z110" s="2">
        <v>3160</v>
      </c>
      <c r="AA110" s="2">
        <v>0</v>
      </c>
      <c r="AB110" s="2">
        <v>3160</v>
      </c>
      <c r="AC110" s="2">
        <v>0</v>
      </c>
      <c r="AD110" s="2">
        <v>3060</v>
      </c>
      <c r="AE110" s="2">
        <v>0</v>
      </c>
      <c r="AF110" s="2">
        <v>3110</v>
      </c>
      <c r="AG110" s="2">
        <v>0</v>
      </c>
      <c r="AH110" s="2">
        <v>3150</v>
      </c>
      <c r="AI110" s="2">
        <v>0</v>
      </c>
      <c r="AJ110" s="2">
        <v>3170</v>
      </c>
      <c r="AK110" s="2">
        <v>0</v>
      </c>
      <c r="AL110" s="2">
        <v>3170</v>
      </c>
      <c r="AM110" s="2">
        <v>0</v>
      </c>
    </row>
    <row r="111" customHeight="1" spans="1:39">
      <c r="A111" s="4">
        <v>6</v>
      </c>
      <c r="B111" s="24"/>
      <c r="C111" s="6" t="s">
        <v>148</v>
      </c>
      <c r="D111" s="49">
        <v>3050</v>
      </c>
      <c r="E111" s="49">
        <v>0</v>
      </c>
      <c r="F111" s="2">
        <v>3020</v>
      </c>
      <c r="G111" s="2">
        <v>0</v>
      </c>
      <c r="H111" s="2">
        <v>3020</v>
      </c>
      <c r="I111" s="2">
        <v>0</v>
      </c>
      <c r="J111" s="2">
        <v>3000</v>
      </c>
      <c r="K111" s="2">
        <v>0</v>
      </c>
      <c r="L111" s="49">
        <v>2950</v>
      </c>
      <c r="M111" s="49">
        <v>0</v>
      </c>
      <c r="N111" s="49">
        <v>2950</v>
      </c>
      <c r="O111" s="49">
        <v>0</v>
      </c>
      <c r="P111" s="49">
        <v>2950</v>
      </c>
      <c r="Q111" s="49">
        <v>0</v>
      </c>
      <c r="R111" s="2">
        <v>2950</v>
      </c>
      <c r="S111" s="2">
        <v>0</v>
      </c>
      <c r="T111" s="2">
        <v>2950</v>
      </c>
      <c r="U111" s="2">
        <v>0</v>
      </c>
      <c r="V111" s="2">
        <v>2950</v>
      </c>
      <c r="W111" s="2">
        <v>0</v>
      </c>
      <c r="X111" s="2">
        <v>3100</v>
      </c>
      <c r="Y111" s="2">
        <v>0</v>
      </c>
      <c r="Z111" s="2">
        <v>3080</v>
      </c>
      <c r="AA111" s="2">
        <v>0</v>
      </c>
      <c r="AB111" s="2">
        <v>3050</v>
      </c>
      <c r="AC111" s="2">
        <v>0</v>
      </c>
      <c r="AD111" s="2">
        <v>3050</v>
      </c>
      <c r="AE111" s="2">
        <v>0</v>
      </c>
      <c r="AF111" s="2">
        <v>3050</v>
      </c>
      <c r="AG111" s="2">
        <v>0</v>
      </c>
      <c r="AH111" s="2">
        <v>3050</v>
      </c>
      <c r="AI111" s="2">
        <v>0</v>
      </c>
      <c r="AJ111" s="2">
        <v>3120</v>
      </c>
      <c r="AK111" s="2">
        <v>0</v>
      </c>
      <c r="AL111" s="2">
        <v>3120</v>
      </c>
      <c r="AM111" s="2">
        <v>0</v>
      </c>
    </row>
    <row r="112" customHeight="1" spans="1:39">
      <c r="A112" s="4">
        <v>7</v>
      </c>
      <c r="B112" s="25"/>
      <c r="C112" s="9" t="s">
        <v>174</v>
      </c>
      <c r="D112" s="49">
        <v>3020</v>
      </c>
      <c r="E112" s="49">
        <v>300</v>
      </c>
      <c r="F112" s="2">
        <v>3000</v>
      </c>
      <c r="G112" s="2">
        <v>4000</v>
      </c>
      <c r="H112" s="2">
        <v>2980</v>
      </c>
      <c r="I112" s="2">
        <v>3000</v>
      </c>
      <c r="J112" s="2">
        <v>2940</v>
      </c>
      <c r="K112" s="2">
        <v>9000</v>
      </c>
      <c r="L112" s="49">
        <v>2860</v>
      </c>
      <c r="M112" s="49">
        <v>5000</v>
      </c>
      <c r="N112" s="49">
        <v>2860</v>
      </c>
      <c r="O112" s="49">
        <v>3200</v>
      </c>
      <c r="P112" s="49">
        <v>2920</v>
      </c>
      <c r="Q112" s="49">
        <v>4000</v>
      </c>
      <c r="R112" s="2">
        <v>2880</v>
      </c>
      <c r="S112" s="2">
        <v>5000</v>
      </c>
      <c r="T112" s="2">
        <v>2930</v>
      </c>
      <c r="U112" s="2">
        <v>0</v>
      </c>
      <c r="V112" s="2">
        <v>2930</v>
      </c>
      <c r="W112" s="2">
        <v>0</v>
      </c>
      <c r="X112" s="2">
        <v>3060</v>
      </c>
      <c r="Y112" s="2">
        <v>0</v>
      </c>
      <c r="Z112" s="2">
        <v>3050</v>
      </c>
      <c r="AA112" s="2">
        <v>0</v>
      </c>
      <c r="AB112" s="2">
        <v>3050</v>
      </c>
      <c r="AC112" s="2">
        <v>0</v>
      </c>
      <c r="AD112" s="2">
        <v>2980</v>
      </c>
      <c r="AE112" s="2">
        <v>500</v>
      </c>
      <c r="AF112" s="2">
        <v>3020</v>
      </c>
      <c r="AG112" s="2">
        <v>0</v>
      </c>
      <c r="AH112" s="2">
        <v>2980</v>
      </c>
      <c r="AI112" s="2">
        <v>6600</v>
      </c>
      <c r="AJ112" s="2">
        <v>3100</v>
      </c>
      <c r="AK112" s="2">
        <v>1000</v>
      </c>
      <c r="AL112" s="2">
        <v>3110</v>
      </c>
      <c r="AM112" s="2">
        <v>0</v>
      </c>
    </row>
  </sheetData>
  <mergeCells count="35">
    <mergeCell ref="A1:C1"/>
    <mergeCell ref="A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2:A3"/>
    <mergeCell ref="B2:B3"/>
    <mergeCell ref="B5:B14"/>
    <mergeCell ref="B15:B25"/>
    <mergeCell ref="B26:B45"/>
    <mergeCell ref="B46:B54"/>
    <mergeCell ref="B55:B69"/>
    <mergeCell ref="B70:B79"/>
    <mergeCell ref="B80:B90"/>
    <mergeCell ref="B91:B99"/>
    <mergeCell ref="B100:B105"/>
    <mergeCell ref="B106:B112"/>
    <mergeCell ref="C2:C3"/>
    <mergeCell ref="AB5:AC14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12"/>
  <sheetViews>
    <sheetView workbookViewId="0">
      <pane xSplit="3" topLeftCell="AR1" activePane="topRight" state="frozen"/>
      <selection/>
      <selection pane="topRight" activeCell="AT4" sqref="AT4"/>
    </sheetView>
  </sheetViews>
  <sheetFormatPr defaultColWidth="15.6333333333333" defaultRowHeight="23" customHeight="1"/>
  <cols>
    <col min="1" max="1" width="15.6333333333333" style="4" customWidth="1"/>
    <col min="2" max="2" width="15.6333333333333" style="5" customWidth="1"/>
    <col min="3" max="3" width="15.6333333333333" style="6" customWidth="1"/>
    <col min="4" max="19" width="15.6333333333333" style="2" customWidth="1"/>
    <col min="20" max="21" width="15.6333333333333" style="38" customWidth="1"/>
    <col min="22" max="45" width="15.6333333333333" style="2" customWidth="1"/>
    <col min="46" max="47" width="15.6333333333333" style="38"/>
    <col min="48" max="16384" width="15.6333333333333" style="38" customWidth="1"/>
  </cols>
  <sheetData>
    <row r="1" customHeight="1" spans="1:20">
      <c r="A1" s="46"/>
      <c r="B1" s="46"/>
      <c r="C1" s="9"/>
      <c r="T1" s="2"/>
    </row>
    <row r="2" customHeight="1" spans="1:45">
      <c r="A2" s="8" t="s">
        <v>1</v>
      </c>
      <c r="B2" s="8" t="s">
        <v>2</v>
      </c>
      <c r="C2" s="9" t="s">
        <v>163</v>
      </c>
      <c r="D2" s="10">
        <v>43283</v>
      </c>
      <c r="E2" s="2" t="s">
        <v>7</v>
      </c>
      <c r="F2" s="10">
        <v>43284</v>
      </c>
      <c r="G2" s="2" t="s">
        <v>164</v>
      </c>
      <c r="H2" s="10">
        <v>43285</v>
      </c>
      <c r="I2" s="2" t="s">
        <v>4</v>
      </c>
      <c r="J2" s="10">
        <v>43286</v>
      </c>
      <c r="K2" s="2" t="s">
        <v>5</v>
      </c>
      <c r="L2" s="10">
        <v>43287</v>
      </c>
      <c r="M2" s="2" t="s">
        <v>6</v>
      </c>
      <c r="N2" s="10">
        <v>43290</v>
      </c>
      <c r="O2" s="2" t="s">
        <v>7</v>
      </c>
      <c r="P2" s="10">
        <v>43291</v>
      </c>
      <c r="Q2" s="2" t="s">
        <v>164</v>
      </c>
      <c r="R2" s="10">
        <v>43292</v>
      </c>
      <c r="S2" s="2" t="s">
        <v>4</v>
      </c>
      <c r="T2" s="10">
        <v>43293</v>
      </c>
      <c r="U2" s="2" t="s">
        <v>5</v>
      </c>
      <c r="V2" s="10">
        <v>43297</v>
      </c>
      <c r="W2" s="2" t="s">
        <v>7</v>
      </c>
      <c r="X2" s="10">
        <v>43298</v>
      </c>
      <c r="Y2" s="2" t="s">
        <v>164</v>
      </c>
      <c r="Z2" s="10">
        <v>43299</v>
      </c>
      <c r="AA2" s="2" t="s">
        <v>4</v>
      </c>
      <c r="AB2" s="10">
        <v>43300</v>
      </c>
      <c r="AC2" s="2" t="s">
        <v>5</v>
      </c>
      <c r="AD2" s="10">
        <v>43301</v>
      </c>
      <c r="AE2" s="2" t="s">
        <v>6</v>
      </c>
      <c r="AF2" s="10">
        <v>43304</v>
      </c>
      <c r="AG2" s="2" t="s">
        <v>7</v>
      </c>
      <c r="AH2" s="10">
        <v>43305</v>
      </c>
      <c r="AI2" s="2" t="s">
        <v>164</v>
      </c>
      <c r="AJ2" s="10">
        <v>43306</v>
      </c>
      <c r="AK2" s="2" t="s">
        <v>4</v>
      </c>
      <c r="AL2" s="10">
        <v>43307</v>
      </c>
      <c r="AM2" s="2" t="s">
        <v>5</v>
      </c>
      <c r="AN2" s="10">
        <v>43308</v>
      </c>
      <c r="AO2" s="2" t="s">
        <v>6</v>
      </c>
      <c r="AP2" s="10">
        <v>43311</v>
      </c>
      <c r="AQ2" s="2" t="s">
        <v>7</v>
      </c>
      <c r="AR2" s="10">
        <v>43312</v>
      </c>
      <c r="AS2" s="2" t="s">
        <v>164</v>
      </c>
    </row>
    <row r="3" customHeight="1" spans="1:45">
      <c r="A3" s="8"/>
      <c r="B3" s="8"/>
      <c r="C3" s="9"/>
      <c r="D3" s="2" t="s">
        <v>8</v>
      </c>
      <c r="E3" s="2" t="s">
        <v>9</v>
      </c>
      <c r="F3" s="2" t="s">
        <v>8</v>
      </c>
      <c r="G3" s="2" t="s">
        <v>9</v>
      </c>
      <c r="H3" s="2" t="s">
        <v>8</v>
      </c>
      <c r="I3" s="2" t="s">
        <v>9</v>
      </c>
      <c r="J3" s="2" t="s">
        <v>8</v>
      </c>
      <c r="K3" s="2" t="s">
        <v>9</v>
      </c>
      <c r="L3" s="2" t="s">
        <v>8</v>
      </c>
      <c r="M3" s="2" t="s">
        <v>9</v>
      </c>
      <c r="N3" s="2" t="s">
        <v>8</v>
      </c>
      <c r="O3" s="2" t="s">
        <v>9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8</v>
      </c>
      <c r="U3" s="2" t="s">
        <v>9</v>
      </c>
      <c r="V3" s="2" t="s">
        <v>8</v>
      </c>
      <c r="W3" s="2" t="s">
        <v>9</v>
      </c>
      <c r="X3" s="2" t="s">
        <v>8</v>
      </c>
      <c r="Y3" s="2" t="s">
        <v>9</v>
      </c>
      <c r="Z3" s="2" t="s">
        <v>8</v>
      </c>
      <c r="AA3" s="2" t="s">
        <v>9</v>
      </c>
      <c r="AB3" s="2" t="s">
        <v>8</v>
      </c>
      <c r="AC3" s="2" t="s">
        <v>9</v>
      </c>
      <c r="AD3" s="2" t="s">
        <v>8</v>
      </c>
      <c r="AE3" s="2" t="s">
        <v>9</v>
      </c>
      <c r="AF3" s="2" t="s">
        <v>8</v>
      </c>
      <c r="AG3" s="2" t="s">
        <v>9</v>
      </c>
      <c r="AH3" s="2" t="s">
        <v>8</v>
      </c>
      <c r="AI3" s="2" t="s">
        <v>9</v>
      </c>
      <c r="AJ3" s="2" t="s">
        <v>8</v>
      </c>
      <c r="AK3" s="2" t="s">
        <v>9</v>
      </c>
      <c r="AL3" s="2" t="s">
        <v>8</v>
      </c>
      <c r="AM3" s="2" t="s">
        <v>9</v>
      </c>
      <c r="AN3" s="2" t="s">
        <v>8</v>
      </c>
      <c r="AO3" s="2" t="s">
        <v>9</v>
      </c>
      <c r="AP3" s="2" t="s">
        <v>8</v>
      </c>
      <c r="AQ3" s="2" t="s">
        <v>9</v>
      </c>
      <c r="AR3" s="2" t="s">
        <v>8</v>
      </c>
      <c r="AS3" s="2" t="s">
        <v>9</v>
      </c>
    </row>
    <row r="4" customHeight="1" spans="1:45">
      <c r="A4" s="8" t="s">
        <v>166</v>
      </c>
      <c r="B4" s="8"/>
      <c r="C4" s="8"/>
      <c r="D4" s="2" t="e">
        <f>E14+E25+E45+E54+E69+#REF!+E90+E99+E105+E112</f>
        <v>#REF!</v>
      </c>
      <c r="F4" s="2" t="e">
        <f>G14+G25+G45+G54+G69+#REF!+G90+G99+G105+G112</f>
        <v>#REF!</v>
      </c>
      <c r="H4" s="2" t="e">
        <f>I14+I25+I45+I54+I69+#REF!+I90+I99+I105+I112</f>
        <v>#REF!</v>
      </c>
      <c r="J4" s="2" t="e">
        <f>K14+K25+K45+K54+K69+#REF!+K90+K99+K105+K112</f>
        <v>#REF!</v>
      </c>
      <c r="N4" s="2" t="e">
        <f>O14+O25+O45+O54+O69+#REF!+O90+O99+O105+O112</f>
        <v>#REF!</v>
      </c>
      <c r="P4" s="2" t="e">
        <f>Q14+Q25+Q45+Q54+Q69+#REF!+Q90+Q99+Q105+Q112</f>
        <v>#REF!</v>
      </c>
      <c r="R4" s="2" t="e">
        <f>S14+S25+S45+S54+S69+#REF!+S90+S99+S105+S112</f>
        <v>#REF!</v>
      </c>
      <c r="T4" s="2" t="e">
        <f>U14+U25+U45+U54+U69+#REF!+U90+U99+U105+U112</f>
        <v>#REF!</v>
      </c>
      <c r="U4" s="2"/>
      <c r="V4" s="11" t="e">
        <f>W14+W25+W45+W54+W69+#REF!+W90+W99+W105+W112</f>
        <v>#REF!</v>
      </c>
      <c r="W4" s="12"/>
      <c r="X4" s="11" t="e">
        <f>Y14+Y25+Y45+Y54+Y70+Y69+#REF!+Y90+Y99+Y105+Y112</f>
        <v>#REF!</v>
      </c>
      <c r="Y4" s="12"/>
      <c r="Z4" s="11" t="e">
        <f>AA14+AA25+AA45+AA54+AA69+#REF!+AA90+AA99+AA105+AA112</f>
        <v>#REF!</v>
      </c>
      <c r="AA4" s="12"/>
      <c r="AB4" s="11" t="e">
        <f>AC14+AC25+AC45+AC54+AC69+#REF!+AC90+AC99+AC105+AC112</f>
        <v>#REF!</v>
      </c>
      <c r="AC4" s="12"/>
      <c r="AD4" s="11" t="e">
        <f>AE14+AE25+AE45+AE54+AE69+#REF!+AE90+AE99+AE105+AE112</f>
        <v>#REF!</v>
      </c>
      <c r="AE4" s="12"/>
      <c r="AF4" s="11" t="e">
        <f>AG14+AG25+AG45+AG54+AG69+#REF!+AG90+AG99+AG105+AG112</f>
        <v>#REF!</v>
      </c>
      <c r="AG4" s="12"/>
      <c r="AH4" s="11" t="e">
        <f>AI14+AI25+AI45+AI54+AI69+#REF!+AI90+AI99+AI105+AI112</f>
        <v>#REF!</v>
      </c>
      <c r="AI4" s="12"/>
      <c r="AJ4" s="11"/>
      <c r="AK4" s="12"/>
      <c r="AL4" s="11"/>
      <c r="AM4" s="12"/>
      <c r="AN4" s="11"/>
      <c r="AO4" s="12"/>
      <c r="AP4" s="11" t="e">
        <f>AQ14+AQ25+AQ45+AQ54+AQ69+#REF!+AQ90+AQ99+AQ105+AQ112</f>
        <v>#REF!</v>
      </c>
      <c r="AQ4" s="12"/>
      <c r="AR4" s="11">
        <f>AS14+AS25+AS45+AS54+AS69+AS81+AS90+AS99+AS105+AS112</f>
        <v>86400</v>
      </c>
      <c r="AS4" s="12"/>
    </row>
    <row r="5" customHeight="1" spans="1:45">
      <c r="A5" s="4">
        <v>1</v>
      </c>
      <c r="B5" s="13" t="s">
        <v>12</v>
      </c>
      <c r="C5" s="6" t="s">
        <v>167</v>
      </c>
      <c r="T5" s="2"/>
      <c r="U5" s="2"/>
      <c r="X5" s="2">
        <v>390</v>
      </c>
      <c r="Y5" s="2">
        <v>800</v>
      </c>
      <c r="AB5" s="2">
        <v>3090</v>
      </c>
      <c r="AC5" s="2">
        <v>1500</v>
      </c>
      <c r="AE5" s="2">
        <v>4000</v>
      </c>
      <c r="AL5" s="2">
        <v>3120</v>
      </c>
      <c r="AM5" s="2">
        <v>2000</v>
      </c>
      <c r="AN5" s="2">
        <v>3100</v>
      </c>
      <c r="AO5" s="2">
        <v>0</v>
      </c>
      <c r="AP5" s="2">
        <v>3130</v>
      </c>
      <c r="AQ5" s="2">
        <v>0</v>
      </c>
      <c r="AR5" s="2">
        <v>3150</v>
      </c>
      <c r="AS5" s="2">
        <v>0</v>
      </c>
    </row>
    <row r="6" customHeight="1" spans="1:45">
      <c r="A6" s="4">
        <v>2</v>
      </c>
      <c r="B6" s="13"/>
      <c r="C6" s="6" t="s">
        <v>22</v>
      </c>
      <c r="D6" s="2">
        <v>3180</v>
      </c>
      <c r="E6" s="2">
        <v>0</v>
      </c>
      <c r="F6" s="2">
        <v>3200</v>
      </c>
      <c r="G6" s="2">
        <v>500</v>
      </c>
      <c r="J6" s="2">
        <v>3200</v>
      </c>
      <c r="K6" s="2">
        <v>0</v>
      </c>
      <c r="L6" s="2">
        <v>3200</v>
      </c>
      <c r="M6" s="2">
        <v>0</v>
      </c>
      <c r="N6" s="2">
        <v>3250</v>
      </c>
      <c r="O6" s="2">
        <v>0</v>
      </c>
      <c r="P6" s="2">
        <v>3250</v>
      </c>
      <c r="Q6" s="2">
        <v>0</v>
      </c>
      <c r="R6" s="2">
        <v>3160</v>
      </c>
      <c r="S6" s="2">
        <v>0</v>
      </c>
      <c r="T6" s="2">
        <v>3160</v>
      </c>
      <c r="U6" s="2">
        <v>0</v>
      </c>
      <c r="V6" s="2">
        <v>3160</v>
      </c>
      <c r="W6" s="2">
        <v>0</v>
      </c>
      <c r="X6" s="2">
        <v>3210</v>
      </c>
      <c r="Y6" s="2">
        <v>0</v>
      </c>
      <c r="Z6" s="2">
        <v>3020</v>
      </c>
      <c r="AA6" s="2">
        <v>0</v>
      </c>
      <c r="AB6" s="2">
        <v>3220</v>
      </c>
      <c r="AC6" s="2">
        <v>0</v>
      </c>
      <c r="AD6" s="2">
        <v>3220</v>
      </c>
      <c r="AF6" s="2">
        <v>3220</v>
      </c>
      <c r="AG6" s="2">
        <v>0</v>
      </c>
      <c r="AL6" s="2">
        <v>3240</v>
      </c>
      <c r="AM6" s="2">
        <v>0</v>
      </c>
      <c r="AN6" s="2">
        <v>3230</v>
      </c>
      <c r="AO6" s="2">
        <v>0</v>
      </c>
      <c r="AP6" s="2">
        <v>3200</v>
      </c>
      <c r="AQ6" s="2">
        <v>0</v>
      </c>
      <c r="AR6" s="2">
        <v>3250</v>
      </c>
      <c r="AS6" s="2">
        <v>0</v>
      </c>
    </row>
    <row r="7" customHeight="1" spans="1:37">
      <c r="A7" s="4">
        <v>3</v>
      </c>
      <c r="B7" s="13"/>
      <c r="C7" s="6" t="s">
        <v>169</v>
      </c>
      <c r="H7" s="2">
        <v>3200</v>
      </c>
      <c r="I7" s="2">
        <v>0</v>
      </c>
      <c r="T7" s="2"/>
      <c r="AH7" s="2">
        <v>3220</v>
      </c>
      <c r="AI7" s="2">
        <v>0</v>
      </c>
      <c r="AJ7" s="2">
        <v>3220</v>
      </c>
      <c r="AK7" s="2">
        <v>0</v>
      </c>
    </row>
    <row r="8" customHeight="1" spans="1:20">
      <c r="A8" s="4">
        <v>4</v>
      </c>
      <c r="B8" s="13"/>
      <c r="C8" s="6" t="s">
        <v>171</v>
      </c>
      <c r="T8" s="2"/>
    </row>
    <row r="9" customHeight="1" spans="1:20">
      <c r="A9" s="4">
        <v>5</v>
      </c>
      <c r="B9" s="13"/>
      <c r="C9" s="6" t="s">
        <v>172</v>
      </c>
      <c r="T9" s="2"/>
    </row>
    <row r="10" customHeight="1" spans="1:20">
      <c r="A10" s="4">
        <v>6</v>
      </c>
      <c r="B10" s="13"/>
      <c r="C10" s="6" t="s">
        <v>173</v>
      </c>
      <c r="T10" s="2"/>
    </row>
    <row r="11" customHeight="1" spans="1:25">
      <c r="A11" s="4">
        <v>7</v>
      </c>
      <c r="B11" s="13"/>
      <c r="C11" s="6" t="s">
        <v>14</v>
      </c>
      <c r="D11" s="2">
        <v>3220</v>
      </c>
      <c r="E11" s="2">
        <v>1000</v>
      </c>
      <c r="L11" s="2">
        <v>3200</v>
      </c>
      <c r="M11" s="2">
        <v>0</v>
      </c>
      <c r="T11" s="2"/>
      <c r="V11" s="2">
        <v>3050</v>
      </c>
      <c r="W11" s="2">
        <v>1500</v>
      </c>
      <c r="X11" s="2">
        <v>3100</v>
      </c>
      <c r="Y11" s="2">
        <v>2000</v>
      </c>
    </row>
    <row r="12" customHeight="1" spans="1:20">
      <c r="A12" s="4">
        <v>8</v>
      </c>
      <c r="B12" s="13"/>
      <c r="C12" s="6" t="s">
        <v>15</v>
      </c>
      <c r="D12" s="2">
        <v>3230</v>
      </c>
      <c r="E12" s="2">
        <v>1000</v>
      </c>
      <c r="M12" s="2">
        <v>5000</v>
      </c>
      <c r="N12" s="2">
        <v>3210</v>
      </c>
      <c r="O12" s="2">
        <v>200</v>
      </c>
      <c r="P12" s="2">
        <v>3210</v>
      </c>
      <c r="Q12" s="2">
        <v>200</v>
      </c>
      <c r="T12" s="2"/>
    </row>
    <row r="13" customHeight="1" spans="1:25">
      <c r="A13" s="4">
        <v>9</v>
      </c>
      <c r="B13" s="13"/>
      <c r="C13" s="6" t="s">
        <v>19</v>
      </c>
      <c r="J13" s="2">
        <v>3220</v>
      </c>
      <c r="K13" s="2">
        <v>200</v>
      </c>
      <c r="L13" s="2">
        <v>3250</v>
      </c>
      <c r="M13" s="2">
        <v>0</v>
      </c>
      <c r="T13" s="2"/>
      <c r="X13" s="2">
        <v>3200</v>
      </c>
      <c r="Y13" s="2">
        <v>100</v>
      </c>
    </row>
    <row r="14" customHeight="1" spans="1:45">
      <c r="A14" s="4">
        <v>10</v>
      </c>
      <c r="B14" s="13"/>
      <c r="C14" s="9" t="s">
        <v>174</v>
      </c>
      <c r="D14" s="2">
        <v>3220</v>
      </c>
      <c r="E14" s="2">
        <v>2000</v>
      </c>
      <c r="F14" s="2">
        <v>3200</v>
      </c>
      <c r="G14" s="2">
        <v>500</v>
      </c>
      <c r="H14" s="2">
        <v>3200</v>
      </c>
      <c r="I14" s="2">
        <v>0</v>
      </c>
      <c r="J14" s="2">
        <v>3200</v>
      </c>
      <c r="K14" s="2">
        <v>200</v>
      </c>
      <c r="L14" s="2">
        <v>3200</v>
      </c>
      <c r="M14" s="2">
        <v>5000</v>
      </c>
      <c r="N14" s="2">
        <v>3200</v>
      </c>
      <c r="O14" s="2">
        <v>200</v>
      </c>
      <c r="P14" s="2">
        <v>3200</v>
      </c>
      <c r="Q14" s="2">
        <v>200</v>
      </c>
      <c r="R14" s="2">
        <v>3160</v>
      </c>
      <c r="S14" s="2">
        <v>0</v>
      </c>
      <c r="T14" s="2">
        <v>3160</v>
      </c>
      <c r="U14" s="2">
        <v>0</v>
      </c>
      <c r="V14" s="2">
        <v>3050</v>
      </c>
      <c r="W14" s="2">
        <v>1500</v>
      </c>
      <c r="X14" s="2">
        <v>3090</v>
      </c>
      <c r="Y14" s="2">
        <v>2900</v>
      </c>
      <c r="Z14" s="2">
        <v>3100</v>
      </c>
      <c r="AA14" s="2">
        <v>0</v>
      </c>
      <c r="AB14" s="2">
        <v>3090</v>
      </c>
      <c r="AC14" s="2">
        <v>1500</v>
      </c>
      <c r="AD14" s="2">
        <v>3120</v>
      </c>
      <c r="AE14" s="2">
        <v>4000</v>
      </c>
      <c r="AF14" s="2">
        <v>3120</v>
      </c>
      <c r="AG14" s="2">
        <v>0</v>
      </c>
      <c r="AH14" s="2">
        <v>3120</v>
      </c>
      <c r="AI14" s="2">
        <v>0</v>
      </c>
      <c r="AJ14" s="2">
        <v>3120</v>
      </c>
      <c r="AK14" s="2">
        <v>0</v>
      </c>
      <c r="AL14" s="2">
        <v>3120</v>
      </c>
      <c r="AM14" s="2">
        <v>2000</v>
      </c>
      <c r="AN14" s="2">
        <v>3100</v>
      </c>
      <c r="AO14" s="2">
        <v>0</v>
      </c>
      <c r="AP14" s="2">
        <v>3130</v>
      </c>
      <c r="AQ14" s="2">
        <v>0</v>
      </c>
      <c r="AR14" s="2">
        <v>3150</v>
      </c>
      <c r="AS14" s="2">
        <v>0</v>
      </c>
    </row>
    <row r="15" customHeight="1" spans="1:23">
      <c r="A15" s="4">
        <v>1</v>
      </c>
      <c r="B15" s="13" t="s">
        <v>27</v>
      </c>
      <c r="C15" s="6" t="s">
        <v>175</v>
      </c>
      <c r="G15" s="2">
        <v>20000</v>
      </c>
      <c r="T15" s="2"/>
      <c r="W15" s="2">
        <v>15000</v>
      </c>
    </row>
    <row r="16" customHeight="1" spans="1:20">
      <c r="A16" s="4">
        <v>2</v>
      </c>
      <c r="B16" s="13"/>
      <c r="C16" s="6" t="s">
        <v>176</v>
      </c>
      <c r="T16" s="2"/>
    </row>
    <row r="17" customHeight="1" spans="1:45">
      <c r="A17" s="4">
        <v>3</v>
      </c>
      <c r="B17" s="13"/>
      <c r="C17" s="6" t="s">
        <v>38</v>
      </c>
      <c r="G17" s="2">
        <v>10000</v>
      </c>
      <c r="Q17" s="2">
        <v>10000</v>
      </c>
      <c r="T17" s="2"/>
      <c r="Y17" s="2">
        <v>4000</v>
      </c>
      <c r="AE17" s="2">
        <v>4300</v>
      </c>
      <c r="AG17" s="2">
        <v>2000</v>
      </c>
      <c r="AI17" s="2">
        <v>1500</v>
      </c>
      <c r="AO17" s="2">
        <v>4000</v>
      </c>
      <c r="AS17" s="2">
        <v>4600</v>
      </c>
    </row>
    <row r="18" customHeight="1" spans="1:45">
      <c r="A18" s="4">
        <v>4</v>
      </c>
      <c r="B18" s="13"/>
      <c r="C18" s="6" t="s">
        <v>177</v>
      </c>
      <c r="I18" s="2">
        <v>3000</v>
      </c>
      <c r="T18" s="2"/>
      <c r="AJ18" s="2">
        <v>3000</v>
      </c>
      <c r="AK18" s="2">
        <v>0</v>
      </c>
      <c r="AO18" s="2">
        <v>5000</v>
      </c>
      <c r="AQ18" s="2">
        <v>5000</v>
      </c>
      <c r="AS18" s="2">
        <v>5000</v>
      </c>
    </row>
    <row r="19" customHeight="1" spans="1:20">
      <c r="A19" s="4">
        <v>5</v>
      </c>
      <c r="B19" s="13"/>
      <c r="C19" s="6" t="s">
        <v>178</v>
      </c>
      <c r="T19" s="2"/>
    </row>
    <row r="20" customHeight="1" spans="1:41">
      <c r="A20" s="4">
        <v>6</v>
      </c>
      <c r="B20" s="13"/>
      <c r="C20" s="6" t="s">
        <v>43</v>
      </c>
      <c r="L20" s="2">
        <v>3040</v>
      </c>
      <c r="M20" s="2">
        <v>5000</v>
      </c>
      <c r="N20" s="2">
        <v>3030</v>
      </c>
      <c r="O20" s="2">
        <v>20000</v>
      </c>
      <c r="P20" s="2">
        <v>3000</v>
      </c>
      <c r="Q20" s="2">
        <v>10000</v>
      </c>
      <c r="T20" s="2">
        <v>3000</v>
      </c>
      <c r="U20" s="2">
        <v>2600</v>
      </c>
      <c r="V20" s="2">
        <v>2970</v>
      </c>
      <c r="W20" s="2">
        <v>8000</v>
      </c>
      <c r="X20" s="2">
        <v>2980</v>
      </c>
      <c r="Y20" s="2">
        <v>8800</v>
      </c>
      <c r="Z20" s="2">
        <v>2980</v>
      </c>
      <c r="AA20" s="2">
        <v>3000</v>
      </c>
      <c r="AB20" s="2">
        <v>2980</v>
      </c>
      <c r="AC20" s="2">
        <v>3000</v>
      </c>
      <c r="AF20" s="2">
        <v>3000</v>
      </c>
      <c r="AG20" s="2">
        <v>1500</v>
      </c>
      <c r="AH20" s="2">
        <v>2990</v>
      </c>
      <c r="AI20" s="2">
        <v>500</v>
      </c>
      <c r="AJ20" s="2">
        <v>3000</v>
      </c>
      <c r="AK20" s="2">
        <v>0</v>
      </c>
      <c r="AL20" s="2">
        <v>3000</v>
      </c>
      <c r="AM20" s="2">
        <v>5000</v>
      </c>
      <c r="AN20" s="2">
        <v>3000</v>
      </c>
      <c r="AO20" s="2">
        <v>3500</v>
      </c>
    </row>
    <row r="21" customHeight="1" spans="1:45">
      <c r="A21" s="4">
        <v>7</v>
      </c>
      <c r="B21" s="13"/>
      <c r="C21" s="6" t="s">
        <v>28</v>
      </c>
      <c r="D21" s="2">
        <v>3150</v>
      </c>
      <c r="E21" s="2">
        <v>0</v>
      </c>
      <c r="F21" s="2">
        <v>3150</v>
      </c>
      <c r="H21" s="2">
        <v>3150</v>
      </c>
      <c r="I21" s="2">
        <v>0</v>
      </c>
      <c r="J21" s="2">
        <v>3050</v>
      </c>
      <c r="K21" s="2">
        <v>5000</v>
      </c>
      <c r="L21" s="2">
        <v>3050</v>
      </c>
      <c r="M21" s="2">
        <v>3000</v>
      </c>
      <c r="N21" s="2">
        <v>3170</v>
      </c>
      <c r="O21" s="2">
        <v>0</v>
      </c>
      <c r="P21" s="2">
        <v>3140</v>
      </c>
      <c r="Q21" s="2">
        <v>0</v>
      </c>
      <c r="R21" s="2">
        <v>3120</v>
      </c>
      <c r="S21" s="2">
        <v>0</v>
      </c>
      <c r="T21" s="2">
        <v>3120</v>
      </c>
      <c r="U21" s="2">
        <v>0</v>
      </c>
      <c r="V21" s="2">
        <v>3100</v>
      </c>
      <c r="W21" s="2">
        <v>0</v>
      </c>
      <c r="X21" s="2">
        <v>3150</v>
      </c>
      <c r="Y21" s="2">
        <v>0</v>
      </c>
      <c r="Z21" s="2">
        <v>3160</v>
      </c>
      <c r="AA21" s="2">
        <v>0</v>
      </c>
      <c r="AB21" s="2">
        <v>3130</v>
      </c>
      <c r="AD21" s="2">
        <v>3140</v>
      </c>
      <c r="AE21" s="2">
        <v>0</v>
      </c>
      <c r="AF21" s="2">
        <v>3170</v>
      </c>
      <c r="AG21" s="2">
        <v>0</v>
      </c>
      <c r="AH21" s="2">
        <v>3160</v>
      </c>
      <c r="AI21" s="2">
        <v>0</v>
      </c>
      <c r="AJ21" s="2">
        <v>3160</v>
      </c>
      <c r="AK21" s="2">
        <v>0</v>
      </c>
      <c r="AL21" s="2">
        <v>3180</v>
      </c>
      <c r="AM21" s="2">
        <v>0</v>
      </c>
      <c r="AN21" s="2">
        <v>3180</v>
      </c>
      <c r="AO21" s="2">
        <v>0</v>
      </c>
      <c r="AP21" s="2">
        <v>3200</v>
      </c>
      <c r="AQ21" s="2">
        <v>0</v>
      </c>
      <c r="AR21" s="2">
        <v>3240</v>
      </c>
      <c r="AS21" s="2">
        <v>0</v>
      </c>
    </row>
    <row r="22" customHeight="1" spans="1:45">
      <c r="A22" s="4">
        <v>8</v>
      </c>
      <c r="B22" s="13"/>
      <c r="C22" s="6" t="s">
        <v>30</v>
      </c>
      <c r="G22" s="2">
        <v>15000</v>
      </c>
      <c r="Q22" s="2">
        <v>15000</v>
      </c>
      <c r="T22" s="2"/>
      <c r="AA22" s="2">
        <v>5000</v>
      </c>
      <c r="AI22" s="2">
        <v>4000</v>
      </c>
      <c r="AO22" s="2">
        <v>4000</v>
      </c>
      <c r="AS22" s="2">
        <v>4000</v>
      </c>
    </row>
    <row r="23" customHeight="1" spans="1:20">
      <c r="A23" s="4">
        <v>9</v>
      </c>
      <c r="B23" s="13"/>
      <c r="C23" s="6" t="s">
        <v>37</v>
      </c>
      <c r="T23" s="2"/>
    </row>
    <row r="24" customHeight="1" spans="1:20">
      <c r="A24" s="4">
        <v>10</v>
      </c>
      <c r="B24" s="13"/>
      <c r="C24" s="6" t="s">
        <v>179</v>
      </c>
      <c r="T24" s="2"/>
    </row>
    <row r="25" customHeight="1" spans="1:45">
      <c r="A25" s="4">
        <v>11</v>
      </c>
      <c r="B25" s="13"/>
      <c r="C25" s="9" t="s">
        <v>174</v>
      </c>
      <c r="D25" s="2">
        <v>3100</v>
      </c>
      <c r="E25" s="2">
        <v>0</v>
      </c>
      <c r="F25" s="2">
        <v>3100</v>
      </c>
      <c r="G25" s="2">
        <v>45000</v>
      </c>
      <c r="H25" s="2">
        <v>3050</v>
      </c>
      <c r="I25" s="2">
        <v>3000</v>
      </c>
      <c r="J25" s="2">
        <v>3050</v>
      </c>
      <c r="K25" s="2">
        <v>5000</v>
      </c>
      <c r="L25" s="2">
        <v>3050</v>
      </c>
      <c r="M25" s="2">
        <v>8000</v>
      </c>
      <c r="N25" s="2">
        <v>3050</v>
      </c>
      <c r="O25" s="2">
        <v>20000</v>
      </c>
      <c r="P25" s="2">
        <v>3010</v>
      </c>
      <c r="Q25" s="2">
        <v>35000</v>
      </c>
      <c r="R25" s="2">
        <v>3020</v>
      </c>
      <c r="S25" s="2">
        <v>0</v>
      </c>
      <c r="T25" s="2">
        <v>3020</v>
      </c>
      <c r="U25" s="2">
        <v>2600</v>
      </c>
      <c r="V25" s="2">
        <v>2970</v>
      </c>
      <c r="W25" s="2">
        <v>23000</v>
      </c>
      <c r="X25" s="2">
        <v>2980</v>
      </c>
      <c r="Y25" s="2">
        <v>12800</v>
      </c>
      <c r="Z25" s="2">
        <v>2980</v>
      </c>
      <c r="AA25" s="2">
        <v>8000</v>
      </c>
      <c r="AB25" s="2">
        <f>AVERAGE(AB15:AB24)</f>
        <v>3055</v>
      </c>
      <c r="AC25" s="2">
        <v>3000</v>
      </c>
      <c r="AD25" s="2">
        <v>3030</v>
      </c>
      <c r="AE25" s="2">
        <v>4300</v>
      </c>
      <c r="AF25" s="2">
        <v>3000</v>
      </c>
      <c r="AG25" s="2">
        <v>3500</v>
      </c>
      <c r="AH25" s="2">
        <v>23990</v>
      </c>
      <c r="AI25" s="2">
        <v>6000</v>
      </c>
      <c r="AJ25" s="2">
        <v>3000</v>
      </c>
      <c r="AK25" s="2">
        <v>0</v>
      </c>
      <c r="AL25" s="2">
        <v>3000</v>
      </c>
      <c r="AM25" s="2">
        <v>5000</v>
      </c>
      <c r="AN25" s="2">
        <v>3000</v>
      </c>
      <c r="AO25" s="2">
        <v>16500</v>
      </c>
      <c r="AP25" s="2">
        <v>3020</v>
      </c>
      <c r="AQ25" s="2">
        <v>5000</v>
      </c>
      <c r="AR25" s="2">
        <v>3060</v>
      </c>
      <c r="AS25" s="2">
        <v>13600</v>
      </c>
    </row>
    <row r="26" customHeight="1" spans="1:45">
      <c r="A26" s="4">
        <v>1</v>
      </c>
      <c r="B26" s="13" t="s">
        <v>44</v>
      </c>
      <c r="C26" s="6" t="s">
        <v>45</v>
      </c>
      <c r="D26" s="2">
        <v>3060</v>
      </c>
      <c r="E26" s="2">
        <v>10000</v>
      </c>
      <c r="F26" s="2">
        <v>3080</v>
      </c>
      <c r="G26" s="2">
        <v>0</v>
      </c>
      <c r="H26" s="2">
        <v>3050</v>
      </c>
      <c r="I26" s="2">
        <v>10000</v>
      </c>
      <c r="J26" s="2">
        <v>3050</v>
      </c>
      <c r="K26" s="2">
        <v>6000</v>
      </c>
      <c r="L26" s="2">
        <v>3050</v>
      </c>
      <c r="M26" s="2">
        <v>10000</v>
      </c>
      <c r="N26" s="2">
        <v>3060</v>
      </c>
      <c r="O26" s="2">
        <v>5000</v>
      </c>
      <c r="R26" s="2">
        <v>3050</v>
      </c>
      <c r="S26" s="2">
        <v>0</v>
      </c>
      <c r="T26" s="2">
        <v>3030</v>
      </c>
      <c r="U26" s="2">
        <v>0</v>
      </c>
      <c r="X26" s="2">
        <v>2940</v>
      </c>
      <c r="Y26" s="2">
        <v>30000</v>
      </c>
      <c r="Z26" s="2">
        <v>2960</v>
      </c>
      <c r="AA26" s="2">
        <v>0</v>
      </c>
      <c r="AB26" s="2">
        <v>2940</v>
      </c>
      <c r="AC26" s="2">
        <v>10000</v>
      </c>
      <c r="AD26" s="2">
        <v>2960</v>
      </c>
      <c r="AE26" s="2">
        <v>20000</v>
      </c>
      <c r="AF26" s="2">
        <v>2970</v>
      </c>
      <c r="AG26" s="2">
        <v>10000</v>
      </c>
      <c r="AH26" s="2">
        <v>2950</v>
      </c>
      <c r="AI26" s="2">
        <v>6000</v>
      </c>
      <c r="AJ26" s="2">
        <v>2970</v>
      </c>
      <c r="AK26" s="2">
        <v>8000</v>
      </c>
      <c r="AL26" s="2">
        <v>2980</v>
      </c>
      <c r="AM26" s="2">
        <v>12000</v>
      </c>
      <c r="AN26" s="2">
        <v>2980</v>
      </c>
      <c r="AO26" s="2">
        <v>12000</v>
      </c>
      <c r="AP26" s="2">
        <v>3010</v>
      </c>
      <c r="AQ26" s="2">
        <v>12000</v>
      </c>
      <c r="AR26" s="2">
        <v>3050</v>
      </c>
      <c r="AS26" s="2">
        <v>10000</v>
      </c>
    </row>
    <row r="27" customHeight="1" spans="1:29">
      <c r="A27" s="4">
        <v>2</v>
      </c>
      <c r="B27" s="13"/>
      <c r="C27" s="6" t="s">
        <v>59</v>
      </c>
      <c r="E27" s="2">
        <v>16000</v>
      </c>
      <c r="F27" s="2">
        <v>3080</v>
      </c>
      <c r="G27" s="2">
        <v>0</v>
      </c>
      <c r="I27" s="2">
        <v>1000</v>
      </c>
      <c r="N27" s="2">
        <v>3040</v>
      </c>
      <c r="O27" s="2">
        <v>7000</v>
      </c>
      <c r="T27" s="2"/>
      <c r="V27" s="2">
        <v>2900</v>
      </c>
      <c r="W27" s="2">
        <v>3000</v>
      </c>
      <c r="X27" s="2">
        <v>2940</v>
      </c>
      <c r="Y27" s="2">
        <v>500</v>
      </c>
      <c r="Z27" s="2">
        <v>2940</v>
      </c>
      <c r="AA27" s="2">
        <v>0</v>
      </c>
      <c r="AB27" s="2">
        <v>2920</v>
      </c>
      <c r="AC27" s="2">
        <v>0</v>
      </c>
    </row>
    <row r="28" customHeight="1" spans="1:25">
      <c r="A28" s="4">
        <v>3</v>
      </c>
      <c r="B28" s="13"/>
      <c r="C28" s="6" t="s">
        <v>180</v>
      </c>
      <c r="E28" s="2">
        <v>14000</v>
      </c>
      <c r="G28" s="2">
        <v>5000</v>
      </c>
      <c r="T28" s="2"/>
      <c r="Y28" s="2">
        <v>1000</v>
      </c>
    </row>
    <row r="29" customHeight="1" spans="1:45">
      <c r="A29" s="4">
        <v>4</v>
      </c>
      <c r="B29" s="13"/>
      <c r="C29" s="6" t="s">
        <v>52</v>
      </c>
      <c r="D29" s="2">
        <v>3050</v>
      </c>
      <c r="E29" s="2">
        <v>500</v>
      </c>
      <c r="F29" s="2">
        <v>3020</v>
      </c>
      <c r="G29" s="2">
        <v>0</v>
      </c>
      <c r="J29" s="2">
        <v>3020</v>
      </c>
      <c r="K29" s="2">
        <v>8000</v>
      </c>
      <c r="L29" s="2">
        <v>3020</v>
      </c>
      <c r="M29" s="2">
        <v>2000</v>
      </c>
      <c r="N29" s="2">
        <v>3050</v>
      </c>
      <c r="O29" s="2">
        <v>0</v>
      </c>
      <c r="P29" s="2">
        <v>3000</v>
      </c>
      <c r="Q29" s="2">
        <v>0</v>
      </c>
      <c r="S29" s="2">
        <v>5000</v>
      </c>
      <c r="U29" s="2">
        <v>5000</v>
      </c>
      <c r="V29" s="2">
        <v>2900</v>
      </c>
      <c r="W29" s="2">
        <v>4000</v>
      </c>
      <c r="X29" s="2">
        <v>2950</v>
      </c>
      <c r="Y29" s="2">
        <v>0</v>
      </c>
      <c r="Z29" s="2">
        <v>2940</v>
      </c>
      <c r="AA29" s="2">
        <v>5000</v>
      </c>
      <c r="AB29" s="2">
        <v>2940</v>
      </c>
      <c r="AC29" s="2">
        <v>1000</v>
      </c>
      <c r="AF29" s="2">
        <v>2910</v>
      </c>
      <c r="AG29" s="2">
        <v>2000</v>
      </c>
      <c r="AH29" s="2">
        <v>2930</v>
      </c>
      <c r="AI29" s="2">
        <v>4000</v>
      </c>
      <c r="AJ29" s="2">
        <v>2940</v>
      </c>
      <c r="AK29" s="2">
        <v>12000</v>
      </c>
      <c r="AR29" s="2">
        <v>3040</v>
      </c>
      <c r="AS29" s="2">
        <v>1000</v>
      </c>
    </row>
    <row r="30" customHeight="1" spans="1:20">
      <c r="A30" s="4">
        <v>5</v>
      </c>
      <c r="B30" s="13"/>
      <c r="C30" s="6" t="s">
        <v>54</v>
      </c>
      <c r="T30" s="2"/>
    </row>
    <row r="31" customHeight="1" spans="1:45">
      <c r="A31" s="4">
        <v>6</v>
      </c>
      <c r="B31" s="13"/>
      <c r="C31" s="6" t="s">
        <v>181</v>
      </c>
      <c r="F31" s="2">
        <v>3060</v>
      </c>
      <c r="G31" s="2">
        <v>4000</v>
      </c>
      <c r="L31" s="2">
        <v>3050</v>
      </c>
      <c r="M31" s="2">
        <v>4000</v>
      </c>
      <c r="N31" s="2">
        <v>3080</v>
      </c>
      <c r="O31" s="2">
        <v>0</v>
      </c>
      <c r="P31" s="2">
        <v>3040</v>
      </c>
      <c r="Q31" s="2">
        <v>0</v>
      </c>
      <c r="S31" s="2">
        <v>5000</v>
      </c>
      <c r="V31" s="2">
        <v>2960</v>
      </c>
      <c r="W31" s="2">
        <v>5000</v>
      </c>
      <c r="X31" s="2">
        <v>2980</v>
      </c>
      <c r="Y31" s="2">
        <v>5000</v>
      </c>
      <c r="Z31" s="2">
        <v>2980</v>
      </c>
      <c r="AA31" s="2">
        <v>2000</v>
      </c>
      <c r="AB31" s="2">
        <v>2980</v>
      </c>
      <c r="AC31" s="2">
        <v>0</v>
      </c>
      <c r="AD31" s="2">
        <v>3020</v>
      </c>
      <c r="AE31" s="2">
        <v>0</v>
      </c>
      <c r="AF31" s="2">
        <v>2980</v>
      </c>
      <c r="AG31" s="2">
        <v>8000</v>
      </c>
      <c r="AH31" s="2">
        <v>2960</v>
      </c>
      <c r="AI31" s="2">
        <v>5000</v>
      </c>
      <c r="AJ31" s="2">
        <v>2980</v>
      </c>
      <c r="AK31" s="2">
        <v>8000</v>
      </c>
      <c r="AL31" s="2">
        <v>3000</v>
      </c>
      <c r="AM31" s="2">
        <v>8000</v>
      </c>
      <c r="AN31" s="2">
        <v>3000</v>
      </c>
      <c r="AO31" s="2">
        <v>12000</v>
      </c>
      <c r="AP31" s="2">
        <v>3040</v>
      </c>
      <c r="AQ31" s="2">
        <v>12000</v>
      </c>
      <c r="AR31" s="2">
        <v>3070</v>
      </c>
      <c r="AS31" s="2">
        <v>8000</v>
      </c>
    </row>
    <row r="32" customHeight="1" spans="1:41">
      <c r="A32" s="4">
        <v>7</v>
      </c>
      <c r="B32" s="13"/>
      <c r="C32" s="6" t="s">
        <v>182</v>
      </c>
      <c r="T32" s="2"/>
      <c r="AF32" s="2">
        <v>2980</v>
      </c>
      <c r="AG32" s="2">
        <v>2500</v>
      </c>
      <c r="AI32" s="2">
        <v>1500</v>
      </c>
      <c r="AK32" s="2">
        <v>2000</v>
      </c>
      <c r="AM32" s="2">
        <v>4000</v>
      </c>
      <c r="AN32" s="2">
        <v>3000</v>
      </c>
      <c r="AO32" s="2">
        <v>0</v>
      </c>
    </row>
    <row r="33" customHeight="1" spans="1:45">
      <c r="A33" s="4">
        <v>8</v>
      </c>
      <c r="B33" s="13"/>
      <c r="C33" s="6" t="s">
        <v>183</v>
      </c>
      <c r="D33" s="2">
        <v>3080</v>
      </c>
      <c r="E33" s="2">
        <v>3500</v>
      </c>
      <c r="F33" s="2">
        <v>3100</v>
      </c>
      <c r="G33" s="2">
        <v>0</v>
      </c>
      <c r="H33" s="2">
        <v>3100</v>
      </c>
      <c r="I33" s="2">
        <v>0</v>
      </c>
      <c r="J33" s="2">
        <v>3080</v>
      </c>
      <c r="K33" s="2">
        <v>0</v>
      </c>
      <c r="L33" s="2">
        <v>3060</v>
      </c>
      <c r="M33" s="2">
        <v>5000</v>
      </c>
      <c r="N33" s="2">
        <v>3060</v>
      </c>
      <c r="O33" s="2">
        <v>4000</v>
      </c>
      <c r="P33" s="2">
        <v>3010</v>
      </c>
      <c r="Q33" s="2">
        <v>10000</v>
      </c>
      <c r="R33" s="2">
        <v>3050</v>
      </c>
      <c r="S33" s="2">
        <v>0</v>
      </c>
      <c r="V33" s="2">
        <v>2940</v>
      </c>
      <c r="W33" s="2">
        <v>9000</v>
      </c>
      <c r="X33" s="2">
        <v>2960</v>
      </c>
      <c r="Y33" s="2">
        <v>28000</v>
      </c>
      <c r="AB33" s="2">
        <v>2950</v>
      </c>
      <c r="AC33" s="2">
        <v>9000</v>
      </c>
      <c r="AD33" s="2">
        <v>3030</v>
      </c>
      <c r="AE33" s="2">
        <v>0</v>
      </c>
      <c r="AF33" s="2">
        <v>2980</v>
      </c>
      <c r="AG33" s="2">
        <v>10000</v>
      </c>
      <c r="AH33" s="2">
        <v>2960</v>
      </c>
      <c r="AI33" s="2">
        <v>8000</v>
      </c>
      <c r="AJ33" s="2">
        <v>2980</v>
      </c>
      <c r="AK33" s="2">
        <v>2000</v>
      </c>
      <c r="AL33" s="2">
        <v>2970</v>
      </c>
      <c r="AM33" s="2">
        <v>12000</v>
      </c>
      <c r="AN33" s="2">
        <v>2990</v>
      </c>
      <c r="AO33" s="2">
        <v>3000</v>
      </c>
      <c r="AP33" s="2">
        <v>3020</v>
      </c>
      <c r="AQ33" s="2">
        <v>8000</v>
      </c>
      <c r="AR33" s="2">
        <v>3080</v>
      </c>
      <c r="AS33" s="2">
        <v>3000</v>
      </c>
    </row>
    <row r="34" customHeight="1" spans="1:45">
      <c r="A34" s="4">
        <v>9</v>
      </c>
      <c r="B34" s="13"/>
      <c r="C34" s="6" t="s">
        <v>184</v>
      </c>
      <c r="D34" s="2">
        <v>3100</v>
      </c>
      <c r="E34" s="2">
        <v>2000</v>
      </c>
      <c r="F34" s="2">
        <v>3120</v>
      </c>
      <c r="G34" s="2">
        <v>0</v>
      </c>
      <c r="H34" s="2">
        <v>3120</v>
      </c>
      <c r="I34" s="2">
        <v>0</v>
      </c>
      <c r="J34" s="2">
        <v>3100</v>
      </c>
      <c r="K34" s="2">
        <v>0</v>
      </c>
      <c r="L34" s="2">
        <v>3080</v>
      </c>
      <c r="M34" s="2">
        <v>2000</v>
      </c>
      <c r="N34" s="2">
        <v>3080</v>
      </c>
      <c r="O34" s="2">
        <v>1000</v>
      </c>
      <c r="P34" s="2">
        <v>3030</v>
      </c>
      <c r="Q34" s="2">
        <v>2000</v>
      </c>
      <c r="R34" s="2">
        <v>3070</v>
      </c>
      <c r="S34" s="2">
        <v>0</v>
      </c>
      <c r="T34" s="2">
        <v>3050</v>
      </c>
      <c r="U34" s="2">
        <v>0</v>
      </c>
      <c r="V34" s="2">
        <v>2960</v>
      </c>
      <c r="W34" s="2">
        <v>5000</v>
      </c>
      <c r="X34" s="2">
        <v>2980</v>
      </c>
      <c r="Y34" s="2">
        <v>0</v>
      </c>
      <c r="Z34" s="2">
        <v>3020</v>
      </c>
      <c r="AA34" s="2">
        <v>0</v>
      </c>
      <c r="AB34" s="2">
        <v>2970</v>
      </c>
      <c r="AC34" s="2">
        <v>4000</v>
      </c>
      <c r="AD34" s="2">
        <v>3050</v>
      </c>
      <c r="AE34" s="2">
        <v>0</v>
      </c>
      <c r="AF34" s="2">
        <v>3000</v>
      </c>
      <c r="AG34" s="2">
        <v>0</v>
      </c>
      <c r="AH34" s="2">
        <v>2970</v>
      </c>
      <c r="AI34" s="2">
        <v>2300</v>
      </c>
      <c r="AJ34" s="2">
        <v>3000</v>
      </c>
      <c r="AK34" s="2">
        <v>0</v>
      </c>
      <c r="AL34" s="2">
        <v>2990</v>
      </c>
      <c r="AM34" s="2">
        <v>5000</v>
      </c>
      <c r="AN34" s="2">
        <v>3010</v>
      </c>
      <c r="AO34" s="2">
        <v>0</v>
      </c>
      <c r="AP34" s="2">
        <v>3030</v>
      </c>
      <c r="AQ34" s="2">
        <v>5000</v>
      </c>
      <c r="AR34" s="2">
        <v>3090</v>
      </c>
      <c r="AS34" s="2">
        <v>0</v>
      </c>
    </row>
    <row r="35" customHeight="1" spans="1:45">
      <c r="A35" s="4">
        <v>10</v>
      </c>
      <c r="B35" s="13"/>
      <c r="C35" s="6" t="s">
        <v>62</v>
      </c>
      <c r="D35" s="2">
        <v>3080</v>
      </c>
      <c r="E35" s="2">
        <v>3000</v>
      </c>
      <c r="F35" s="2">
        <v>3080</v>
      </c>
      <c r="G35" s="2">
        <v>1000</v>
      </c>
      <c r="H35" s="2">
        <v>3070</v>
      </c>
      <c r="I35" s="2">
        <v>2000</v>
      </c>
      <c r="J35" s="2">
        <v>3070</v>
      </c>
      <c r="K35" s="2">
        <v>2000</v>
      </c>
      <c r="L35" s="2">
        <v>3070</v>
      </c>
      <c r="M35" s="2">
        <v>3000</v>
      </c>
      <c r="N35" s="2">
        <v>3080</v>
      </c>
      <c r="O35" s="2">
        <v>1500</v>
      </c>
      <c r="R35" s="2">
        <v>3070</v>
      </c>
      <c r="S35" s="2">
        <v>0</v>
      </c>
      <c r="T35" s="2">
        <v>3050</v>
      </c>
      <c r="U35" s="2">
        <v>2000</v>
      </c>
      <c r="V35" s="2">
        <v>2960</v>
      </c>
      <c r="W35" s="2">
        <v>4000</v>
      </c>
      <c r="X35" s="2">
        <v>2970</v>
      </c>
      <c r="Y35" s="2">
        <v>3800</v>
      </c>
      <c r="Z35" s="2">
        <v>2980</v>
      </c>
      <c r="AA35" s="2">
        <v>2000</v>
      </c>
      <c r="AB35" s="2">
        <v>2980</v>
      </c>
      <c r="AC35" s="2">
        <v>0</v>
      </c>
      <c r="AD35" s="2">
        <v>3000</v>
      </c>
      <c r="AE35" s="2">
        <v>3500</v>
      </c>
      <c r="AF35" s="2">
        <v>3000</v>
      </c>
      <c r="AG35" s="2">
        <v>0</v>
      </c>
      <c r="AH35" s="2">
        <v>2980</v>
      </c>
      <c r="AI35" s="2">
        <v>1000</v>
      </c>
      <c r="AJ35" s="2">
        <v>3000</v>
      </c>
      <c r="AK35" s="2">
        <v>1000</v>
      </c>
      <c r="AL35" s="2">
        <v>3000</v>
      </c>
      <c r="AM35" s="2">
        <v>3000</v>
      </c>
      <c r="AN35" s="2">
        <v>3000</v>
      </c>
      <c r="AO35" s="2">
        <v>2500</v>
      </c>
      <c r="AP35" s="2">
        <v>3030</v>
      </c>
      <c r="AQ35" s="2">
        <v>2500</v>
      </c>
      <c r="AR35" s="2">
        <v>3070</v>
      </c>
      <c r="AS35" s="2">
        <v>3000</v>
      </c>
    </row>
    <row r="36" customHeight="1" spans="1:45">
      <c r="A36" s="4">
        <v>11</v>
      </c>
      <c r="B36" s="13"/>
      <c r="C36" s="6" t="s">
        <v>60</v>
      </c>
      <c r="D36" s="2">
        <v>3070</v>
      </c>
      <c r="E36" s="2">
        <v>3000</v>
      </c>
      <c r="F36" s="2">
        <v>3070</v>
      </c>
      <c r="G36" s="2">
        <v>0</v>
      </c>
      <c r="H36" s="2">
        <v>3050</v>
      </c>
      <c r="I36" s="2">
        <v>3000</v>
      </c>
      <c r="J36" s="2">
        <v>3050</v>
      </c>
      <c r="K36" s="2">
        <v>5000</v>
      </c>
      <c r="L36" s="2">
        <v>3050</v>
      </c>
      <c r="M36" s="2">
        <v>5000</v>
      </c>
      <c r="N36" s="2">
        <v>3100</v>
      </c>
      <c r="O36" s="2">
        <v>0</v>
      </c>
      <c r="Q36" s="2">
        <v>3000</v>
      </c>
      <c r="R36" s="2">
        <v>3050</v>
      </c>
      <c r="S36" s="2">
        <v>0</v>
      </c>
      <c r="T36" s="2">
        <v>3020</v>
      </c>
      <c r="U36" s="2">
        <v>2000</v>
      </c>
      <c r="V36" s="2">
        <v>2960</v>
      </c>
      <c r="W36" s="2">
        <v>3000</v>
      </c>
      <c r="X36" s="2">
        <v>3010</v>
      </c>
      <c r="Y36" s="2">
        <v>0</v>
      </c>
      <c r="Z36" s="2">
        <v>3020</v>
      </c>
      <c r="AA36" s="2">
        <v>0</v>
      </c>
      <c r="AB36" s="2">
        <v>3020</v>
      </c>
      <c r="AC36" s="2">
        <v>0</v>
      </c>
      <c r="AD36" s="2">
        <v>3050</v>
      </c>
      <c r="AE36" s="2">
        <v>0</v>
      </c>
      <c r="AF36" s="2">
        <v>3050</v>
      </c>
      <c r="AG36" s="2">
        <v>0</v>
      </c>
      <c r="AH36" s="2">
        <v>2960</v>
      </c>
      <c r="AI36" s="2">
        <v>3000</v>
      </c>
      <c r="AJ36" s="2">
        <v>3030</v>
      </c>
      <c r="AK36" s="2">
        <v>0</v>
      </c>
      <c r="AL36" s="2">
        <v>3050</v>
      </c>
      <c r="AM36" s="2">
        <v>0</v>
      </c>
      <c r="AN36" s="2">
        <v>3040</v>
      </c>
      <c r="AO36" s="2">
        <v>0</v>
      </c>
      <c r="AP36" s="2">
        <v>3050</v>
      </c>
      <c r="AQ36" s="2">
        <v>1000</v>
      </c>
      <c r="AR36" s="2">
        <v>3100</v>
      </c>
      <c r="AS36" s="2">
        <v>0</v>
      </c>
    </row>
    <row r="37" customHeight="1" spans="1:20">
      <c r="A37" s="4">
        <v>12</v>
      </c>
      <c r="B37" s="13"/>
      <c r="C37" s="6" t="s">
        <v>67</v>
      </c>
      <c r="T37" s="2"/>
    </row>
    <row r="38" customHeight="1" spans="1:43">
      <c r="A38" s="4">
        <v>13</v>
      </c>
      <c r="B38" s="13"/>
      <c r="C38" s="6" t="s">
        <v>68</v>
      </c>
      <c r="D38" s="2">
        <v>3170</v>
      </c>
      <c r="E38" s="2">
        <v>5000</v>
      </c>
      <c r="F38" s="2">
        <v>3190</v>
      </c>
      <c r="G38" s="2">
        <v>0</v>
      </c>
      <c r="H38" s="2">
        <v>3190</v>
      </c>
      <c r="I38" s="2">
        <v>0</v>
      </c>
      <c r="J38" s="2">
        <v>3190</v>
      </c>
      <c r="K38" s="2">
        <v>0</v>
      </c>
      <c r="L38" s="2">
        <v>3190</v>
      </c>
      <c r="M38" s="2">
        <v>0</v>
      </c>
      <c r="N38" s="2">
        <v>3240</v>
      </c>
      <c r="O38" s="2">
        <v>0</v>
      </c>
      <c r="P38" s="2">
        <v>3180</v>
      </c>
      <c r="Q38" s="2">
        <v>0</v>
      </c>
      <c r="R38" s="2">
        <v>3180</v>
      </c>
      <c r="S38" s="2">
        <v>0</v>
      </c>
      <c r="V38" s="2">
        <v>3120</v>
      </c>
      <c r="W38" s="2">
        <v>0</v>
      </c>
      <c r="X38" s="2">
        <v>3150</v>
      </c>
      <c r="Y38" s="2">
        <v>0</v>
      </c>
      <c r="AB38" s="2">
        <v>3130</v>
      </c>
      <c r="AC38" s="2">
        <v>0</v>
      </c>
      <c r="AD38" s="2">
        <v>3140</v>
      </c>
      <c r="AE38" s="2">
        <v>0</v>
      </c>
      <c r="AF38" s="2">
        <v>3160</v>
      </c>
      <c r="AG38" s="2">
        <v>0</v>
      </c>
      <c r="AH38" s="2">
        <v>3140</v>
      </c>
      <c r="AI38" s="2">
        <v>0</v>
      </c>
      <c r="AJ38" s="2">
        <v>3140</v>
      </c>
      <c r="AK38" s="2">
        <v>0</v>
      </c>
      <c r="AL38" s="2">
        <v>370</v>
      </c>
      <c r="AM38" s="2">
        <v>0</v>
      </c>
      <c r="AN38" s="2">
        <v>3150</v>
      </c>
      <c r="AO38" s="2">
        <v>0</v>
      </c>
      <c r="AP38" s="2">
        <v>3150</v>
      </c>
      <c r="AQ38" s="2">
        <v>2000</v>
      </c>
    </row>
    <row r="39" customHeight="1" spans="1:20">
      <c r="A39" s="4">
        <v>14</v>
      </c>
      <c r="B39" s="13"/>
      <c r="C39" s="6" t="s">
        <v>63</v>
      </c>
      <c r="D39" s="2">
        <v>3100</v>
      </c>
      <c r="E39" s="2">
        <v>0</v>
      </c>
      <c r="N39" s="2">
        <v>3100</v>
      </c>
      <c r="O39" s="2">
        <v>0</v>
      </c>
      <c r="T39" s="2"/>
    </row>
    <row r="40" customHeight="1" spans="1:43">
      <c r="A40" s="4">
        <v>15</v>
      </c>
      <c r="B40" s="13"/>
      <c r="C40" s="6" t="s">
        <v>185</v>
      </c>
      <c r="T40" s="2"/>
      <c r="AQ40" s="2">
        <v>5000</v>
      </c>
    </row>
    <row r="41" customHeight="1" spans="1:20">
      <c r="A41" s="4">
        <v>16</v>
      </c>
      <c r="B41" s="13"/>
      <c r="C41" s="6" t="s">
        <v>65</v>
      </c>
      <c r="T41" s="2"/>
    </row>
    <row r="42" customHeight="1" spans="1:20">
      <c r="A42" s="4">
        <v>17</v>
      </c>
      <c r="B42" s="13"/>
      <c r="C42" s="6" t="s">
        <v>186</v>
      </c>
      <c r="T42" s="2"/>
    </row>
    <row r="43" customHeight="1" spans="1:45">
      <c r="A43" s="4">
        <v>18</v>
      </c>
      <c r="B43" s="13"/>
      <c r="C43" s="6" t="s">
        <v>187</v>
      </c>
      <c r="D43" s="2">
        <v>3100</v>
      </c>
      <c r="E43" s="2">
        <v>800</v>
      </c>
      <c r="F43" s="2">
        <v>3080</v>
      </c>
      <c r="G43" s="2">
        <v>0</v>
      </c>
      <c r="H43" s="2">
        <v>3080</v>
      </c>
      <c r="I43" s="2">
        <v>0</v>
      </c>
      <c r="N43" s="2">
        <v>3080</v>
      </c>
      <c r="O43" s="2">
        <v>0</v>
      </c>
      <c r="T43" s="2"/>
      <c r="X43" s="2">
        <v>2940</v>
      </c>
      <c r="Y43" s="2">
        <v>3000</v>
      </c>
      <c r="AB43" s="2">
        <v>2940</v>
      </c>
      <c r="AC43" s="2">
        <v>0</v>
      </c>
      <c r="AH43" s="2">
        <v>2940</v>
      </c>
      <c r="AI43" s="2">
        <v>500</v>
      </c>
      <c r="AJ43" s="2">
        <v>2980</v>
      </c>
      <c r="AK43" s="2">
        <v>0</v>
      </c>
      <c r="AL43" s="2">
        <v>2980</v>
      </c>
      <c r="AM43" s="2">
        <v>1000</v>
      </c>
      <c r="AP43" s="2">
        <v>3050</v>
      </c>
      <c r="AQ43" s="2">
        <v>0</v>
      </c>
      <c r="AR43" s="2">
        <v>3080</v>
      </c>
      <c r="AS43" s="2">
        <v>0</v>
      </c>
    </row>
    <row r="44" customHeight="1" spans="1:45">
      <c r="A44" s="4">
        <v>19</v>
      </c>
      <c r="B44" s="13"/>
      <c r="C44" s="6" t="s">
        <v>188</v>
      </c>
      <c r="D44" s="2">
        <v>3100</v>
      </c>
      <c r="E44" s="2">
        <v>3000</v>
      </c>
      <c r="F44" s="2">
        <v>3080</v>
      </c>
      <c r="G44" s="2">
        <v>2000</v>
      </c>
      <c r="J44" s="2">
        <v>3080</v>
      </c>
      <c r="K44" s="2">
        <v>800</v>
      </c>
      <c r="L44" s="2">
        <v>3080</v>
      </c>
      <c r="M44" s="2">
        <v>1200</v>
      </c>
      <c r="N44" s="2">
        <v>3100</v>
      </c>
      <c r="O44" s="2">
        <v>500</v>
      </c>
      <c r="P44" s="2">
        <v>3060</v>
      </c>
      <c r="Q44" s="2">
        <v>1000</v>
      </c>
      <c r="S44" s="2">
        <v>3000</v>
      </c>
      <c r="V44" s="2">
        <v>2980</v>
      </c>
      <c r="W44" s="2">
        <v>2000</v>
      </c>
      <c r="X44" s="2">
        <v>3000</v>
      </c>
      <c r="Y44" s="2">
        <v>1800</v>
      </c>
      <c r="Z44" s="2">
        <v>3000</v>
      </c>
      <c r="AA44" s="2">
        <v>2000</v>
      </c>
      <c r="AB44" s="2">
        <v>3000</v>
      </c>
      <c r="AC44" s="2">
        <v>500</v>
      </c>
      <c r="AD44" s="2">
        <v>3040</v>
      </c>
      <c r="AE44" s="2">
        <v>0</v>
      </c>
      <c r="AF44" s="2">
        <v>2990</v>
      </c>
      <c r="AG44" s="2">
        <v>1000</v>
      </c>
      <c r="AH44" s="2">
        <v>2980</v>
      </c>
      <c r="AI44" s="2">
        <v>2000</v>
      </c>
      <c r="AJ44" s="2">
        <v>3000</v>
      </c>
      <c r="AK44" s="2">
        <v>1500</v>
      </c>
      <c r="AL44" s="2">
        <v>3010</v>
      </c>
      <c r="AM44" s="2">
        <v>3010</v>
      </c>
      <c r="AN44" s="2">
        <v>3030</v>
      </c>
      <c r="AO44" s="2">
        <v>2000</v>
      </c>
      <c r="AR44" s="2">
        <v>3100</v>
      </c>
      <c r="AS44" s="2">
        <v>1000</v>
      </c>
    </row>
    <row r="45" customHeight="1" spans="1:45">
      <c r="A45" s="4">
        <v>20</v>
      </c>
      <c r="B45" s="13"/>
      <c r="C45" s="9" t="s">
        <v>174</v>
      </c>
      <c r="D45" s="2">
        <v>3080</v>
      </c>
      <c r="E45" s="2">
        <v>60800</v>
      </c>
      <c r="F45" s="2">
        <v>3060</v>
      </c>
      <c r="G45" s="2">
        <v>0</v>
      </c>
      <c r="H45" s="2">
        <v>3050</v>
      </c>
      <c r="I45" s="2">
        <v>16000</v>
      </c>
      <c r="J45" s="2">
        <v>3050</v>
      </c>
      <c r="K45" s="2">
        <v>14600</v>
      </c>
      <c r="L45" s="2">
        <v>3050</v>
      </c>
      <c r="M45" s="2">
        <v>32200</v>
      </c>
      <c r="N45" s="2">
        <v>3050</v>
      </c>
      <c r="O45" s="2">
        <v>19000</v>
      </c>
      <c r="P45" s="2">
        <v>3020</v>
      </c>
      <c r="Q45" s="2">
        <v>16000</v>
      </c>
      <c r="R45" s="2">
        <v>3050</v>
      </c>
      <c r="S45" s="2">
        <v>13000</v>
      </c>
      <c r="T45" s="2">
        <v>3030</v>
      </c>
      <c r="U45" s="2">
        <v>9000</v>
      </c>
      <c r="V45" s="2">
        <v>2940</v>
      </c>
      <c r="W45" s="2">
        <v>35000</v>
      </c>
      <c r="X45" s="2">
        <v>2960</v>
      </c>
      <c r="Y45" s="2">
        <v>73100</v>
      </c>
      <c r="Z45" s="2">
        <v>2980</v>
      </c>
      <c r="AA45" s="2">
        <v>11000</v>
      </c>
      <c r="AB45" s="2">
        <v>2950</v>
      </c>
      <c r="AC45" s="2">
        <v>24500</v>
      </c>
      <c r="AD45" s="2">
        <v>2960</v>
      </c>
      <c r="AE45" s="2">
        <v>23500</v>
      </c>
      <c r="AF45" s="2">
        <v>2980</v>
      </c>
      <c r="AG45" s="2">
        <v>33500</v>
      </c>
      <c r="AH45" s="2">
        <v>2960</v>
      </c>
      <c r="AI45" s="2">
        <v>33300</v>
      </c>
      <c r="AJ45" s="2">
        <v>2980</v>
      </c>
      <c r="AK45" s="2">
        <v>34500</v>
      </c>
      <c r="AL45" s="2">
        <v>2980</v>
      </c>
      <c r="AM45" s="2">
        <v>49000</v>
      </c>
      <c r="AN45" s="2">
        <v>2990</v>
      </c>
      <c r="AO45" s="2">
        <v>34500</v>
      </c>
      <c r="AP45" s="2">
        <v>3030</v>
      </c>
      <c r="AQ45" s="2">
        <v>47500</v>
      </c>
      <c r="AR45" s="2">
        <v>3060</v>
      </c>
      <c r="AS45" s="2">
        <v>26000</v>
      </c>
    </row>
    <row r="46" customHeight="1" spans="1:45">
      <c r="A46" s="4">
        <v>1</v>
      </c>
      <c r="B46" s="13" t="s">
        <v>189</v>
      </c>
      <c r="C46" s="6" t="s">
        <v>77</v>
      </c>
      <c r="D46" s="2">
        <v>3130</v>
      </c>
      <c r="E46" s="2">
        <v>2000</v>
      </c>
      <c r="F46" s="2">
        <v>3130</v>
      </c>
      <c r="G46" s="2">
        <v>0</v>
      </c>
      <c r="H46" s="2">
        <v>3130</v>
      </c>
      <c r="I46" s="2">
        <v>0</v>
      </c>
      <c r="J46" s="2">
        <v>3130</v>
      </c>
      <c r="K46" s="2">
        <v>300</v>
      </c>
      <c r="L46" s="2">
        <v>3110</v>
      </c>
      <c r="M46" s="2">
        <v>0</v>
      </c>
      <c r="N46" s="2">
        <v>3110</v>
      </c>
      <c r="O46" s="2">
        <v>600</v>
      </c>
      <c r="P46" s="2">
        <v>3130</v>
      </c>
      <c r="Q46" s="2">
        <v>0</v>
      </c>
      <c r="R46" s="2">
        <v>3110</v>
      </c>
      <c r="S46" s="2">
        <v>0</v>
      </c>
      <c r="T46" s="2">
        <v>3080</v>
      </c>
      <c r="U46" s="2">
        <v>500</v>
      </c>
      <c r="V46" s="2">
        <v>3040</v>
      </c>
      <c r="W46" s="2">
        <v>0</v>
      </c>
      <c r="X46" s="2">
        <v>3070</v>
      </c>
      <c r="Y46" s="2">
        <v>1400</v>
      </c>
      <c r="Z46" s="2">
        <v>3080</v>
      </c>
      <c r="AA46" s="2">
        <v>0</v>
      </c>
      <c r="AB46" s="2">
        <v>3080</v>
      </c>
      <c r="AC46" s="2">
        <v>0</v>
      </c>
      <c r="AD46" s="2">
        <v>3110</v>
      </c>
      <c r="AE46" s="2">
        <v>0</v>
      </c>
      <c r="AF46" s="2">
        <v>3110</v>
      </c>
      <c r="AG46" s="2">
        <v>0</v>
      </c>
      <c r="AH46" s="2">
        <v>3080</v>
      </c>
      <c r="AI46" s="2">
        <v>400</v>
      </c>
      <c r="AJ46" s="2">
        <v>3090</v>
      </c>
      <c r="AK46" s="2">
        <v>0</v>
      </c>
      <c r="AL46" s="2">
        <v>3110</v>
      </c>
      <c r="AM46" s="2">
        <v>2000</v>
      </c>
      <c r="AN46" s="2">
        <v>3100</v>
      </c>
      <c r="AO46" s="2">
        <v>0</v>
      </c>
      <c r="AP46" s="2">
        <v>3110</v>
      </c>
      <c r="AQ46" s="2">
        <v>5800</v>
      </c>
      <c r="AR46" s="2">
        <v>3170</v>
      </c>
      <c r="AS46" s="2">
        <v>0</v>
      </c>
    </row>
    <row r="47" customHeight="1" spans="1:45">
      <c r="A47" s="4">
        <v>2</v>
      </c>
      <c r="B47" s="13"/>
      <c r="C47" s="6" t="s">
        <v>90</v>
      </c>
      <c r="D47" s="2">
        <v>3130</v>
      </c>
      <c r="E47" s="2">
        <v>0</v>
      </c>
      <c r="F47" s="2">
        <v>3130</v>
      </c>
      <c r="G47" s="2">
        <v>0</v>
      </c>
      <c r="H47" s="2">
        <v>3130</v>
      </c>
      <c r="I47" s="2">
        <v>0</v>
      </c>
      <c r="J47" s="2">
        <v>3130</v>
      </c>
      <c r="K47" s="2">
        <v>200</v>
      </c>
      <c r="N47" s="2">
        <v>3150</v>
      </c>
      <c r="O47" s="2">
        <v>0</v>
      </c>
      <c r="P47" s="2">
        <v>3130</v>
      </c>
      <c r="Q47" s="2">
        <v>0</v>
      </c>
      <c r="R47" s="2">
        <v>3100</v>
      </c>
      <c r="S47" s="2">
        <v>2000</v>
      </c>
      <c r="T47" s="2">
        <v>3100</v>
      </c>
      <c r="U47" s="2">
        <v>0</v>
      </c>
      <c r="V47" s="2">
        <v>3020</v>
      </c>
      <c r="W47" s="2">
        <v>2000</v>
      </c>
      <c r="X47" s="2">
        <v>3030</v>
      </c>
      <c r="Y47" s="2">
        <v>5000</v>
      </c>
      <c r="Z47" s="2">
        <v>3040</v>
      </c>
      <c r="AA47" s="2">
        <v>0</v>
      </c>
      <c r="AB47" s="2">
        <v>3060</v>
      </c>
      <c r="AC47" s="2">
        <v>0</v>
      </c>
      <c r="AD47" s="2">
        <v>3070</v>
      </c>
      <c r="AE47" s="2">
        <v>3000</v>
      </c>
      <c r="AP47" s="2">
        <v>3100</v>
      </c>
      <c r="AQ47" s="2">
        <v>7000</v>
      </c>
      <c r="AR47" s="2">
        <v>3130</v>
      </c>
      <c r="AS47" s="2">
        <v>4000</v>
      </c>
    </row>
    <row r="48" customHeight="1" spans="1:45">
      <c r="A48" s="4">
        <v>3</v>
      </c>
      <c r="B48" s="13"/>
      <c r="C48" s="6" t="s">
        <v>190</v>
      </c>
      <c r="D48" s="2">
        <v>3140</v>
      </c>
      <c r="E48" s="2">
        <v>0</v>
      </c>
      <c r="F48" s="2">
        <v>3140</v>
      </c>
      <c r="G48" s="2">
        <v>0</v>
      </c>
      <c r="H48" s="2">
        <v>3130</v>
      </c>
      <c r="I48" s="2">
        <v>0</v>
      </c>
      <c r="J48" s="2">
        <v>3120</v>
      </c>
      <c r="K48" s="2">
        <v>0</v>
      </c>
      <c r="L48" s="2">
        <v>3120</v>
      </c>
      <c r="M48" s="2">
        <v>0</v>
      </c>
      <c r="N48" s="2">
        <v>3160</v>
      </c>
      <c r="O48" s="2">
        <v>0</v>
      </c>
      <c r="P48" s="2">
        <v>3130</v>
      </c>
      <c r="Q48" s="2">
        <v>0</v>
      </c>
      <c r="R48" s="2">
        <v>3130</v>
      </c>
      <c r="S48" s="2">
        <v>0</v>
      </c>
      <c r="T48" s="2">
        <v>3130</v>
      </c>
      <c r="U48" s="2">
        <v>0</v>
      </c>
      <c r="V48" s="2">
        <v>3060</v>
      </c>
      <c r="W48" s="2">
        <v>0</v>
      </c>
      <c r="X48" s="2">
        <v>3050</v>
      </c>
      <c r="Y48" s="2">
        <v>0</v>
      </c>
      <c r="Z48" s="2">
        <v>3080</v>
      </c>
      <c r="AA48" s="2">
        <v>0</v>
      </c>
      <c r="AB48" s="2">
        <v>3070</v>
      </c>
      <c r="AC48" s="2">
        <v>0</v>
      </c>
      <c r="AD48" s="2">
        <v>3100</v>
      </c>
      <c r="AE48" s="2">
        <v>0</v>
      </c>
      <c r="AF48" s="2">
        <v>3100</v>
      </c>
      <c r="AG48" s="2">
        <v>0</v>
      </c>
      <c r="AH48" s="2">
        <v>3090</v>
      </c>
      <c r="AI48" s="2">
        <v>0</v>
      </c>
      <c r="AJ48" s="2">
        <v>3090</v>
      </c>
      <c r="AK48" s="2">
        <v>0</v>
      </c>
      <c r="AL48" s="2">
        <v>3090</v>
      </c>
      <c r="AM48" s="2">
        <v>0</v>
      </c>
      <c r="AN48" s="2">
        <v>3090</v>
      </c>
      <c r="AO48" s="2">
        <v>0</v>
      </c>
      <c r="AP48" s="2">
        <v>3110</v>
      </c>
      <c r="AQ48" s="2">
        <v>0</v>
      </c>
      <c r="AR48" s="2">
        <v>3180</v>
      </c>
      <c r="AS48" s="2">
        <v>0</v>
      </c>
    </row>
    <row r="49" customHeight="1" spans="1:20">
      <c r="A49" s="4">
        <v>4</v>
      </c>
      <c r="B49" s="13"/>
      <c r="C49" s="6" t="s">
        <v>191</v>
      </c>
      <c r="T49" s="2"/>
    </row>
    <row r="50" customHeight="1" spans="1:45">
      <c r="A50" s="4">
        <v>5</v>
      </c>
      <c r="B50" s="13"/>
      <c r="C50" s="6" t="s">
        <v>192</v>
      </c>
      <c r="D50" s="2">
        <v>3140</v>
      </c>
      <c r="E50" s="2">
        <v>0</v>
      </c>
      <c r="F50" s="2">
        <v>3140</v>
      </c>
      <c r="G50" s="2">
        <v>0</v>
      </c>
      <c r="H50" s="2">
        <v>3130</v>
      </c>
      <c r="I50" s="2">
        <v>0</v>
      </c>
      <c r="J50" s="2">
        <v>3120</v>
      </c>
      <c r="K50" s="2">
        <v>0</v>
      </c>
      <c r="L50" s="2">
        <v>3120</v>
      </c>
      <c r="M50" s="2">
        <v>0</v>
      </c>
      <c r="N50" s="2">
        <v>3170</v>
      </c>
      <c r="O50" s="2">
        <v>0</v>
      </c>
      <c r="P50" s="2">
        <v>3140</v>
      </c>
      <c r="Q50" s="2">
        <v>0</v>
      </c>
      <c r="R50" s="2">
        <v>3140</v>
      </c>
      <c r="S50" s="2">
        <v>0</v>
      </c>
      <c r="T50" s="2">
        <v>3140</v>
      </c>
      <c r="U50" s="2">
        <v>0</v>
      </c>
      <c r="V50" s="2">
        <v>3070</v>
      </c>
      <c r="W50" s="2">
        <v>0</v>
      </c>
      <c r="X50" s="2">
        <v>3060</v>
      </c>
      <c r="Y50" s="2">
        <v>0</v>
      </c>
      <c r="Z50" s="2">
        <v>3090</v>
      </c>
      <c r="AA50" s="2">
        <v>0</v>
      </c>
      <c r="AB50" s="2">
        <v>3080</v>
      </c>
      <c r="AC50" s="2">
        <v>0</v>
      </c>
      <c r="AD50" s="2">
        <v>3110</v>
      </c>
      <c r="AE50" s="2">
        <v>0</v>
      </c>
      <c r="AF50" s="2">
        <v>3110</v>
      </c>
      <c r="AG50" s="2">
        <v>0</v>
      </c>
      <c r="AH50" s="2">
        <v>3100</v>
      </c>
      <c r="AI50" s="2">
        <v>0</v>
      </c>
      <c r="AJ50" s="2">
        <v>3100</v>
      </c>
      <c r="AK50" s="2">
        <v>0</v>
      </c>
      <c r="AL50" s="2">
        <v>3100</v>
      </c>
      <c r="AM50" s="2">
        <v>0</v>
      </c>
      <c r="AN50" s="2">
        <v>3100</v>
      </c>
      <c r="AO50" s="2">
        <v>0</v>
      </c>
      <c r="AP50" s="2">
        <v>3120</v>
      </c>
      <c r="AQ50" s="2">
        <v>0</v>
      </c>
      <c r="AR50" s="2">
        <v>3190</v>
      </c>
      <c r="AS50" s="2">
        <v>0</v>
      </c>
    </row>
    <row r="51" customHeight="1" spans="1:45">
      <c r="A51" s="4">
        <v>6</v>
      </c>
      <c r="B51" s="13"/>
      <c r="C51" s="6" t="s">
        <v>193</v>
      </c>
      <c r="D51" s="2">
        <v>3170</v>
      </c>
      <c r="E51" s="2">
        <v>0</v>
      </c>
      <c r="F51" s="2">
        <v>3170</v>
      </c>
      <c r="G51" s="2">
        <v>0</v>
      </c>
      <c r="H51" s="2">
        <v>3160</v>
      </c>
      <c r="I51" s="2">
        <v>0</v>
      </c>
      <c r="J51" s="2">
        <v>3150</v>
      </c>
      <c r="K51" s="2">
        <v>0</v>
      </c>
      <c r="L51" s="2">
        <v>3150</v>
      </c>
      <c r="M51" s="2">
        <v>0</v>
      </c>
      <c r="N51" s="2">
        <v>3190</v>
      </c>
      <c r="O51" s="2">
        <v>0</v>
      </c>
      <c r="P51" s="2">
        <v>3160</v>
      </c>
      <c r="Q51" s="2">
        <v>0</v>
      </c>
      <c r="R51" s="2">
        <v>3160</v>
      </c>
      <c r="S51" s="2">
        <v>0</v>
      </c>
      <c r="T51" s="2">
        <v>3160</v>
      </c>
      <c r="U51" s="2">
        <v>0</v>
      </c>
      <c r="V51" s="2">
        <v>3090</v>
      </c>
      <c r="W51" s="2">
        <v>0</v>
      </c>
      <c r="X51" s="2">
        <v>3080</v>
      </c>
      <c r="Y51" s="2">
        <v>0</v>
      </c>
      <c r="Z51" s="2">
        <v>3110</v>
      </c>
      <c r="AA51" s="2">
        <v>0</v>
      </c>
      <c r="AB51" s="2">
        <v>3100</v>
      </c>
      <c r="AC51" s="2">
        <v>0</v>
      </c>
      <c r="AD51" s="2">
        <v>3130</v>
      </c>
      <c r="AE51" s="2">
        <v>0</v>
      </c>
      <c r="AF51" s="2">
        <v>3130</v>
      </c>
      <c r="AG51" s="2">
        <v>0</v>
      </c>
      <c r="AH51" s="2">
        <v>3120</v>
      </c>
      <c r="AI51" s="2">
        <v>0</v>
      </c>
      <c r="AJ51" s="2">
        <v>3120</v>
      </c>
      <c r="AK51" s="2">
        <v>0</v>
      </c>
      <c r="AL51" s="2">
        <v>3120</v>
      </c>
      <c r="AM51" s="2">
        <v>0</v>
      </c>
      <c r="AN51" s="2">
        <v>3120</v>
      </c>
      <c r="AO51" s="2">
        <v>0</v>
      </c>
      <c r="AP51" s="2">
        <v>3140</v>
      </c>
      <c r="AQ51" s="2">
        <v>0</v>
      </c>
      <c r="AR51" s="2">
        <v>3210</v>
      </c>
      <c r="AS51" s="2">
        <v>0</v>
      </c>
    </row>
    <row r="52" customHeight="1" spans="1:45">
      <c r="A52" s="4">
        <v>7</v>
      </c>
      <c r="B52" s="13"/>
      <c r="C52" s="6" t="s">
        <v>194</v>
      </c>
      <c r="D52" s="2">
        <v>3140</v>
      </c>
      <c r="E52" s="2">
        <v>1000</v>
      </c>
      <c r="F52" s="2">
        <v>3140</v>
      </c>
      <c r="G52" s="2">
        <v>0</v>
      </c>
      <c r="H52" s="2">
        <v>3130</v>
      </c>
      <c r="I52" s="2">
        <v>0</v>
      </c>
      <c r="J52" s="2">
        <v>3120</v>
      </c>
      <c r="K52" s="2">
        <v>0</v>
      </c>
      <c r="L52" s="2">
        <v>3120</v>
      </c>
      <c r="M52" s="2">
        <v>0</v>
      </c>
      <c r="N52" s="2">
        <v>3150</v>
      </c>
      <c r="O52" s="2">
        <v>0</v>
      </c>
      <c r="P52" s="2">
        <v>3130</v>
      </c>
      <c r="Q52" s="2">
        <v>0</v>
      </c>
      <c r="R52" s="2">
        <v>3130</v>
      </c>
      <c r="S52" s="2">
        <v>0</v>
      </c>
      <c r="T52" s="2">
        <v>3130</v>
      </c>
      <c r="U52" s="2">
        <v>0</v>
      </c>
      <c r="V52" s="2">
        <v>3050</v>
      </c>
      <c r="W52" s="2">
        <v>0</v>
      </c>
      <c r="X52" s="2">
        <v>3040</v>
      </c>
      <c r="Y52" s="2">
        <v>0</v>
      </c>
      <c r="Z52" s="2">
        <v>3070</v>
      </c>
      <c r="AA52" s="2">
        <v>0</v>
      </c>
      <c r="AB52" s="2">
        <v>3060</v>
      </c>
      <c r="AC52" s="2">
        <v>0</v>
      </c>
      <c r="AD52" s="2">
        <v>3090</v>
      </c>
      <c r="AE52" s="2">
        <v>0</v>
      </c>
      <c r="AF52" s="2">
        <v>3090</v>
      </c>
      <c r="AG52" s="2">
        <v>0</v>
      </c>
      <c r="AH52" s="2">
        <v>300</v>
      </c>
      <c r="AI52" s="2">
        <v>0</v>
      </c>
      <c r="AJ52" s="2">
        <v>3080</v>
      </c>
      <c r="AK52" s="2">
        <v>0</v>
      </c>
      <c r="AL52" s="2">
        <v>3080</v>
      </c>
      <c r="AM52" s="2">
        <v>0</v>
      </c>
      <c r="AN52" s="2">
        <v>3080</v>
      </c>
      <c r="AO52" s="2">
        <v>2000</v>
      </c>
      <c r="AP52" s="2">
        <v>3100</v>
      </c>
      <c r="AQ52" s="2">
        <v>1000</v>
      </c>
      <c r="AR52" s="2">
        <v>3170</v>
      </c>
      <c r="AS52" s="2">
        <v>0</v>
      </c>
    </row>
    <row r="53" customHeight="1" spans="1:45">
      <c r="A53" s="4">
        <v>8</v>
      </c>
      <c r="B53" s="13"/>
      <c r="C53" s="6" t="s">
        <v>195</v>
      </c>
      <c r="D53" s="2">
        <v>3140</v>
      </c>
      <c r="E53" s="2">
        <v>0</v>
      </c>
      <c r="F53" s="2">
        <v>3140</v>
      </c>
      <c r="G53" s="2">
        <v>0</v>
      </c>
      <c r="H53" s="2">
        <v>3130</v>
      </c>
      <c r="I53" s="2">
        <v>0</v>
      </c>
      <c r="J53" s="2">
        <v>3120</v>
      </c>
      <c r="K53" s="2">
        <v>0</v>
      </c>
      <c r="L53" s="2">
        <v>3120</v>
      </c>
      <c r="M53" s="2">
        <v>0</v>
      </c>
      <c r="N53" s="2">
        <v>3160</v>
      </c>
      <c r="O53" s="2">
        <v>0</v>
      </c>
      <c r="P53" s="2">
        <v>3130</v>
      </c>
      <c r="Q53" s="2">
        <v>0</v>
      </c>
      <c r="R53" s="2">
        <v>3130</v>
      </c>
      <c r="S53" s="2">
        <v>0</v>
      </c>
      <c r="T53" s="2">
        <v>3130</v>
      </c>
      <c r="U53" s="2">
        <v>0</v>
      </c>
      <c r="V53" s="2">
        <v>3060</v>
      </c>
      <c r="W53" s="2">
        <v>0</v>
      </c>
      <c r="X53" s="2">
        <v>3050</v>
      </c>
      <c r="Y53" s="2">
        <v>5000</v>
      </c>
      <c r="Z53" s="2">
        <v>3080</v>
      </c>
      <c r="AA53" s="2">
        <v>0</v>
      </c>
      <c r="AB53" s="2">
        <v>3070</v>
      </c>
      <c r="AC53" s="2">
        <v>0</v>
      </c>
      <c r="AD53" s="2">
        <v>3100</v>
      </c>
      <c r="AE53" s="2">
        <v>2000</v>
      </c>
      <c r="AF53" s="2">
        <v>3100</v>
      </c>
      <c r="AG53" s="2">
        <v>0</v>
      </c>
      <c r="AH53" s="2">
        <v>3090</v>
      </c>
      <c r="AI53" s="2">
        <v>2000</v>
      </c>
      <c r="AJ53" s="2">
        <v>3090</v>
      </c>
      <c r="AK53" s="2">
        <v>0</v>
      </c>
      <c r="AL53" s="2">
        <v>3090</v>
      </c>
      <c r="AM53" s="2">
        <v>0</v>
      </c>
      <c r="AN53" s="2">
        <v>3090</v>
      </c>
      <c r="AO53" s="2">
        <v>0</v>
      </c>
      <c r="AP53" s="2">
        <v>3110</v>
      </c>
      <c r="AQ53" s="2">
        <v>4000</v>
      </c>
      <c r="AR53" s="2">
        <v>3180</v>
      </c>
      <c r="AS53" s="2">
        <v>0</v>
      </c>
    </row>
    <row r="54" customHeight="1" spans="1:45">
      <c r="A54" s="4">
        <v>9</v>
      </c>
      <c r="B54" s="13"/>
      <c r="C54" s="9" t="s">
        <v>174</v>
      </c>
      <c r="D54" s="2">
        <v>3130</v>
      </c>
      <c r="E54" s="2">
        <v>3000</v>
      </c>
      <c r="F54" s="2">
        <v>3140</v>
      </c>
      <c r="G54" s="2">
        <v>0</v>
      </c>
      <c r="H54" s="2">
        <v>3130</v>
      </c>
      <c r="I54" s="2">
        <v>0</v>
      </c>
      <c r="J54" s="2">
        <v>3120</v>
      </c>
      <c r="K54" s="2">
        <v>500</v>
      </c>
      <c r="L54" s="2">
        <v>3120</v>
      </c>
      <c r="M54" s="2">
        <v>0</v>
      </c>
      <c r="N54" s="2">
        <v>3160</v>
      </c>
      <c r="O54" s="2">
        <v>600</v>
      </c>
      <c r="P54" s="2">
        <v>3130</v>
      </c>
      <c r="Q54" s="2">
        <v>0</v>
      </c>
      <c r="R54" s="2">
        <v>3100</v>
      </c>
      <c r="S54" s="2">
        <v>0</v>
      </c>
      <c r="T54" s="2">
        <v>3080</v>
      </c>
      <c r="U54" s="2">
        <v>500</v>
      </c>
      <c r="V54" s="2">
        <v>3020</v>
      </c>
      <c r="W54" s="2">
        <v>2000</v>
      </c>
      <c r="X54" s="2">
        <v>3050</v>
      </c>
      <c r="Y54" s="2">
        <v>11400</v>
      </c>
      <c r="Z54" s="2">
        <v>3080</v>
      </c>
      <c r="AA54" s="2">
        <v>0</v>
      </c>
      <c r="AB54" s="2">
        <v>3070</v>
      </c>
      <c r="AC54" s="2">
        <v>0</v>
      </c>
      <c r="AD54" s="2">
        <v>3100</v>
      </c>
      <c r="AE54" s="2">
        <v>5000</v>
      </c>
      <c r="AF54" s="2">
        <v>3100</v>
      </c>
      <c r="AG54" s="2">
        <v>0</v>
      </c>
      <c r="AH54" s="2">
        <v>3080</v>
      </c>
      <c r="AI54" s="2">
        <v>2400</v>
      </c>
      <c r="AJ54" s="2">
        <v>3090</v>
      </c>
      <c r="AK54" s="2">
        <v>0</v>
      </c>
      <c r="AL54" s="2">
        <v>3090</v>
      </c>
      <c r="AM54" s="2">
        <v>0</v>
      </c>
      <c r="AN54" s="2">
        <v>3090</v>
      </c>
      <c r="AO54" s="2">
        <v>2000</v>
      </c>
      <c r="AP54" s="2">
        <v>3110</v>
      </c>
      <c r="AQ54" s="2">
        <v>17800</v>
      </c>
      <c r="AR54" s="2">
        <v>3130</v>
      </c>
      <c r="AS54" s="2">
        <v>4000</v>
      </c>
    </row>
    <row r="55" customHeight="1" spans="1:43">
      <c r="A55" s="4">
        <v>1</v>
      </c>
      <c r="B55" s="13" t="s">
        <v>91</v>
      </c>
      <c r="C55" s="6" t="s">
        <v>196</v>
      </c>
      <c r="E55" s="2">
        <v>10000</v>
      </c>
      <c r="I55" s="2">
        <v>8000</v>
      </c>
      <c r="P55" s="2">
        <v>3040</v>
      </c>
      <c r="Q55" s="2">
        <v>4000</v>
      </c>
      <c r="R55" s="2">
        <v>3040</v>
      </c>
      <c r="S55" s="2">
        <v>0</v>
      </c>
      <c r="T55" s="2">
        <v>3030</v>
      </c>
      <c r="U55" s="2">
        <v>5000</v>
      </c>
      <c r="AJ55" s="2">
        <v>3060</v>
      </c>
      <c r="AK55" s="2">
        <v>0</v>
      </c>
      <c r="AP55" s="2">
        <v>3060</v>
      </c>
      <c r="AQ55" s="2">
        <v>0</v>
      </c>
    </row>
    <row r="56" customHeight="1" spans="1:37">
      <c r="A56" s="4">
        <v>2</v>
      </c>
      <c r="B56" s="13"/>
      <c r="C56" s="6" t="s">
        <v>197</v>
      </c>
      <c r="D56" s="2">
        <v>3050</v>
      </c>
      <c r="E56" s="2">
        <v>500</v>
      </c>
      <c r="H56" s="2">
        <v>3050</v>
      </c>
      <c r="I56" s="2">
        <v>300</v>
      </c>
      <c r="J56" s="2">
        <v>3050</v>
      </c>
      <c r="K56" s="2">
        <v>500</v>
      </c>
      <c r="L56" s="2">
        <v>3100</v>
      </c>
      <c r="M56" s="2">
        <v>0</v>
      </c>
      <c r="N56" s="2">
        <v>3100</v>
      </c>
      <c r="O56" s="2">
        <v>0</v>
      </c>
      <c r="P56" s="2">
        <v>3030</v>
      </c>
      <c r="Q56" s="2">
        <v>150</v>
      </c>
      <c r="R56" s="2">
        <v>3030</v>
      </c>
      <c r="S56" s="2">
        <v>400</v>
      </c>
      <c r="T56" s="2">
        <v>3000</v>
      </c>
      <c r="U56" s="2">
        <v>500</v>
      </c>
      <c r="V56" s="2">
        <v>3010</v>
      </c>
      <c r="W56" s="2">
        <v>0</v>
      </c>
      <c r="X56" s="2">
        <v>3020</v>
      </c>
      <c r="Y56" s="2">
        <v>0</v>
      </c>
      <c r="Z56" s="2">
        <v>3020</v>
      </c>
      <c r="AA56" s="2">
        <v>0</v>
      </c>
      <c r="AJ56" s="2">
        <v>3100</v>
      </c>
      <c r="AK56" s="2">
        <v>200</v>
      </c>
    </row>
    <row r="57" customHeight="1" spans="1:43">
      <c r="A57" s="4">
        <v>3</v>
      </c>
      <c r="B57" s="13"/>
      <c r="C57" s="6" t="s">
        <v>198</v>
      </c>
      <c r="D57" s="2">
        <v>3050</v>
      </c>
      <c r="E57" s="2">
        <v>0</v>
      </c>
      <c r="F57" s="2">
        <v>3080</v>
      </c>
      <c r="G57" s="2">
        <v>0</v>
      </c>
      <c r="T57" s="2"/>
      <c r="AJ57" s="2">
        <v>2960</v>
      </c>
      <c r="AK57" s="2">
        <v>600</v>
      </c>
      <c r="AP57" s="2">
        <v>3020</v>
      </c>
      <c r="AQ57" s="2">
        <v>5000</v>
      </c>
    </row>
    <row r="58" customHeight="1" spans="1:45">
      <c r="A58" s="4">
        <v>4</v>
      </c>
      <c r="B58" s="13"/>
      <c r="C58" s="6" t="s">
        <v>94</v>
      </c>
      <c r="D58" s="2">
        <v>3090</v>
      </c>
      <c r="E58" s="2">
        <v>0</v>
      </c>
      <c r="F58" s="2">
        <v>3050</v>
      </c>
      <c r="G58" s="2">
        <v>0</v>
      </c>
      <c r="H58" s="2">
        <v>3050</v>
      </c>
      <c r="I58" s="2">
        <v>0</v>
      </c>
      <c r="J58" s="2">
        <v>3020</v>
      </c>
      <c r="K58" s="2">
        <v>1000</v>
      </c>
      <c r="L58" s="2">
        <v>3020</v>
      </c>
      <c r="M58" s="2">
        <v>2500</v>
      </c>
      <c r="N58" s="2">
        <v>3020</v>
      </c>
      <c r="O58" s="2">
        <v>0</v>
      </c>
      <c r="P58" s="2">
        <v>2960</v>
      </c>
      <c r="Q58" s="2">
        <v>15000</v>
      </c>
      <c r="R58" s="2">
        <v>3020</v>
      </c>
      <c r="S58" s="2">
        <v>0</v>
      </c>
      <c r="T58" s="2">
        <v>2980</v>
      </c>
      <c r="U58" s="2">
        <v>0</v>
      </c>
      <c r="V58" s="2">
        <v>2930</v>
      </c>
      <c r="W58" s="2">
        <v>2000</v>
      </c>
      <c r="X58" s="2">
        <v>2980</v>
      </c>
      <c r="Y58" s="2">
        <v>0</v>
      </c>
      <c r="Z58" s="2">
        <v>2970</v>
      </c>
      <c r="AA58" s="2">
        <v>0</v>
      </c>
      <c r="AB58" s="2">
        <v>2960</v>
      </c>
      <c r="AD58" s="2">
        <v>2980</v>
      </c>
      <c r="AE58" s="2">
        <v>0</v>
      </c>
      <c r="AF58" s="2">
        <v>2980</v>
      </c>
      <c r="AH58" s="2">
        <v>2930</v>
      </c>
      <c r="AI58" s="2">
        <v>10000</v>
      </c>
      <c r="AJ58" s="2">
        <v>3030</v>
      </c>
      <c r="AK58" s="2">
        <v>0</v>
      </c>
      <c r="AL58" s="2">
        <v>2960</v>
      </c>
      <c r="AM58" s="2">
        <v>15000</v>
      </c>
      <c r="AN58" s="2">
        <v>2960</v>
      </c>
      <c r="AO58" s="2">
        <v>6000</v>
      </c>
      <c r="AP58" s="2">
        <v>3050</v>
      </c>
      <c r="AQ58" s="2">
        <v>7000</v>
      </c>
      <c r="AR58" s="2">
        <v>3050</v>
      </c>
      <c r="AS58" s="2">
        <v>5000</v>
      </c>
    </row>
    <row r="59" customHeight="1" spans="1:45">
      <c r="A59" s="4">
        <v>5</v>
      </c>
      <c r="B59" s="13"/>
      <c r="C59" s="6" t="s">
        <v>97</v>
      </c>
      <c r="D59" s="2">
        <v>3070</v>
      </c>
      <c r="E59" s="2">
        <v>3000</v>
      </c>
      <c r="F59" s="2">
        <v>3070</v>
      </c>
      <c r="G59" s="2">
        <v>0</v>
      </c>
      <c r="H59" s="2">
        <v>3070</v>
      </c>
      <c r="I59" s="2">
        <v>0</v>
      </c>
      <c r="J59" s="2">
        <v>3050</v>
      </c>
      <c r="K59" s="2">
        <v>0</v>
      </c>
      <c r="N59" s="2">
        <v>3100</v>
      </c>
      <c r="O59" s="2">
        <v>0</v>
      </c>
      <c r="P59" s="2">
        <v>3050</v>
      </c>
      <c r="Q59" s="2">
        <v>0</v>
      </c>
      <c r="R59" s="2">
        <v>3060</v>
      </c>
      <c r="S59" s="2">
        <v>0</v>
      </c>
      <c r="T59" s="2">
        <v>3000</v>
      </c>
      <c r="U59" s="2">
        <v>400</v>
      </c>
      <c r="V59" s="2">
        <v>2960</v>
      </c>
      <c r="W59" s="2">
        <v>2000</v>
      </c>
      <c r="X59" s="2">
        <v>3010</v>
      </c>
      <c r="Y59" s="2">
        <v>0</v>
      </c>
      <c r="Z59" s="2">
        <v>3010</v>
      </c>
      <c r="AA59" s="2">
        <v>0</v>
      </c>
      <c r="AB59" s="2">
        <v>3000</v>
      </c>
      <c r="AC59" s="2">
        <v>5000</v>
      </c>
      <c r="AD59" s="2">
        <v>3050</v>
      </c>
      <c r="AE59" s="2">
        <v>0</v>
      </c>
      <c r="AF59" s="2">
        <v>3030</v>
      </c>
      <c r="AH59" s="2">
        <v>2980</v>
      </c>
      <c r="AI59" s="2">
        <v>3500</v>
      </c>
      <c r="AJ59" s="2">
        <v>3030</v>
      </c>
      <c r="AK59" s="2">
        <v>0</v>
      </c>
      <c r="AL59" s="2">
        <v>3050</v>
      </c>
      <c r="AM59" s="2">
        <v>0</v>
      </c>
      <c r="AN59" s="2">
        <v>3020</v>
      </c>
      <c r="AO59" s="2">
        <v>5000</v>
      </c>
      <c r="AP59" s="2">
        <v>3050</v>
      </c>
      <c r="AQ59" s="2">
        <v>10000</v>
      </c>
      <c r="AR59" s="2">
        <v>3110</v>
      </c>
      <c r="AS59" s="2">
        <v>0</v>
      </c>
    </row>
    <row r="60" customHeight="1" spans="1:45">
      <c r="A60" s="4">
        <v>6</v>
      </c>
      <c r="B60" s="13"/>
      <c r="C60" s="6" t="s">
        <v>98</v>
      </c>
      <c r="F60" s="2">
        <v>3070</v>
      </c>
      <c r="G60" s="2">
        <v>0</v>
      </c>
      <c r="H60" s="2">
        <v>3050</v>
      </c>
      <c r="I60" s="2">
        <v>7000</v>
      </c>
      <c r="J60" s="2">
        <v>3050</v>
      </c>
      <c r="K60" s="2">
        <v>3500</v>
      </c>
      <c r="L60" s="2">
        <v>3050</v>
      </c>
      <c r="M60" s="2">
        <v>6500</v>
      </c>
      <c r="N60" s="2">
        <v>3100</v>
      </c>
      <c r="O60" s="2">
        <v>0</v>
      </c>
      <c r="P60" s="2">
        <v>3020</v>
      </c>
      <c r="Q60" s="2">
        <v>8000</v>
      </c>
      <c r="R60" s="2">
        <v>3050</v>
      </c>
      <c r="S60" s="2">
        <v>0</v>
      </c>
      <c r="T60" s="2">
        <v>3020</v>
      </c>
      <c r="U60" s="2">
        <v>500</v>
      </c>
      <c r="V60" s="2">
        <v>2960</v>
      </c>
      <c r="W60" s="2">
        <v>0</v>
      </c>
      <c r="X60" s="2">
        <v>3010</v>
      </c>
      <c r="Y60" s="2">
        <v>3000</v>
      </c>
      <c r="Z60" s="2">
        <v>3020</v>
      </c>
      <c r="AA60" s="2">
        <v>0</v>
      </c>
      <c r="AB60" s="2">
        <v>3020</v>
      </c>
      <c r="AD60" s="2">
        <v>3040</v>
      </c>
      <c r="AE60" s="2">
        <v>0</v>
      </c>
      <c r="AF60" s="2">
        <v>3020</v>
      </c>
      <c r="AG60" s="2">
        <v>4000</v>
      </c>
      <c r="AH60" s="2">
        <v>3010</v>
      </c>
      <c r="AL60" s="2">
        <v>3050</v>
      </c>
      <c r="AM60" s="2">
        <v>0</v>
      </c>
      <c r="AN60" s="2">
        <v>3020</v>
      </c>
      <c r="AO60" s="2">
        <v>6000</v>
      </c>
      <c r="AR60" s="2">
        <v>3110</v>
      </c>
      <c r="AS60" s="2">
        <v>0</v>
      </c>
    </row>
    <row r="61" customHeight="1" spans="1:20">
      <c r="A61" s="4">
        <v>7</v>
      </c>
      <c r="B61" s="13"/>
      <c r="C61" s="6" t="s">
        <v>92</v>
      </c>
      <c r="T61" s="2"/>
    </row>
    <row r="62" customHeight="1" spans="1:35">
      <c r="A62" s="4">
        <v>8</v>
      </c>
      <c r="B62" s="13"/>
      <c r="C62" s="6" t="s">
        <v>93</v>
      </c>
      <c r="T62" s="2"/>
      <c r="AH62" s="2">
        <v>2950</v>
      </c>
      <c r="AI62" s="2">
        <v>2000</v>
      </c>
    </row>
    <row r="63" customHeight="1" spans="1:20">
      <c r="A63" s="4">
        <v>9</v>
      </c>
      <c r="B63" s="13"/>
      <c r="C63" s="6" t="s">
        <v>95</v>
      </c>
      <c r="T63" s="2"/>
    </row>
    <row r="64" customHeight="1" spans="1:23">
      <c r="A64" s="4">
        <v>10</v>
      </c>
      <c r="B64" s="13"/>
      <c r="C64" s="6" t="s">
        <v>96</v>
      </c>
      <c r="P64" s="2">
        <v>2970</v>
      </c>
      <c r="Q64" s="2">
        <v>5000</v>
      </c>
      <c r="T64" s="2"/>
      <c r="V64" s="2">
        <v>2930</v>
      </c>
      <c r="W64" s="2">
        <v>500</v>
      </c>
    </row>
    <row r="65" customHeight="1" spans="1:45">
      <c r="A65" s="4">
        <v>11</v>
      </c>
      <c r="B65" s="13"/>
      <c r="C65" s="6" t="s">
        <v>103</v>
      </c>
      <c r="D65" s="2">
        <v>3060</v>
      </c>
      <c r="E65" s="2">
        <v>0</v>
      </c>
      <c r="N65" s="2">
        <v>3020</v>
      </c>
      <c r="P65" s="2">
        <v>2980</v>
      </c>
      <c r="Q65" s="2">
        <v>12000</v>
      </c>
      <c r="T65" s="2"/>
      <c r="AL65" s="2">
        <v>2970</v>
      </c>
      <c r="AM65" s="2">
        <v>60000</v>
      </c>
      <c r="AP65" s="2">
        <v>3030</v>
      </c>
      <c r="AQ65" s="2">
        <v>10000</v>
      </c>
      <c r="AR65" s="2">
        <v>3060</v>
      </c>
      <c r="AS65" s="2">
        <v>7000</v>
      </c>
    </row>
    <row r="66" customHeight="1" spans="1:23">
      <c r="A66" s="4">
        <v>12</v>
      </c>
      <c r="B66" s="13"/>
      <c r="C66" s="6" t="s">
        <v>199</v>
      </c>
      <c r="N66" s="2">
        <v>3080</v>
      </c>
      <c r="O66" s="2">
        <v>0</v>
      </c>
      <c r="P66" s="2">
        <v>3000</v>
      </c>
      <c r="Q66" s="2">
        <v>2000</v>
      </c>
      <c r="T66" s="2"/>
      <c r="V66" s="2">
        <v>2970</v>
      </c>
      <c r="W66" s="2">
        <v>2000</v>
      </c>
    </row>
    <row r="67" customHeight="1" spans="1:35">
      <c r="A67" s="4">
        <v>13</v>
      </c>
      <c r="B67" s="13"/>
      <c r="C67" s="6" t="s">
        <v>106</v>
      </c>
      <c r="F67" s="2">
        <v>3040</v>
      </c>
      <c r="G67" s="2">
        <v>300</v>
      </c>
      <c r="H67" s="2">
        <v>3050</v>
      </c>
      <c r="I67" s="2">
        <v>300</v>
      </c>
      <c r="J67" s="2">
        <v>3050</v>
      </c>
      <c r="K67" s="2">
        <v>0</v>
      </c>
      <c r="N67" s="2">
        <v>3020</v>
      </c>
      <c r="O67" s="2">
        <v>2000</v>
      </c>
      <c r="R67" s="2">
        <v>2980</v>
      </c>
      <c r="S67" s="2">
        <v>1500</v>
      </c>
      <c r="T67" s="2">
        <v>2990</v>
      </c>
      <c r="U67" s="2">
        <v>400</v>
      </c>
      <c r="V67" s="2">
        <v>2970</v>
      </c>
      <c r="W67" s="2">
        <v>600</v>
      </c>
      <c r="X67" s="2">
        <v>3050</v>
      </c>
      <c r="Y67" s="2">
        <v>0</v>
      </c>
      <c r="AB67" s="2">
        <v>3050</v>
      </c>
      <c r="AC67" s="2">
        <v>0</v>
      </c>
      <c r="AH67" s="2">
        <v>3080</v>
      </c>
      <c r="AI67" s="2">
        <v>0</v>
      </c>
    </row>
    <row r="68" customHeight="1" spans="1:35">
      <c r="A68" s="4">
        <v>14</v>
      </c>
      <c r="B68" s="13"/>
      <c r="C68" s="6" t="s">
        <v>109</v>
      </c>
      <c r="D68" s="2">
        <v>3050</v>
      </c>
      <c r="E68" s="2">
        <v>0</v>
      </c>
      <c r="F68" s="2">
        <v>3040</v>
      </c>
      <c r="G68" s="2">
        <v>800</v>
      </c>
      <c r="H68" s="2">
        <v>3050</v>
      </c>
      <c r="I68" s="2">
        <v>500</v>
      </c>
      <c r="J68" s="2">
        <v>3050</v>
      </c>
      <c r="K68" s="2">
        <v>0</v>
      </c>
      <c r="O68" s="2">
        <v>4000</v>
      </c>
      <c r="R68" s="2">
        <v>2980</v>
      </c>
      <c r="S68" s="2">
        <v>500</v>
      </c>
      <c r="T68" s="2">
        <v>2990</v>
      </c>
      <c r="U68" s="2">
        <v>500</v>
      </c>
      <c r="AB68" s="2">
        <v>3050</v>
      </c>
      <c r="AC68" s="2">
        <v>0</v>
      </c>
      <c r="AH68" s="2">
        <v>3080</v>
      </c>
      <c r="AI68" s="2">
        <v>0</v>
      </c>
    </row>
    <row r="69" customHeight="1" spans="1:45">
      <c r="A69" s="4">
        <v>15</v>
      </c>
      <c r="B69" s="13"/>
      <c r="C69" s="9" t="s">
        <v>174</v>
      </c>
      <c r="D69" s="2">
        <v>3050</v>
      </c>
      <c r="E69" s="2">
        <v>13500</v>
      </c>
      <c r="F69" s="2">
        <v>3080</v>
      </c>
      <c r="G69" s="2">
        <v>1100</v>
      </c>
      <c r="H69" s="2">
        <v>3030</v>
      </c>
      <c r="I69" s="2">
        <v>16100</v>
      </c>
      <c r="J69" s="2">
        <v>3020</v>
      </c>
      <c r="K69" s="2">
        <v>5000</v>
      </c>
      <c r="L69" s="2">
        <v>3020</v>
      </c>
      <c r="M69" s="2">
        <v>9000</v>
      </c>
      <c r="N69" s="2">
        <v>3020</v>
      </c>
      <c r="O69" s="2">
        <v>6000</v>
      </c>
      <c r="P69" s="2">
        <v>2980</v>
      </c>
      <c r="Q69" s="2">
        <v>46150</v>
      </c>
      <c r="R69" s="2">
        <v>2980</v>
      </c>
      <c r="S69" s="2">
        <v>2400</v>
      </c>
      <c r="T69" s="2">
        <v>2990</v>
      </c>
      <c r="U69" s="2">
        <v>21400</v>
      </c>
      <c r="V69" s="2">
        <v>2930</v>
      </c>
      <c r="W69" s="2">
        <v>7100</v>
      </c>
      <c r="X69" s="2">
        <v>3010</v>
      </c>
      <c r="Y69" s="2">
        <v>3000</v>
      </c>
      <c r="Z69" s="2">
        <v>2970</v>
      </c>
      <c r="AA69" s="2">
        <v>0</v>
      </c>
      <c r="AB69" s="2">
        <v>3000</v>
      </c>
      <c r="AC69" s="2">
        <v>5000</v>
      </c>
      <c r="AD69" s="2">
        <v>2980</v>
      </c>
      <c r="AE69" s="2">
        <v>0</v>
      </c>
      <c r="AF69" s="2">
        <v>2980</v>
      </c>
      <c r="AG69" s="2">
        <v>4000</v>
      </c>
      <c r="AH69" s="2">
        <v>2940</v>
      </c>
      <c r="AI69" s="2">
        <v>15500</v>
      </c>
      <c r="AJ69" s="2">
        <v>2960</v>
      </c>
      <c r="AK69" s="2">
        <v>800</v>
      </c>
      <c r="AL69" s="2">
        <v>2960</v>
      </c>
      <c r="AM69" s="2">
        <v>21000</v>
      </c>
      <c r="AN69" s="2">
        <v>3000</v>
      </c>
      <c r="AO69" s="2">
        <v>17000</v>
      </c>
      <c r="AP69" s="2">
        <v>3020</v>
      </c>
      <c r="AQ69" s="2">
        <v>32000</v>
      </c>
      <c r="AR69" s="2">
        <v>3050</v>
      </c>
      <c r="AS69" s="2">
        <v>12000</v>
      </c>
    </row>
    <row r="70" customHeight="1" spans="1:45">
      <c r="A70" s="4">
        <v>1</v>
      </c>
      <c r="B70" s="23" t="s">
        <v>200</v>
      </c>
      <c r="C70" s="6" t="s">
        <v>201</v>
      </c>
      <c r="D70" s="2">
        <v>3100</v>
      </c>
      <c r="E70" s="2">
        <v>3000</v>
      </c>
      <c r="F70" s="2">
        <v>3060</v>
      </c>
      <c r="G70" s="2">
        <v>9000</v>
      </c>
      <c r="H70" s="2">
        <v>3060</v>
      </c>
      <c r="I70" s="2">
        <v>2000</v>
      </c>
      <c r="J70" s="2">
        <v>3060</v>
      </c>
      <c r="K70" s="2">
        <v>6000</v>
      </c>
      <c r="N70" s="2">
        <v>3110</v>
      </c>
      <c r="O70" s="2">
        <v>100</v>
      </c>
      <c r="P70" s="2">
        <v>3060</v>
      </c>
      <c r="Q70" s="2">
        <v>7000</v>
      </c>
      <c r="R70" s="2">
        <v>3100</v>
      </c>
      <c r="S70" s="2">
        <v>0</v>
      </c>
      <c r="T70" s="2">
        <v>3080</v>
      </c>
      <c r="U70" s="2">
        <v>9000</v>
      </c>
      <c r="V70" s="2">
        <v>3040</v>
      </c>
      <c r="W70" s="2">
        <v>7000</v>
      </c>
      <c r="X70" s="2">
        <v>3080</v>
      </c>
      <c r="Y70" s="2">
        <v>0</v>
      </c>
      <c r="Z70" s="2">
        <v>3070</v>
      </c>
      <c r="AA70" s="2">
        <v>0</v>
      </c>
      <c r="AB70" s="2">
        <v>3070</v>
      </c>
      <c r="AC70" s="2">
        <v>4300</v>
      </c>
      <c r="AD70" s="2">
        <v>3100</v>
      </c>
      <c r="AE70" s="2">
        <v>2500</v>
      </c>
      <c r="AF70" s="2">
        <v>3080</v>
      </c>
      <c r="AG70" s="2">
        <v>6200</v>
      </c>
      <c r="AH70" s="2">
        <v>3060</v>
      </c>
      <c r="AI70" s="2">
        <v>9500</v>
      </c>
      <c r="AJ70" s="2">
        <v>3090</v>
      </c>
      <c r="AK70" s="2">
        <v>2900</v>
      </c>
      <c r="AL70" s="2">
        <v>3080</v>
      </c>
      <c r="AM70" s="2">
        <v>8500</v>
      </c>
      <c r="AN70" s="2">
        <v>3080</v>
      </c>
      <c r="AO70" s="2">
        <v>9000</v>
      </c>
      <c r="AP70" s="2">
        <v>3120</v>
      </c>
      <c r="AQ70" s="2">
        <v>3500</v>
      </c>
      <c r="AR70" s="2">
        <v>3140</v>
      </c>
      <c r="AS70" s="2">
        <v>2400</v>
      </c>
    </row>
    <row r="71" customHeight="1" spans="1:20">
      <c r="A71" s="4">
        <v>2</v>
      </c>
      <c r="B71" s="24"/>
      <c r="C71" s="6" t="s">
        <v>202</v>
      </c>
      <c r="T71" s="2"/>
    </row>
    <row r="72" customHeight="1" spans="1:43">
      <c r="A72" s="4">
        <v>3</v>
      </c>
      <c r="B72" s="24"/>
      <c r="C72" s="6" t="s">
        <v>114</v>
      </c>
      <c r="D72" s="2">
        <v>3100</v>
      </c>
      <c r="E72" s="2">
        <v>0</v>
      </c>
      <c r="G72" s="2">
        <v>8000</v>
      </c>
      <c r="H72" s="2">
        <v>3090</v>
      </c>
      <c r="J72" s="2">
        <v>3070</v>
      </c>
      <c r="K72" s="2">
        <v>1000</v>
      </c>
      <c r="N72" s="2">
        <v>3110</v>
      </c>
      <c r="O72" s="2">
        <v>800</v>
      </c>
      <c r="P72" s="2">
        <v>3070</v>
      </c>
      <c r="Q72" s="2">
        <v>5000</v>
      </c>
      <c r="R72" s="2">
        <v>3100</v>
      </c>
      <c r="S72" s="2">
        <v>1500</v>
      </c>
      <c r="T72" s="2">
        <v>3070</v>
      </c>
      <c r="U72" s="2">
        <v>8000</v>
      </c>
      <c r="Z72" s="2">
        <v>3070</v>
      </c>
      <c r="AA72" s="2">
        <v>2000</v>
      </c>
      <c r="AB72" s="2">
        <v>3070</v>
      </c>
      <c r="AC72" s="2">
        <v>2000</v>
      </c>
      <c r="AF72" s="2">
        <v>3100</v>
      </c>
      <c r="AG72" s="2">
        <v>0</v>
      </c>
      <c r="AJ72" s="2">
        <v>3090</v>
      </c>
      <c r="AK72" s="2">
        <v>3000</v>
      </c>
      <c r="AM72" s="2">
        <v>2000</v>
      </c>
      <c r="AO72" s="2">
        <v>3000</v>
      </c>
      <c r="AQ72" s="2">
        <v>3000</v>
      </c>
    </row>
    <row r="73" customHeight="1" spans="1:45">
      <c r="A73" s="4">
        <v>4</v>
      </c>
      <c r="B73" s="24"/>
      <c r="C73" s="6" t="s">
        <v>203</v>
      </c>
      <c r="D73" s="2">
        <v>3110</v>
      </c>
      <c r="E73" s="2">
        <v>1000</v>
      </c>
      <c r="F73" s="2">
        <v>3100</v>
      </c>
      <c r="G73" s="2">
        <v>1000</v>
      </c>
      <c r="H73" s="2">
        <v>3100</v>
      </c>
      <c r="J73" s="2">
        <v>3080</v>
      </c>
      <c r="K73" s="2">
        <v>2000</v>
      </c>
      <c r="L73" s="2">
        <v>3080</v>
      </c>
      <c r="M73" s="2">
        <v>3000</v>
      </c>
      <c r="N73" s="2">
        <v>3160</v>
      </c>
      <c r="O73" s="2">
        <v>0</v>
      </c>
      <c r="P73" s="2">
        <v>3030</v>
      </c>
      <c r="Q73" s="2">
        <v>0</v>
      </c>
      <c r="R73" s="2">
        <v>3100</v>
      </c>
      <c r="S73" s="2">
        <v>2500</v>
      </c>
      <c r="T73" s="2">
        <v>3100</v>
      </c>
      <c r="U73" s="2">
        <v>2000</v>
      </c>
      <c r="V73" s="2">
        <v>3070</v>
      </c>
      <c r="W73" s="2">
        <v>1500</v>
      </c>
      <c r="X73" s="2">
        <v>3120</v>
      </c>
      <c r="Y73" s="2">
        <v>0</v>
      </c>
      <c r="Z73" s="2">
        <v>3130</v>
      </c>
      <c r="AA73" s="2">
        <v>0</v>
      </c>
      <c r="AB73" s="2">
        <v>3130</v>
      </c>
      <c r="AD73" s="2">
        <v>3140</v>
      </c>
      <c r="AE73" s="2">
        <v>0</v>
      </c>
      <c r="AF73" s="2">
        <v>3140</v>
      </c>
      <c r="AG73" s="2">
        <v>0</v>
      </c>
      <c r="AH73" s="2">
        <v>3120</v>
      </c>
      <c r="AI73" s="2">
        <v>0</v>
      </c>
      <c r="AJ73" s="2">
        <v>3150</v>
      </c>
      <c r="AK73" s="2">
        <v>0</v>
      </c>
      <c r="AL73" s="2">
        <v>3160</v>
      </c>
      <c r="AM73" s="2">
        <v>0</v>
      </c>
      <c r="AN73" s="2">
        <v>3110</v>
      </c>
      <c r="AO73" s="2">
        <v>0</v>
      </c>
      <c r="AP73" s="2">
        <v>3160</v>
      </c>
      <c r="AR73" s="2">
        <v>3190</v>
      </c>
      <c r="AS73" s="2">
        <v>0</v>
      </c>
    </row>
    <row r="74" customHeight="1" spans="1:29">
      <c r="A74" s="4">
        <v>5</v>
      </c>
      <c r="B74" s="24"/>
      <c r="C74" s="6" t="s">
        <v>122</v>
      </c>
      <c r="T74" s="2"/>
      <c r="V74" s="2">
        <v>3050</v>
      </c>
      <c r="W74" s="2">
        <v>4000</v>
      </c>
      <c r="AC74" s="2">
        <v>1000</v>
      </c>
    </row>
    <row r="75" customHeight="1" spans="1:37">
      <c r="A75" s="4">
        <v>6</v>
      </c>
      <c r="B75" s="24"/>
      <c r="C75" s="6" t="s">
        <v>204</v>
      </c>
      <c r="F75" s="2">
        <v>3070</v>
      </c>
      <c r="G75" s="2">
        <v>1000</v>
      </c>
      <c r="N75" s="2">
        <v>3080</v>
      </c>
      <c r="O75" s="2">
        <v>4000</v>
      </c>
      <c r="R75" s="2">
        <v>3100</v>
      </c>
      <c r="S75" s="2">
        <v>1000</v>
      </c>
      <c r="AF75" s="2">
        <v>3090</v>
      </c>
      <c r="AG75" s="2">
        <v>1000</v>
      </c>
      <c r="AI75" s="2">
        <v>800</v>
      </c>
      <c r="AJ75" s="2">
        <v>3090</v>
      </c>
      <c r="AK75" s="2">
        <v>800</v>
      </c>
    </row>
    <row r="76" customHeight="1" spans="1:45">
      <c r="A76" s="4">
        <v>7</v>
      </c>
      <c r="B76" s="24"/>
      <c r="C76" s="6" t="s">
        <v>126</v>
      </c>
      <c r="D76" s="2">
        <v>3110</v>
      </c>
      <c r="E76" s="2">
        <v>0</v>
      </c>
      <c r="F76" s="2">
        <v>3110</v>
      </c>
      <c r="G76" s="2">
        <v>0</v>
      </c>
      <c r="H76" s="2">
        <v>3110</v>
      </c>
      <c r="J76" s="2">
        <v>3090</v>
      </c>
      <c r="K76" s="2">
        <v>2000</v>
      </c>
      <c r="N76" s="2">
        <v>3160</v>
      </c>
      <c r="O76" s="2">
        <v>0</v>
      </c>
      <c r="P76" s="2">
        <v>3130</v>
      </c>
      <c r="Q76" s="2">
        <v>0</v>
      </c>
      <c r="R76" s="2">
        <v>3120</v>
      </c>
      <c r="S76" s="2">
        <v>0</v>
      </c>
      <c r="T76" s="2">
        <v>3120</v>
      </c>
      <c r="U76" s="2">
        <v>0</v>
      </c>
      <c r="V76" s="2">
        <v>3070</v>
      </c>
      <c r="W76" s="2">
        <v>0</v>
      </c>
      <c r="Z76" s="2">
        <v>3140</v>
      </c>
      <c r="AA76" s="2">
        <v>0</v>
      </c>
      <c r="AB76" s="2">
        <v>3130</v>
      </c>
      <c r="AD76" s="2">
        <v>3130</v>
      </c>
      <c r="AE76" s="2">
        <v>0</v>
      </c>
      <c r="AF76" s="2">
        <v>3140</v>
      </c>
      <c r="AG76" s="2">
        <v>0</v>
      </c>
      <c r="AH76" s="2">
        <v>3120</v>
      </c>
      <c r="AI76" s="2">
        <v>0</v>
      </c>
      <c r="AJ76" s="2">
        <v>3150</v>
      </c>
      <c r="AK76" s="2">
        <v>0</v>
      </c>
      <c r="AL76" s="2">
        <v>3160</v>
      </c>
      <c r="AM76" s="2">
        <v>1600</v>
      </c>
      <c r="AN76" s="2">
        <v>3140</v>
      </c>
      <c r="AO76" s="2">
        <v>0</v>
      </c>
      <c r="AP76" s="2">
        <v>3160</v>
      </c>
      <c r="AQ76" s="2">
        <v>3000</v>
      </c>
      <c r="AR76" s="2">
        <v>3170</v>
      </c>
      <c r="AS76" s="2">
        <v>1000</v>
      </c>
    </row>
    <row r="77" customHeight="1" spans="1:20">
      <c r="A77" s="4">
        <v>8</v>
      </c>
      <c r="B77" s="24"/>
      <c r="C77" s="6" t="s">
        <v>205</v>
      </c>
      <c r="T77" s="2"/>
    </row>
    <row r="78" customHeight="1" spans="1:45">
      <c r="A78" s="4">
        <v>9</v>
      </c>
      <c r="B78" s="24"/>
      <c r="C78" s="6" t="s">
        <v>206</v>
      </c>
      <c r="E78" s="2">
        <v>5000</v>
      </c>
      <c r="G78" s="2">
        <v>8000</v>
      </c>
      <c r="H78" s="2">
        <v>3050</v>
      </c>
      <c r="I78" s="2">
        <v>5000</v>
      </c>
      <c r="T78" s="2">
        <v>3080</v>
      </c>
      <c r="U78" s="2">
        <v>0</v>
      </c>
      <c r="Z78" s="2">
        <v>3070</v>
      </c>
      <c r="AA78" s="2">
        <v>0</v>
      </c>
      <c r="AE78" s="2">
        <v>3000</v>
      </c>
      <c r="AL78" s="2">
        <v>3090</v>
      </c>
      <c r="AM78" s="2">
        <v>3000</v>
      </c>
      <c r="AS78" s="2">
        <v>4000</v>
      </c>
    </row>
    <row r="79" customHeight="1" spans="1:45">
      <c r="A79" s="4">
        <v>1</v>
      </c>
      <c r="B79" s="24"/>
      <c r="C79" s="6" t="s">
        <v>128</v>
      </c>
      <c r="D79" s="2">
        <v>3060</v>
      </c>
      <c r="E79" s="2">
        <v>6000</v>
      </c>
      <c r="F79" s="2">
        <v>3060</v>
      </c>
      <c r="G79" s="2">
        <v>5000</v>
      </c>
      <c r="H79" s="2">
        <v>3070</v>
      </c>
      <c r="I79" s="2">
        <v>4000</v>
      </c>
      <c r="J79" s="2">
        <v>3070</v>
      </c>
      <c r="K79" s="2">
        <v>4000</v>
      </c>
      <c r="L79" s="2">
        <v>3070</v>
      </c>
      <c r="M79" s="2">
        <v>4000</v>
      </c>
      <c r="N79" s="2">
        <v>3080</v>
      </c>
      <c r="O79" s="2">
        <v>3000</v>
      </c>
      <c r="P79" s="2">
        <v>3080</v>
      </c>
      <c r="Q79" s="2">
        <v>4000</v>
      </c>
      <c r="R79" s="2">
        <v>3090</v>
      </c>
      <c r="S79" s="2">
        <v>4500</v>
      </c>
      <c r="T79" s="2">
        <v>3070</v>
      </c>
      <c r="U79" s="2">
        <v>3500</v>
      </c>
      <c r="V79" s="2">
        <v>3050</v>
      </c>
      <c r="W79" s="2">
        <v>3000</v>
      </c>
      <c r="X79" s="2">
        <v>3070</v>
      </c>
      <c r="Y79" s="2">
        <v>3500</v>
      </c>
      <c r="Z79" s="2">
        <v>3070</v>
      </c>
      <c r="AA79" s="2">
        <v>4000</v>
      </c>
      <c r="AB79" s="2">
        <v>3050</v>
      </c>
      <c r="AC79" s="2">
        <v>4000</v>
      </c>
      <c r="AD79" s="2">
        <v>3080</v>
      </c>
      <c r="AE79" s="2">
        <v>4000</v>
      </c>
      <c r="AF79" s="2">
        <v>3070</v>
      </c>
      <c r="AG79" s="2">
        <v>2000</v>
      </c>
      <c r="AH79" s="2">
        <v>3070</v>
      </c>
      <c r="AI79" s="2">
        <v>2000</v>
      </c>
      <c r="AJ79" s="2">
        <v>3060</v>
      </c>
      <c r="AK79" s="2">
        <v>4000</v>
      </c>
      <c r="AL79" s="2">
        <v>3070</v>
      </c>
      <c r="AM79" s="2">
        <v>4500</v>
      </c>
      <c r="AN79" s="2">
        <v>3070</v>
      </c>
      <c r="AO79" s="2">
        <v>3000</v>
      </c>
      <c r="AP79" s="2">
        <v>3080</v>
      </c>
      <c r="AQ79" s="2">
        <v>5000</v>
      </c>
      <c r="AR79" s="2">
        <v>3110</v>
      </c>
      <c r="AS79" s="2">
        <v>5000</v>
      </c>
    </row>
    <row r="80" customHeight="1" spans="1:45">
      <c r="A80" s="4">
        <v>2</v>
      </c>
      <c r="B80" s="24"/>
      <c r="C80" s="6" t="s">
        <v>127</v>
      </c>
      <c r="D80" s="2">
        <v>3060</v>
      </c>
      <c r="E80" s="2">
        <v>4000</v>
      </c>
      <c r="F80" s="2">
        <v>3060</v>
      </c>
      <c r="G80" s="2">
        <v>0</v>
      </c>
      <c r="H80" s="2">
        <v>3140</v>
      </c>
      <c r="I80" s="2">
        <v>0</v>
      </c>
      <c r="J80" s="2">
        <v>3070</v>
      </c>
      <c r="K80" s="2">
        <v>1000</v>
      </c>
      <c r="N80" s="2">
        <v>3100</v>
      </c>
      <c r="O80" s="2">
        <v>0</v>
      </c>
      <c r="P80" s="2">
        <v>3080</v>
      </c>
      <c r="Q80" s="2">
        <v>0</v>
      </c>
      <c r="R80" s="2">
        <v>3100</v>
      </c>
      <c r="S80" s="2">
        <v>0</v>
      </c>
      <c r="T80" s="2">
        <v>3100</v>
      </c>
      <c r="U80" s="2">
        <v>0</v>
      </c>
      <c r="V80" s="2">
        <v>3040</v>
      </c>
      <c r="W80" s="2">
        <v>0</v>
      </c>
      <c r="X80" s="2">
        <v>3070</v>
      </c>
      <c r="Y80" s="2">
        <v>1000</v>
      </c>
      <c r="Z80" s="2">
        <v>3060</v>
      </c>
      <c r="AA80" s="2">
        <v>0</v>
      </c>
      <c r="AB80" s="2">
        <v>3060</v>
      </c>
      <c r="AC80" s="2">
        <v>0</v>
      </c>
      <c r="AD80" s="2">
        <v>3090</v>
      </c>
      <c r="AE80" s="2">
        <v>0</v>
      </c>
      <c r="AJ80" s="2">
        <v>3050</v>
      </c>
      <c r="AK80" s="2">
        <v>2000</v>
      </c>
      <c r="AL80" s="2">
        <v>3060</v>
      </c>
      <c r="AM80" s="2">
        <v>0</v>
      </c>
      <c r="AN80" s="2">
        <v>3050</v>
      </c>
      <c r="AO80" s="2">
        <v>800</v>
      </c>
      <c r="AP80" s="2">
        <v>3120</v>
      </c>
      <c r="AQ80" s="2">
        <v>6000</v>
      </c>
      <c r="AR80" s="2">
        <v>3100</v>
      </c>
      <c r="AS80" s="2">
        <v>1800</v>
      </c>
    </row>
    <row r="81" customHeight="1" spans="2:45">
      <c r="B81" s="25"/>
      <c r="C81" s="9" t="s">
        <v>174</v>
      </c>
      <c r="AP81" s="2">
        <v>3140</v>
      </c>
      <c r="AQ81" s="2">
        <v>14200</v>
      </c>
      <c r="AR81" s="2">
        <v>3140</v>
      </c>
      <c r="AS81" s="2">
        <f>SUM(AS70:AS80)</f>
        <v>14200</v>
      </c>
    </row>
    <row r="82" customHeight="1" spans="1:45">
      <c r="A82" s="4">
        <v>3</v>
      </c>
      <c r="B82" s="23" t="s">
        <v>207</v>
      </c>
      <c r="C82" s="6" t="s">
        <v>135</v>
      </c>
      <c r="D82" s="2">
        <v>3050</v>
      </c>
      <c r="E82" s="2">
        <v>5000</v>
      </c>
      <c r="F82" s="2">
        <v>3050</v>
      </c>
      <c r="G82" s="2">
        <v>2000</v>
      </c>
      <c r="H82" s="2">
        <v>3050</v>
      </c>
      <c r="I82" s="2">
        <v>0</v>
      </c>
      <c r="J82" s="2">
        <v>3060</v>
      </c>
      <c r="K82" s="2">
        <v>1000</v>
      </c>
      <c r="L82" s="2">
        <v>3060</v>
      </c>
      <c r="M82" s="2">
        <v>2000</v>
      </c>
      <c r="N82" s="2">
        <v>3150</v>
      </c>
      <c r="O82" s="2">
        <v>0</v>
      </c>
      <c r="P82" s="2">
        <v>3130</v>
      </c>
      <c r="Q82" s="2">
        <v>0</v>
      </c>
      <c r="R82" s="2">
        <v>3060</v>
      </c>
      <c r="S82" s="2">
        <v>2000</v>
      </c>
      <c r="T82" s="2">
        <v>3150</v>
      </c>
      <c r="U82" s="2">
        <v>0</v>
      </c>
      <c r="V82" s="2">
        <v>3050</v>
      </c>
      <c r="W82" s="2">
        <v>0</v>
      </c>
      <c r="X82" s="2">
        <v>3100</v>
      </c>
      <c r="Y82" s="2">
        <v>0</v>
      </c>
      <c r="Z82" s="2">
        <v>3100</v>
      </c>
      <c r="AA82" s="2">
        <v>0</v>
      </c>
      <c r="AB82" s="2">
        <v>3080</v>
      </c>
      <c r="AC82" s="2">
        <v>0</v>
      </c>
      <c r="AD82" s="2">
        <v>3100</v>
      </c>
      <c r="AE82" s="2">
        <v>0</v>
      </c>
      <c r="AJ82" s="2">
        <v>3070</v>
      </c>
      <c r="AK82" s="2">
        <v>0</v>
      </c>
      <c r="AL82" s="2">
        <v>3050</v>
      </c>
      <c r="AM82" s="2">
        <v>10000</v>
      </c>
      <c r="AN82" s="2">
        <v>3050</v>
      </c>
      <c r="AO82" s="2">
        <v>10000</v>
      </c>
      <c r="AP82" s="2">
        <v>3090</v>
      </c>
      <c r="AQ82" s="2">
        <v>2000</v>
      </c>
      <c r="AR82" s="2">
        <v>3100</v>
      </c>
      <c r="AS82" s="2">
        <v>1000</v>
      </c>
    </row>
    <row r="83" customHeight="1" spans="1:45">
      <c r="A83" s="4">
        <v>4</v>
      </c>
      <c r="B83" s="24"/>
      <c r="C83" s="6" t="s">
        <v>136</v>
      </c>
      <c r="D83" s="2">
        <v>3030</v>
      </c>
      <c r="E83" s="2">
        <v>5000</v>
      </c>
      <c r="N83" s="2">
        <v>3130</v>
      </c>
      <c r="O83" s="2">
        <v>200</v>
      </c>
      <c r="R83" s="2">
        <v>3060</v>
      </c>
      <c r="S83" s="2">
        <v>2000</v>
      </c>
      <c r="AL83" s="2">
        <v>3050</v>
      </c>
      <c r="AM83" s="2">
        <v>5000</v>
      </c>
      <c r="AN83" s="2">
        <v>3050</v>
      </c>
      <c r="AO83" s="2">
        <v>1000</v>
      </c>
      <c r="AP83" s="2">
        <v>3090</v>
      </c>
      <c r="AQ83" s="2">
        <v>8000</v>
      </c>
      <c r="AR83" s="2">
        <v>3080</v>
      </c>
      <c r="AS83" s="2">
        <v>6000</v>
      </c>
    </row>
    <row r="84" customHeight="1" spans="1:45">
      <c r="A84" s="4">
        <v>5</v>
      </c>
      <c r="B84" s="24"/>
      <c r="C84" s="6" t="s">
        <v>129</v>
      </c>
      <c r="D84" s="2">
        <v>3030</v>
      </c>
      <c r="E84" s="2">
        <v>6500</v>
      </c>
      <c r="F84" s="2">
        <v>3030</v>
      </c>
      <c r="G84" s="2">
        <v>2000</v>
      </c>
      <c r="H84" s="2">
        <v>3030</v>
      </c>
      <c r="I84" s="2">
        <v>3000</v>
      </c>
      <c r="J84" s="2">
        <v>3040</v>
      </c>
      <c r="K84" s="2">
        <v>3000</v>
      </c>
      <c r="L84" s="2">
        <v>3040</v>
      </c>
      <c r="M84" s="2">
        <v>1800</v>
      </c>
      <c r="N84" s="2">
        <v>3060</v>
      </c>
      <c r="O84" s="2">
        <v>3000</v>
      </c>
      <c r="P84" s="2">
        <v>3050</v>
      </c>
      <c r="Q84" s="2">
        <v>1500</v>
      </c>
      <c r="R84" s="2">
        <v>3060</v>
      </c>
      <c r="S84" s="2">
        <v>1500</v>
      </c>
      <c r="T84" s="2">
        <v>3050</v>
      </c>
      <c r="U84" s="2">
        <v>4000</v>
      </c>
      <c r="V84" s="2">
        <v>3010</v>
      </c>
      <c r="W84" s="2">
        <v>1000</v>
      </c>
      <c r="X84" s="2">
        <v>3030</v>
      </c>
      <c r="Y84" s="2">
        <v>2000</v>
      </c>
      <c r="Z84" s="2">
        <v>3030</v>
      </c>
      <c r="AA84" s="2">
        <v>2000</v>
      </c>
      <c r="AB84" s="2">
        <v>3020</v>
      </c>
      <c r="AC84" s="2">
        <v>5000</v>
      </c>
      <c r="AD84" s="2">
        <v>3050</v>
      </c>
      <c r="AE84" s="2">
        <v>3800</v>
      </c>
      <c r="AF84" s="2">
        <v>3040</v>
      </c>
      <c r="AG84" s="2">
        <v>3500</v>
      </c>
      <c r="AH84" s="2">
        <v>3040</v>
      </c>
      <c r="AI84" s="2">
        <v>3500</v>
      </c>
      <c r="AJ84" s="2">
        <v>3040</v>
      </c>
      <c r="AK84" s="2">
        <v>4500</v>
      </c>
      <c r="AL84" s="2">
        <v>3050</v>
      </c>
      <c r="AM84" s="2">
        <v>3500</v>
      </c>
      <c r="AN84" s="2">
        <v>3040</v>
      </c>
      <c r="AO84" s="2">
        <v>4000</v>
      </c>
      <c r="AP84" s="2">
        <v>3090</v>
      </c>
      <c r="AQ84" s="2">
        <v>5000</v>
      </c>
      <c r="AR84" s="2">
        <v>3090</v>
      </c>
      <c r="AS84" s="2">
        <v>4500</v>
      </c>
    </row>
    <row r="85" customHeight="1" spans="1:45">
      <c r="A85" s="4">
        <v>6</v>
      </c>
      <c r="B85" s="24"/>
      <c r="C85" s="6" t="s">
        <v>208</v>
      </c>
      <c r="D85" s="2">
        <v>3080</v>
      </c>
      <c r="E85" s="2">
        <v>0</v>
      </c>
      <c r="F85" s="2">
        <v>3080</v>
      </c>
      <c r="G85" s="2">
        <v>0</v>
      </c>
      <c r="H85" s="2">
        <v>3080</v>
      </c>
      <c r="I85" s="2">
        <v>0</v>
      </c>
      <c r="J85" s="2">
        <v>3050</v>
      </c>
      <c r="K85" s="2">
        <v>3000</v>
      </c>
      <c r="N85" s="2">
        <v>3130</v>
      </c>
      <c r="O85" s="2">
        <v>0</v>
      </c>
      <c r="P85" s="2">
        <v>3060</v>
      </c>
      <c r="Q85" s="2">
        <v>3000</v>
      </c>
      <c r="R85" s="2">
        <v>3060</v>
      </c>
      <c r="S85" s="2">
        <v>3000</v>
      </c>
      <c r="T85" s="2">
        <v>3080</v>
      </c>
      <c r="U85" s="2">
        <v>0</v>
      </c>
      <c r="V85" s="2">
        <v>3030</v>
      </c>
      <c r="W85" s="2">
        <v>1000</v>
      </c>
      <c r="X85" s="2">
        <v>3070</v>
      </c>
      <c r="Y85" s="2">
        <v>0</v>
      </c>
      <c r="Z85" s="2">
        <v>3080</v>
      </c>
      <c r="AA85" s="2">
        <v>0</v>
      </c>
      <c r="AB85" s="2">
        <v>3080</v>
      </c>
      <c r="AC85" s="2">
        <v>0</v>
      </c>
      <c r="AD85" s="2">
        <v>3100</v>
      </c>
      <c r="AE85" s="2">
        <v>0</v>
      </c>
      <c r="AF85" s="2">
        <v>3090</v>
      </c>
      <c r="AG85" s="2">
        <v>0</v>
      </c>
      <c r="AH85" s="2">
        <v>3090</v>
      </c>
      <c r="AI85" s="2">
        <v>0</v>
      </c>
      <c r="AJ85" s="2">
        <v>3060</v>
      </c>
      <c r="AK85" s="2">
        <v>1000</v>
      </c>
      <c r="AL85" s="2">
        <v>3100</v>
      </c>
      <c r="AM85" s="2">
        <v>1000</v>
      </c>
      <c r="AN85" s="2">
        <v>3080</v>
      </c>
      <c r="AO85" s="2">
        <v>2000</v>
      </c>
      <c r="AP85" s="2">
        <v>3130</v>
      </c>
      <c r="AQ85" s="2">
        <v>0</v>
      </c>
      <c r="AR85" s="2">
        <v>3160</v>
      </c>
      <c r="AS85" s="2">
        <v>0</v>
      </c>
    </row>
    <row r="86" customHeight="1" spans="1:45">
      <c r="A86" s="4">
        <v>7</v>
      </c>
      <c r="B86" s="24"/>
      <c r="C86" s="6" t="s">
        <v>209</v>
      </c>
      <c r="D86" s="2">
        <v>3040</v>
      </c>
      <c r="E86" s="2">
        <v>2000</v>
      </c>
      <c r="F86" s="2">
        <v>3040</v>
      </c>
      <c r="G86" s="2">
        <v>1500</v>
      </c>
      <c r="H86" s="2">
        <v>3100</v>
      </c>
      <c r="I86" s="2">
        <v>0</v>
      </c>
      <c r="J86" s="2">
        <v>3040</v>
      </c>
      <c r="K86" s="2">
        <v>5000</v>
      </c>
      <c r="L86" s="2">
        <v>3070</v>
      </c>
      <c r="M86" s="2">
        <v>0</v>
      </c>
      <c r="N86" s="2">
        <v>3060</v>
      </c>
      <c r="O86" s="2">
        <v>10000</v>
      </c>
      <c r="P86" s="2">
        <v>3050</v>
      </c>
      <c r="Q86" s="2">
        <v>5000</v>
      </c>
      <c r="R86" s="2">
        <v>3070</v>
      </c>
      <c r="S86" s="2">
        <v>0</v>
      </c>
      <c r="T86" s="2">
        <v>3060</v>
      </c>
      <c r="U86" s="2">
        <v>1000</v>
      </c>
      <c r="V86" s="2">
        <v>3030</v>
      </c>
      <c r="W86" s="2">
        <v>0</v>
      </c>
      <c r="X86" s="2">
        <v>3030</v>
      </c>
      <c r="Y86" s="2">
        <v>10000</v>
      </c>
      <c r="Z86" s="2">
        <v>3030</v>
      </c>
      <c r="AA86" s="2">
        <v>4000</v>
      </c>
      <c r="AB86" s="2">
        <v>3030</v>
      </c>
      <c r="AC86" s="2">
        <v>4000</v>
      </c>
      <c r="AD86" s="2">
        <v>3030</v>
      </c>
      <c r="AE86" s="2">
        <v>8000</v>
      </c>
      <c r="AF86" s="2">
        <v>3060</v>
      </c>
      <c r="AG86" s="2">
        <v>0</v>
      </c>
      <c r="AH86" s="2">
        <v>3060</v>
      </c>
      <c r="AI86" s="2">
        <v>0</v>
      </c>
      <c r="AJ86" s="2">
        <v>3040</v>
      </c>
      <c r="AK86" s="2">
        <v>5000</v>
      </c>
      <c r="AL86" s="2">
        <v>80</v>
      </c>
      <c r="AM86" s="2">
        <v>30000</v>
      </c>
      <c r="AN86" s="2">
        <v>3030</v>
      </c>
      <c r="AO86" s="2">
        <v>10000</v>
      </c>
      <c r="AP86" s="2">
        <v>3100</v>
      </c>
      <c r="AQ86" s="2">
        <v>0</v>
      </c>
      <c r="AR86" s="2">
        <v>3090</v>
      </c>
      <c r="AS86" s="2">
        <v>2000</v>
      </c>
    </row>
    <row r="87" customHeight="1" spans="1:45">
      <c r="A87" s="4">
        <v>8</v>
      </c>
      <c r="B87" s="24"/>
      <c r="C87" s="6" t="s">
        <v>132</v>
      </c>
      <c r="D87" s="2">
        <v>3050</v>
      </c>
      <c r="E87" s="2">
        <v>1000</v>
      </c>
      <c r="F87" s="2">
        <v>3030</v>
      </c>
      <c r="G87" s="2">
        <v>1000</v>
      </c>
      <c r="H87" s="2">
        <v>3030</v>
      </c>
      <c r="I87" s="2">
        <v>3000</v>
      </c>
      <c r="J87" s="2">
        <v>3030</v>
      </c>
      <c r="K87" s="2">
        <v>2300</v>
      </c>
      <c r="L87" s="2">
        <v>3200</v>
      </c>
      <c r="M87" s="2">
        <v>14</v>
      </c>
      <c r="N87" s="2">
        <v>3150</v>
      </c>
      <c r="O87" s="2">
        <v>0</v>
      </c>
      <c r="P87" s="2">
        <v>3100</v>
      </c>
      <c r="Q87" s="2">
        <v>0</v>
      </c>
      <c r="R87" s="2">
        <v>3100</v>
      </c>
      <c r="S87" s="2">
        <v>0</v>
      </c>
      <c r="V87" s="2">
        <v>3030</v>
      </c>
      <c r="W87" s="2">
        <v>1000</v>
      </c>
      <c r="X87" s="2">
        <v>3080</v>
      </c>
      <c r="Y87" s="2">
        <v>0</v>
      </c>
      <c r="Z87" s="2">
        <v>3050</v>
      </c>
      <c r="AA87" s="2">
        <v>0</v>
      </c>
      <c r="AB87" s="2">
        <v>3050</v>
      </c>
      <c r="AC87" s="2">
        <v>0</v>
      </c>
      <c r="AD87" s="2">
        <v>3100</v>
      </c>
      <c r="AE87" s="2">
        <v>0</v>
      </c>
      <c r="AF87" s="2">
        <v>3060</v>
      </c>
      <c r="AG87" s="2">
        <v>0</v>
      </c>
      <c r="AH87" s="2">
        <v>3060</v>
      </c>
      <c r="AI87" s="2">
        <v>0</v>
      </c>
      <c r="AJ87" s="2">
        <v>3070</v>
      </c>
      <c r="AK87" s="2">
        <v>0</v>
      </c>
      <c r="AL87" s="2">
        <v>3100</v>
      </c>
      <c r="AM87" s="2">
        <v>0</v>
      </c>
      <c r="AN87" s="2">
        <v>3100</v>
      </c>
      <c r="AO87" s="2">
        <v>0</v>
      </c>
      <c r="AP87" s="2">
        <v>3100</v>
      </c>
      <c r="AQ87" s="2">
        <v>0</v>
      </c>
      <c r="AR87" s="2">
        <v>3100</v>
      </c>
      <c r="AS87" s="2">
        <v>0</v>
      </c>
    </row>
    <row r="88" customHeight="1" spans="1:20">
      <c r="A88" s="4">
        <v>9</v>
      </c>
      <c r="B88" s="24"/>
      <c r="C88" s="6" t="s">
        <v>133</v>
      </c>
      <c r="T88" s="2"/>
    </row>
    <row r="89" customHeight="1" spans="1:45">
      <c r="A89" s="4">
        <v>10</v>
      </c>
      <c r="B89" s="24"/>
      <c r="C89" s="6" t="s">
        <v>210</v>
      </c>
      <c r="D89" s="2">
        <v>3050</v>
      </c>
      <c r="E89" s="2">
        <v>3000</v>
      </c>
      <c r="F89" s="2">
        <v>3040</v>
      </c>
      <c r="G89" s="2">
        <v>5000</v>
      </c>
      <c r="H89" s="2">
        <v>3020</v>
      </c>
      <c r="I89" s="2">
        <v>4000</v>
      </c>
      <c r="J89" s="2">
        <v>3040</v>
      </c>
      <c r="K89" s="2">
        <v>3000</v>
      </c>
      <c r="N89" s="2">
        <v>3060</v>
      </c>
      <c r="O89" s="2">
        <v>4000</v>
      </c>
      <c r="P89" s="2">
        <v>3050</v>
      </c>
      <c r="Q89" s="2">
        <v>3000</v>
      </c>
      <c r="R89" s="2">
        <v>3120</v>
      </c>
      <c r="S89" s="2">
        <v>0</v>
      </c>
      <c r="T89" s="2">
        <v>3120</v>
      </c>
      <c r="U89" s="2">
        <v>0</v>
      </c>
      <c r="V89" s="2">
        <v>3020</v>
      </c>
      <c r="W89" s="2">
        <v>2000</v>
      </c>
      <c r="X89" s="2">
        <v>3040</v>
      </c>
      <c r="Y89" s="2">
        <v>0</v>
      </c>
      <c r="Z89" s="2">
        <v>3040</v>
      </c>
      <c r="AA89" s="2">
        <v>2000</v>
      </c>
      <c r="AB89" s="2">
        <v>3040</v>
      </c>
      <c r="AC89" s="2">
        <v>0</v>
      </c>
      <c r="AD89" s="2">
        <v>3060</v>
      </c>
      <c r="AE89" s="2">
        <v>0</v>
      </c>
      <c r="AF89" s="2">
        <v>3040</v>
      </c>
      <c r="AG89" s="2">
        <v>2000</v>
      </c>
      <c r="AH89" s="2">
        <v>3040</v>
      </c>
      <c r="AI89" s="2">
        <v>2000</v>
      </c>
      <c r="AJ89" s="2">
        <v>3040</v>
      </c>
      <c r="AK89" s="2">
        <v>3000</v>
      </c>
      <c r="AL89" s="2">
        <v>3040</v>
      </c>
      <c r="AM89" s="2">
        <v>2000</v>
      </c>
      <c r="AN89" s="2">
        <v>3100</v>
      </c>
      <c r="AO89" s="2">
        <v>0</v>
      </c>
      <c r="AP89" s="2">
        <v>3070</v>
      </c>
      <c r="AQ89" s="2">
        <v>2000</v>
      </c>
      <c r="AR89" s="2">
        <v>3100</v>
      </c>
      <c r="AS89" s="2">
        <v>2000</v>
      </c>
    </row>
    <row r="90" customHeight="1" spans="1:45">
      <c r="A90" s="4">
        <v>11</v>
      </c>
      <c r="B90" s="25"/>
      <c r="C90" s="9" t="s">
        <v>174</v>
      </c>
      <c r="D90" s="2">
        <v>3030</v>
      </c>
      <c r="E90" s="2">
        <v>32500</v>
      </c>
      <c r="F90" s="2">
        <v>3030</v>
      </c>
      <c r="G90" s="2">
        <v>16500</v>
      </c>
      <c r="H90" s="2">
        <v>3030</v>
      </c>
      <c r="I90" s="2">
        <v>14000</v>
      </c>
      <c r="J90" s="2">
        <v>3040</v>
      </c>
      <c r="K90" s="2">
        <v>22300</v>
      </c>
      <c r="L90" s="2">
        <v>3040</v>
      </c>
      <c r="M90" s="2">
        <v>7814</v>
      </c>
      <c r="N90" s="2">
        <v>3060</v>
      </c>
      <c r="O90" s="2">
        <v>20200</v>
      </c>
      <c r="P90" s="2">
        <v>3050</v>
      </c>
      <c r="Q90" s="2">
        <v>16500</v>
      </c>
      <c r="R90" s="2">
        <v>3060</v>
      </c>
      <c r="S90" s="2">
        <v>13000</v>
      </c>
      <c r="T90" s="2">
        <v>3060</v>
      </c>
      <c r="U90" s="2">
        <v>8500</v>
      </c>
      <c r="V90" s="2">
        <v>3020</v>
      </c>
      <c r="W90" s="2">
        <v>8000</v>
      </c>
      <c r="X90" s="2">
        <v>3030</v>
      </c>
      <c r="Y90" s="2">
        <v>16500</v>
      </c>
      <c r="Z90" s="2">
        <v>3030</v>
      </c>
      <c r="AA90" s="2">
        <v>12000</v>
      </c>
      <c r="AB90" s="2">
        <v>3020</v>
      </c>
      <c r="AC90" s="2">
        <v>13000</v>
      </c>
      <c r="AD90" s="2">
        <v>3050</v>
      </c>
      <c r="AE90" s="2">
        <v>15800</v>
      </c>
      <c r="AF90" s="2">
        <v>3040</v>
      </c>
      <c r="AG90" s="2">
        <v>7500</v>
      </c>
      <c r="AH90" s="2">
        <v>3040</v>
      </c>
      <c r="AI90" s="2">
        <v>7500</v>
      </c>
      <c r="AJ90" s="2">
        <v>3040</v>
      </c>
      <c r="AK90" s="2">
        <v>19500</v>
      </c>
      <c r="AL90" s="2">
        <v>3050</v>
      </c>
      <c r="AM90" s="2">
        <v>29000</v>
      </c>
      <c r="AN90" s="2">
        <v>3030</v>
      </c>
      <c r="AO90" s="2">
        <v>30800</v>
      </c>
      <c r="AP90" s="2">
        <v>3060</v>
      </c>
      <c r="AQ90" s="2">
        <f>SUM(AQ79:AQ89)</f>
        <v>42200</v>
      </c>
      <c r="AR90" s="2">
        <v>3080</v>
      </c>
      <c r="AS90" s="2">
        <v>15500</v>
      </c>
    </row>
    <row r="91" customHeight="1" spans="1:45">
      <c r="A91" s="4">
        <v>1</v>
      </c>
      <c r="B91" s="13" t="s">
        <v>211</v>
      </c>
      <c r="C91" s="6" t="s">
        <v>137</v>
      </c>
      <c r="D91" s="2">
        <v>3080</v>
      </c>
      <c r="E91" s="2">
        <v>0</v>
      </c>
      <c r="F91" s="2">
        <v>3080</v>
      </c>
      <c r="G91" s="2">
        <v>0</v>
      </c>
      <c r="H91" s="2">
        <v>3080</v>
      </c>
      <c r="I91" s="2">
        <v>0</v>
      </c>
      <c r="J91" s="2">
        <v>3050</v>
      </c>
      <c r="K91" s="2">
        <v>0</v>
      </c>
      <c r="L91" s="2">
        <v>3050</v>
      </c>
      <c r="M91" s="2">
        <v>0</v>
      </c>
      <c r="N91" s="2">
        <v>3100</v>
      </c>
      <c r="O91" s="2">
        <v>0</v>
      </c>
      <c r="P91" s="2">
        <v>3070</v>
      </c>
      <c r="Q91" s="2">
        <v>0</v>
      </c>
      <c r="R91" s="2">
        <v>3050</v>
      </c>
      <c r="S91" s="2">
        <v>2000</v>
      </c>
      <c r="T91" s="2">
        <v>3050</v>
      </c>
      <c r="U91" s="2">
        <v>0</v>
      </c>
      <c r="V91" s="2">
        <v>3000</v>
      </c>
      <c r="W91" s="2">
        <v>0</v>
      </c>
      <c r="X91" s="2">
        <v>3040</v>
      </c>
      <c r="Y91" s="2">
        <v>0</v>
      </c>
      <c r="Z91" s="2">
        <v>3040</v>
      </c>
      <c r="AA91" s="2">
        <v>0</v>
      </c>
      <c r="AB91" s="2">
        <v>3040</v>
      </c>
      <c r="AC91" s="2">
        <v>0</v>
      </c>
      <c r="AD91" s="2">
        <v>3020</v>
      </c>
      <c r="AE91" s="2">
        <v>1000</v>
      </c>
      <c r="AF91" s="2">
        <v>3090</v>
      </c>
      <c r="AG91" s="2">
        <v>0</v>
      </c>
      <c r="AH91" s="2">
        <v>3080</v>
      </c>
      <c r="AI91" s="2">
        <v>0</v>
      </c>
      <c r="AJ91" s="2">
        <v>3100</v>
      </c>
      <c r="AK91" s="2">
        <v>0</v>
      </c>
      <c r="AL91" s="2">
        <v>3100</v>
      </c>
      <c r="AM91" s="2">
        <v>0</v>
      </c>
      <c r="AN91" s="2">
        <v>3100</v>
      </c>
      <c r="AO91" s="2">
        <v>0</v>
      </c>
      <c r="AP91" s="2">
        <v>3100</v>
      </c>
      <c r="AQ91" s="2">
        <v>800</v>
      </c>
      <c r="AR91" s="2">
        <v>3130</v>
      </c>
      <c r="AS91" s="2">
        <v>0</v>
      </c>
    </row>
    <row r="92" customHeight="1" spans="1:20">
      <c r="A92" s="4">
        <v>2</v>
      </c>
      <c r="B92" s="13"/>
      <c r="C92" s="6" t="s">
        <v>212</v>
      </c>
      <c r="H92" s="2">
        <v>3030</v>
      </c>
      <c r="I92" s="2">
        <v>0</v>
      </c>
      <c r="T92" s="2"/>
    </row>
    <row r="93" customHeight="1" spans="1:45">
      <c r="A93" s="4">
        <v>3</v>
      </c>
      <c r="B93" s="13"/>
      <c r="C93" s="6" t="s">
        <v>213</v>
      </c>
      <c r="D93" s="2">
        <v>3030</v>
      </c>
      <c r="E93" s="2">
        <v>0</v>
      </c>
      <c r="F93" s="2">
        <v>3030</v>
      </c>
      <c r="G93" s="2">
        <v>1000</v>
      </c>
      <c r="H93" s="2">
        <v>3030</v>
      </c>
      <c r="I93" s="2">
        <v>0</v>
      </c>
      <c r="J93" s="2">
        <v>3020</v>
      </c>
      <c r="K93" s="2">
        <v>2000</v>
      </c>
      <c r="L93" s="2">
        <v>3020</v>
      </c>
      <c r="M93" s="2">
        <v>0</v>
      </c>
      <c r="N93" s="2">
        <v>3050</v>
      </c>
      <c r="O93" s="2">
        <v>1000</v>
      </c>
      <c r="P93" s="2">
        <v>3030</v>
      </c>
      <c r="Q93" s="2">
        <v>0</v>
      </c>
      <c r="R93" s="2">
        <v>3000</v>
      </c>
      <c r="S93" s="2">
        <v>1000</v>
      </c>
      <c r="T93" s="2">
        <v>3000</v>
      </c>
      <c r="U93" s="2">
        <v>0</v>
      </c>
      <c r="V93" s="2">
        <v>2950</v>
      </c>
      <c r="W93" s="2">
        <v>1500</v>
      </c>
      <c r="X93" s="2">
        <v>2950</v>
      </c>
      <c r="Y93" s="2">
        <v>0</v>
      </c>
      <c r="Z93" s="2">
        <v>2950</v>
      </c>
      <c r="AA93" s="2">
        <v>0</v>
      </c>
      <c r="AB93" s="2">
        <v>2950</v>
      </c>
      <c r="AC93" s="2">
        <v>0</v>
      </c>
      <c r="AD93" s="2">
        <v>3000</v>
      </c>
      <c r="AE93" s="2">
        <v>0</v>
      </c>
      <c r="AF93" s="2">
        <v>2990</v>
      </c>
      <c r="AG93" s="2">
        <v>1200</v>
      </c>
      <c r="AH93" s="2">
        <v>2980</v>
      </c>
      <c r="AI93" s="2">
        <v>1000</v>
      </c>
      <c r="AJ93" s="2">
        <v>3000</v>
      </c>
      <c r="AK93" s="2">
        <v>0</v>
      </c>
      <c r="AL93" s="2">
        <v>3000</v>
      </c>
      <c r="AM93" s="2">
        <v>1500</v>
      </c>
      <c r="AN93" s="2">
        <v>3000</v>
      </c>
      <c r="AO93" s="2">
        <v>800</v>
      </c>
      <c r="AP93" s="2">
        <v>3030</v>
      </c>
      <c r="AQ93" s="2">
        <v>0</v>
      </c>
      <c r="AR93" s="2">
        <v>3050</v>
      </c>
      <c r="AS93" s="2">
        <v>600</v>
      </c>
    </row>
    <row r="94" customHeight="1" spans="1:45">
      <c r="A94" s="4">
        <v>4</v>
      </c>
      <c r="B94" s="13"/>
      <c r="C94" s="6" t="s">
        <v>214</v>
      </c>
      <c r="D94" s="2">
        <v>3030</v>
      </c>
      <c r="E94" s="2">
        <v>0</v>
      </c>
      <c r="F94" s="2">
        <v>3030</v>
      </c>
      <c r="G94" s="2">
        <v>0</v>
      </c>
      <c r="J94" s="2">
        <v>3030</v>
      </c>
      <c r="K94" s="2">
        <v>0</v>
      </c>
      <c r="L94" s="2">
        <v>3030</v>
      </c>
      <c r="M94" s="2">
        <v>0</v>
      </c>
      <c r="N94" s="2">
        <v>3050</v>
      </c>
      <c r="O94" s="2">
        <v>1000</v>
      </c>
      <c r="P94" s="2">
        <v>3050</v>
      </c>
      <c r="Q94" s="2">
        <v>0</v>
      </c>
      <c r="R94" s="2">
        <v>3030</v>
      </c>
      <c r="S94" s="2">
        <v>2000</v>
      </c>
      <c r="T94" s="2">
        <v>3020</v>
      </c>
      <c r="U94" s="2">
        <v>0</v>
      </c>
      <c r="V94" s="2">
        <v>2950</v>
      </c>
      <c r="W94" s="2">
        <v>1000</v>
      </c>
      <c r="X94" s="2">
        <v>2980</v>
      </c>
      <c r="Y94" s="2">
        <v>0</v>
      </c>
      <c r="Z94" s="2">
        <v>2980</v>
      </c>
      <c r="AA94" s="2">
        <v>0</v>
      </c>
      <c r="AB94" s="2">
        <v>2980</v>
      </c>
      <c r="AC94" s="2">
        <v>0</v>
      </c>
      <c r="AD94" s="2">
        <v>3030</v>
      </c>
      <c r="AE94" s="2">
        <v>0</v>
      </c>
      <c r="AF94" s="2">
        <v>3000</v>
      </c>
      <c r="AG94" s="2">
        <v>1000</v>
      </c>
      <c r="AH94" s="2">
        <v>3000</v>
      </c>
      <c r="AI94" s="2">
        <v>0</v>
      </c>
      <c r="AJ94" s="2">
        <v>3000</v>
      </c>
      <c r="AK94" s="2">
        <v>0</v>
      </c>
      <c r="AL94" s="2">
        <v>3000</v>
      </c>
      <c r="AM94" s="2">
        <v>1000</v>
      </c>
      <c r="AN94" s="2">
        <v>300</v>
      </c>
      <c r="AO94" s="2">
        <v>0</v>
      </c>
      <c r="AP94" s="2">
        <v>3050</v>
      </c>
      <c r="AQ94" s="2">
        <v>1000</v>
      </c>
      <c r="AR94" s="2">
        <v>3060</v>
      </c>
      <c r="AS94" s="2">
        <v>0</v>
      </c>
    </row>
    <row r="95" customHeight="1" spans="1:20">
      <c r="A95" s="4">
        <v>5</v>
      </c>
      <c r="B95" s="13"/>
      <c r="C95" s="6" t="s">
        <v>141</v>
      </c>
      <c r="T95" s="2"/>
    </row>
    <row r="96" customHeight="1" spans="1:20">
      <c r="A96" s="4">
        <v>6</v>
      </c>
      <c r="B96" s="13"/>
      <c r="C96" s="6" t="s">
        <v>215</v>
      </c>
      <c r="T96" s="2"/>
    </row>
    <row r="97" customHeight="1" spans="1:45">
      <c r="A97" s="4">
        <v>7</v>
      </c>
      <c r="B97" s="13"/>
      <c r="C97" s="6" t="s">
        <v>143</v>
      </c>
      <c r="D97" s="2">
        <v>3050</v>
      </c>
      <c r="E97" s="2">
        <v>0</v>
      </c>
      <c r="F97" s="2">
        <v>3050</v>
      </c>
      <c r="G97" s="2">
        <v>2000</v>
      </c>
      <c r="H97" s="2">
        <v>3050</v>
      </c>
      <c r="I97" s="2">
        <v>0</v>
      </c>
      <c r="J97" s="2">
        <v>3050</v>
      </c>
      <c r="K97" s="2">
        <v>0</v>
      </c>
      <c r="L97" s="2">
        <v>3050</v>
      </c>
      <c r="M97" s="2">
        <v>0</v>
      </c>
      <c r="N97" s="2">
        <v>3050</v>
      </c>
      <c r="O97" s="2">
        <v>2500</v>
      </c>
      <c r="P97" s="2">
        <v>3050</v>
      </c>
      <c r="Q97" s="2">
        <v>0</v>
      </c>
      <c r="R97" s="2">
        <v>3020</v>
      </c>
      <c r="S97" s="2">
        <v>1500</v>
      </c>
      <c r="T97" s="2">
        <v>3030</v>
      </c>
      <c r="U97" s="2">
        <v>0</v>
      </c>
      <c r="V97" s="2">
        <v>3020</v>
      </c>
      <c r="W97" s="2">
        <v>0</v>
      </c>
      <c r="X97" s="2">
        <v>3000</v>
      </c>
      <c r="Y97" s="2">
        <v>0</v>
      </c>
      <c r="Z97" s="2">
        <v>3000</v>
      </c>
      <c r="AA97" s="2">
        <v>0</v>
      </c>
      <c r="AB97" s="2">
        <v>3000</v>
      </c>
      <c r="AC97" s="2">
        <v>0</v>
      </c>
      <c r="AD97" s="2">
        <v>3020</v>
      </c>
      <c r="AE97" s="2">
        <v>2500</v>
      </c>
      <c r="AF97" s="2">
        <v>3020</v>
      </c>
      <c r="AG97" s="2">
        <v>0</v>
      </c>
      <c r="AH97" s="2">
        <v>3020</v>
      </c>
      <c r="AI97" s="2">
        <v>0</v>
      </c>
      <c r="AJ97" s="2">
        <v>3040</v>
      </c>
      <c r="AK97" s="2">
        <v>0</v>
      </c>
      <c r="AL97" s="2">
        <v>3040</v>
      </c>
      <c r="AM97" s="2">
        <v>0</v>
      </c>
      <c r="AN97" s="2">
        <v>3060</v>
      </c>
      <c r="AO97" s="2">
        <v>0</v>
      </c>
      <c r="AP97" s="2">
        <v>3080</v>
      </c>
      <c r="AQ97" s="2">
        <v>0</v>
      </c>
      <c r="AR97" s="2">
        <v>3110</v>
      </c>
      <c r="AS97" s="2">
        <v>0</v>
      </c>
    </row>
    <row r="98" customHeight="1" spans="1:45">
      <c r="A98" s="4">
        <v>8</v>
      </c>
      <c r="B98" s="13"/>
      <c r="C98" s="6" t="s">
        <v>216</v>
      </c>
      <c r="D98" s="2">
        <v>3050</v>
      </c>
      <c r="E98" s="2">
        <v>0</v>
      </c>
      <c r="F98" s="2">
        <v>3050</v>
      </c>
      <c r="G98" s="2">
        <v>1000</v>
      </c>
      <c r="H98" s="2">
        <v>3050</v>
      </c>
      <c r="I98" s="2">
        <v>0</v>
      </c>
      <c r="J98" s="2">
        <v>3050</v>
      </c>
      <c r="K98" s="2">
        <v>0</v>
      </c>
      <c r="L98" s="2">
        <v>3050</v>
      </c>
      <c r="M98" s="2">
        <v>0</v>
      </c>
      <c r="N98" s="2">
        <v>3060</v>
      </c>
      <c r="O98" s="2">
        <v>0</v>
      </c>
      <c r="P98" s="2">
        <v>3050</v>
      </c>
      <c r="Q98" s="2">
        <v>0</v>
      </c>
      <c r="R98" s="2">
        <v>3050</v>
      </c>
      <c r="S98" s="2">
        <v>0</v>
      </c>
      <c r="T98" s="2">
        <v>3030</v>
      </c>
      <c r="U98" s="2">
        <v>0</v>
      </c>
      <c r="V98" s="2">
        <v>2950</v>
      </c>
      <c r="W98" s="2">
        <v>3000</v>
      </c>
      <c r="X98" s="2">
        <v>3000</v>
      </c>
      <c r="Y98" s="2">
        <v>0</v>
      </c>
      <c r="Z98" s="2">
        <v>3000</v>
      </c>
      <c r="AA98" s="2">
        <v>0</v>
      </c>
      <c r="AB98" s="2">
        <v>2980</v>
      </c>
      <c r="AC98" s="2">
        <v>0</v>
      </c>
      <c r="AD98" s="2">
        <v>3030</v>
      </c>
      <c r="AE98" s="2">
        <v>0</v>
      </c>
      <c r="AF98" s="2">
        <v>3000</v>
      </c>
      <c r="AG98" s="2">
        <v>1500</v>
      </c>
      <c r="AH98" s="2">
        <v>3000</v>
      </c>
      <c r="AI98" s="2">
        <v>0</v>
      </c>
      <c r="AJ98" s="2">
        <v>3020</v>
      </c>
      <c r="AK98" s="2">
        <v>0</v>
      </c>
      <c r="AL98" s="2">
        <v>3020</v>
      </c>
      <c r="AM98" s="2">
        <v>0</v>
      </c>
      <c r="AN98" s="2">
        <v>3020</v>
      </c>
      <c r="AO98" s="2">
        <v>1000</v>
      </c>
      <c r="AP98" s="2">
        <v>3060</v>
      </c>
      <c r="AQ98" s="2">
        <v>1000</v>
      </c>
      <c r="AR98" s="2">
        <v>3080</v>
      </c>
      <c r="AS98" s="2">
        <v>0</v>
      </c>
    </row>
    <row r="99" customHeight="1" spans="1:45">
      <c r="A99" s="4">
        <v>9</v>
      </c>
      <c r="B99" s="13"/>
      <c r="C99" s="9" t="s">
        <v>174</v>
      </c>
      <c r="D99" s="2">
        <v>3050</v>
      </c>
      <c r="E99" s="2">
        <v>0</v>
      </c>
      <c r="F99" s="2">
        <v>3050</v>
      </c>
      <c r="G99" s="2">
        <v>4000</v>
      </c>
      <c r="H99" s="2">
        <v>3050</v>
      </c>
      <c r="I99" s="2">
        <v>0</v>
      </c>
      <c r="J99" s="2">
        <v>3020</v>
      </c>
      <c r="K99" s="2">
        <v>2000</v>
      </c>
      <c r="L99" s="2">
        <v>3020</v>
      </c>
      <c r="M99" s="2">
        <v>0</v>
      </c>
      <c r="N99" s="2">
        <v>3050</v>
      </c>
      <c r="O99" s="2">
        <v>4500</v>
      </c>
      <c r="P99" s="2">
        <v>3050</v>
      </c>
      <c r="Q99" s="2">
        <v>0</v>
      </c>
      <c r="R99" s="2">
        <v>3030</v>
      </c>
      <c r="S99" s="2">
        <v>6500</v>
      </c>
      <c r="T99" s="2">
        <v>3030</v>
      </c>
      <c r="U99" s="2">
        <v>0</v>
      </c>
      <c r="V99" s="2">
        <v>2950</v>
      </c>
      <c r="W99" s="2">
        <v>5500</v>
      </c>
      <c r="X99" s="2">
        <v>2980</v>
      </c>
      <c r="Y99" s="2">
        <v>0</v>
      </c>
      <c r="Z99" s="2">
        <v>2980</v>
      </c>
      <c r="AA99" s="2">
        <v>0</v>
      </c>
      <c r="AB99" s="2">
        <v>2980</v>
      </c>
      <c r="AC99" s="2">
        <v>0</v>
      </c>
      <c r="AD99" s="2">
        <v>3020</v>
      </c>
      <c r="AE99" s="2">
        <v>3500</v>
      </c>
      <c r="AF99" s="2">
        <v>3000</v>
      </c>
      <c r="AG99" s="2">
        <v>3700</v>
      </c>
      <c r="AH99" s="2">
        <v>2980</v>
      </c>
      <c r="AI99" s="2">
        <v>1000</v>
      </c>
      <c r="AJ99" s="2">
        <v>3000</v>
      </c>
      <c r="AK99" s="2">
        <v>0</v>
      </c>
      <c r="AL99" s="2">
        <v>30000</v>
      </c>
      <c r="AM99" s="2">
        <v>2500</v>
      </c>
      <c r="AN99" s="2">
        <v>3000</v>
      </c>
      <c r="AO99" s="2">
        <v>1800</v>
      </c>
      <c r="AP99" s="2">
        <v>3050</v>
      </c>
      <c r="AQ99" s="2">
        <v>2800</v>
      </c>
      <c r="AR99" s="2">
        <v>3050</v>
      </c>
      <c r="AS99" s="2">
        <v>600</v>
      </c>
    </row>
    <row r="100" customHeight="1" spans="1:45">
      <c r="A100" s="4">
        <v>1</v>
      </c>
      <c r="B100" s="13" t="s">
        <v>217</v>
      </c>
      <c r="C100" s="6" t="s">
        <v>218</v>
      </c>
      <c r="D100" s="2">
        <v>3280</v>
      </c>
      <c r="E100" s="2">
        <v>0</v>
      </c>
      <c r="F100" s="2">
        <v>3280</v>
      </c>
      <c r="G100" s="2">
        <v>600</v>
      </c>
      <c r="H100" s="2">
        <v>3250</v>
      </c>
      <c r="I100" s="2">
        <v>600</v>
      </c>
      <c r="J100" s="2">
        <v>3230</v>
      </c>
      <c r="K100" s="2">
        <v>600</v>
      </c>
      <c r="L100" s="2">
        <v>3250</v>
      </c>
      <c r="M100" s="2">
        <v>0</v>
      </c>
      <c r="N100" s="2">
        <v>3270</v>
      </c>
      <c r="O100" s="2">
        <v>0</v>
      </c>
      <c r="P100" s="2">
        <v>3250</v>
      </c>
      <c r="Q100" s="2">
        <v>500</v>
      </c>
      <c r="R100" s="2">
        <v>3250</v>
      </c>
      <c r="S100" s="2">
        <v>600</v>
      </c>
      <c r="T100" s="2">
        <v>3230</v>
      </c>
      <c r="U100" s="2">
        <v>0</v>
      </c>
      <c r="V100" s="2">
        <v>3190</v>
      </c>
      <c r="W100" s="2">
        <v>0</v>
      </c>
      <c r="X100" s="2">
        <v>3190</v>
      </c>
      <c r="Y100" s="2">
        <v>0</v>
      </c>
      <c r="Z100" s="2">
        <v>3190</v>
      </c>
      <c r="AA100" s="2">
        <v>0</v>
      </c>
      <c r="AB100" s="2">
        <v>3200</v>
      </c>
      <c r="AC100" s="2">
        <v>0</v>
      </c>
      <c r="AD100" s="2">
        <v>3190</v>
      </c>
      <c r="AE100" s="2">
        <v>0</v>
      </c>
      <c r="AF100" s="2">
        <v>3180</v>
      </c>
      <c r="AG100" s="2">
        <v>0</v>
      </c>
      <c r="AH100" s="2">
        <v>3180</v>
      </c>
      <c r="AI100" s="2">
        <v>0</v>
      </c>
      <c r="AJ100" s="2">
        <v>3200</v>
      </c>
      <c r="AK100" s="2">
        <v>0</v>
      </c>
      <c r="AL100" s="2">
        <v>3250</v>
      </c>
      <c r="AM100" s="2">
        <v>0</v>
      </c>
      <c r="AN100" s="2">
        <v>3250</v>
      </c>
      <c r="AO100" s="2">
        <v>0</v>
      </c>
      <c r="AP100" s="2">
        <v>3250</v>
      </c>
      <c r="AQ100" s="2">
        <v>0</v>
      </c>
      <c r="AR100" s="2">
        <v>3300</v>
      </c>
      <c r="AS100" s="2">
        <v>0</v>
      </c>
    </row>
    <row r="101" customHeight="1" spans="1:45">
      <c r="A101" s="4">
        <v>2</v>
      </c>
      <c r="B101" s="13"/>
      <c r="C101" s="6" t="s">
        <v>219</v>
      </c>
      <c r="D101" s="2">
        <v>3330</v>
      </c>
      <c r="E101" s="2">
        <v>0</v>
      </c>
      <c r="F101" s="2">
        <v>3330</v>
      </c>
      <c r="G101" s="2">
        <v>0</v>
      </c>
      <c r="H101" s="2">
        <v>3300</v>
      </c>
      <c r="I101" s="2">
        <v>0</v>
      </c>
      <c r="J101" s="2">
        <v>3280</v>
      </c>
      <c r="K101" s="2">
        <v>0</v>
      </c>
      <c r="P101" s="2">
        <v>3280</v>
      </c>
      <c r="Q101" s="2">
        <v>0</v>
      </c>
      <c r="R101" s="2">
        <v>3300</v>
      </c>
      <c r="S101" s="2">
        <v>0</v>
      </c>
      <c r="T101" s="2">
        <v>3270</v>
      </c>
      <c r="U101" s="2">
        <v>0</v>
      </c>
      <c r="V101" s="2">
        <v>3220</v>
      </c>
      <c r="W101" s="2">
        <v>0</v>
      </c>
      <c r="X101" s="2">
        <v>3220</v>
      </c>
      <c r="Y101" s="2">
        <v>0</v>
      </c>
      <c r="Z101" s="2">
        <v>3220</v>
      </c>
      <c r="AA101" s="2">
        <v>500</v>
      </c>
      <c r="AB101" s="2">
        <v>3200</v>
      </c>
      <c r="AC101" s="2">
        <v>1000</v>
      </c>
      <c r="AD101" s="2">
        <v>3220</v>
      </c>
      <c r="AE101" s="2">
        <v>0</v>
      </c>
      <c r="AF101" s="2">
        <v>3200</v>
      </c>
      <c r="AG101" s="2">
        <v>2000</v>
      </c>
      <c r="AH101" s="2">
        <v>3200</v>
      </c>
      <c r="AI101" s="2">
        <v>0</v>
      </c>
      <c r="AJ101" s="2">
        <v>3200</v>
      </c>
      <c r="AK101" s="2">
        <v>1000</v>
      </c>
      <c r="AL101" s="2">
        <v>3250</v>
      </c>
      <c r="AM101" s="2">
        <v>0</v>
      </c>
      <c r="AN101" s="2">
        <v>3220</v>
      </c>
      <c r="AO101" s="2">
        <v>1500</v>
      </c>
      <c r="AP101" s="2">
        <v>3220</v>
      </c>
      <c r="AQ101" s="2">
        <v>1000</v>
      </c>
      <c r="AR101" s="2">
        <v>3280</v>
      </c>
      <c r="AS101" s="2">
        <v>0</v>
      </c>
    </row>
    <row r="102" customHeight="1" spans="1:45">
      <c r="A102" s="4">
        <v>3</v>
      </c>
      <c r="B102" s="13"/>
      <c r="C102" s="6" t="s">
        <v>220</v>
      </c>
      <c r="D102" s="2">
        <v>3270</v>
      </c>
      <c r="E102" s="2">
        <v>0</v>
      </c>
      <c r="F102" s="2">
        <v>3280</v>
      </c>
      <c r="G102" s="2">
        <v>0</v>
      </c>
      <c r="H102" s="2">
        <v>3250</v>
      </c>
      <c r="I102" s="2">
        <v>0</v>
      </c>
      <c r="J102" s="2">
        <v>32030</v>
      </c>
      <c r="K102" s="2">
        <v>0</v>
      </c>
      <c r="P102" s="2">
        <v>3230</v>
      </c>
      <c r="Q102" s="2">
        <v>0</v>
      </c>
      <c r="R102" s="2">
        <v>3250</v>
      </c>
      <c r="S102" s="2">
        <v>0</v>
      </c>
      <c r="T102" s="2">
        <v>3220</v>
      </c>
      <c r="U102" s="2">
        <v>0</v>
      </c>
      <c r="V102" s="2">
        <v>3170</v>
      </c>
      <c r="W102" s="2">
        <v>0</v>
      </c>
      <c r="X102" s="2">
        <v>3170</v>
      </c>
      <c r="Y102" s="2">
        <v>0</v>
      </c>
      <c r="Z102" s="2">
        <v>3170</v>
      </c>
      <c r="AA102" s="2">
        <v>0</v>
      </c>
      <c r="AB102" s="2">
        <v>3200</v>
      </c>
      <c r="AC102" s="2">
        <v>0</v>
      </c>
      <c r="AD102" s="2">
        <v>3170</v>
      </c>
      <c r="AE102" s="2">
        <v>0</v>
      </c>
      <c r="AF102" s="2">
        <v>150</v>
      </c>
      <c r="AG102" s="2">
        <v>0</v>
      </c>
      <c r="AH102" s="2">
        <v>3150</v>
      </c>
      <c r="AI102" s="2">
        <v>0</v>
      </c>
      <c r="AJ102" s="2">
        <v>3150</v>
      </c>
      <c r="AK102" s="2">
        <v>0</v>
      </c>
      <c r="AL102" s="2">
        <v>3200</v>
      </c>
      <c r="AM102" s="2">
        <v>0</v>
      </c>
      <c r="AN102" s="2">
        <v>3220</v>
      </c>
      <c r="AO102" s="2">
        <v>0</v>
      </c>
      <c r="AP102" s="2">
        <v>3200</v>
      </c>
      <c r="AQ102" s="2">
        <v>0</v>
      </c>
      <c r="AR102" s="2">
        <v>3230</v>
      </c>
      <c r="AS102" s="2">
        <v>0</v>
      </c>
    </row>
    <row r="103" customHeight="1" spans="1:45">
      <c r="A103" s="4">
        <v>4</v>
      </c>
      <c r="B103" s="13"/>
      <c r="C103" s="6" t="s">
        <v>221</v>
      </c>
      <c r="D103" s="2">
        <v>3300</v>
      </c>
      <c r="E103" s="2">
        <v>0</v>
      </c>
      <c r="F103" s="2">
        <v>3250</v>
      </c>
      <c r="G103" s="2">
        <v>1500</v>
      </c>
      <c r="H103" s="2">
        <v>3250</v>
      </c>
      <c r="I103" s="2">
        <v>600</v>
      </c>
      <c r="J103" s="2">
        <v>3230</v>
      </c>
      <c r="K103" s="2">
        <v>500</v>
      </c>
      <c r="P103" s="2">
        <v>3230</v>
      </c>
      <c r="Q103" s="2">
        <v>1000</v>
      </c>
      <c r="R103" s="2">
        <v>3250</v>
      </c>
      <c r="S103" s="2">
        <v>400</v>
      </c>
      <c r="T103" s="2">
        <v>3230</v>
      </c>
      <c r="U103" s="2">
        <v>0</v>
      </c>
      <c r="V103" s="2">
        <v>3200</v>
      </c>
      <c r="W103" s="2">
        <v>0</v>
      </c>
      <c r="X103" s="2">
        <v>3200</v>
      </c>
      <c r="Y103" s="2">
        <v>0</v>
      </c>
      <c r="Z103" s="2">
        <v>3200</v>
      </c>
      <c r="AA103" s="2">
        <v>0</v>
      </c>
      <c r="AB103" s="2">
        <v>3200</v>
      </c>
      <c r="AC103" s="2">
        <v>1000</v>
      </c>
      <c r="AD103" s="2">
        <v>3200</v>
      </c>
      <c r="AE103" s="2">
        <v>5000</v>
      </c>
      <c r="AF103" s="2">
        <v>3200</v>
      </c>
      <c r="AG103" s="2">
        <v>0</v>
      </c>
      <c r="AH103" s="2">
        <v>3200</v>
      </c>
      <c r="AI103" s="2">
        <v>0</v>
      </c>
      <c r="AJ103" s="2">
        <v>3220</v>
      </c>
      <c r="AK103" s="2">
        <v>0</v>
      </c>
      <c r="AP103" s="2">
        <v>3220</v>
      </c>
      <c r="AQ103" s="2">
        <v>8000</v>
      </c>
      <c r="AR103" s="2">
        <v>3280</v>
      </c>
      <c r="AS103" s="2">
        <v>0</v>
      </c>
    </row>
    <row r="104" customHeight="1" spans="1:20">
      <c r="A104" s="4">
        <v>5</v>
      </c>
      <c r="B104" s="13"/>
      <c r="C104" s="6" t="s">
        <v>157</v>
      </c>
      <c r="T104" s="2"/>
    </row>
    <row r="105" customHeight="1" spans="1:45">
      <c r="A105" s="4">
        <v>6</v>
      </c>
      <c r="B105" s="13"/>
      <c r="C105" s="9" t="s">
        <v>174</v>
      </c>
      <c r="D105" s="2">
        <v>3300</v>
      </c>
      <c r="E105" s="2">
        <v>0</v>
      </c>
      <c r="F105" s="2">
        <v>3280</v>
      </c>
      <c r="G105" s="2">
        <v>2100</v>
      </c>
      <c r="H105" s="2">
        <v>3250</v>
      </c>
      <c r="I105" s="2">
        <v>1200</v>
      </c>
      <c r="J105" s="2">
        <v>3230</v>
      </c>
      <c r="K105" s="2">
        <v>1100</v>
      </c>
      <c r="L105" s="2">
        <v>3250</v>
      </c>
      <c r="M105" s="2">
        <v>0</v>
      </c>
      <c r="N105" s="2">
        <v>3270</v>
      </c>
      <c r="O105" s="2">
        <v>0</v>
      </c>
      <c r="P105" s="2">
        <v>3250</v>
      </c>
      <c r="Q105" s="2">
        <v>1500</v>
      </c>
      <c r="R105" s="2">
        <v>3250</v>
      </c>
      <c r="S105" s="2">
        <v>1000</v>
      </c>
      <c r="T105" s="2">
        <v>3230</v>
      </c>
      <c r="U105" s="2">
        <v>0</v>
      </c>
      <c r="V105" s="2">
        <v>3190</v>
      </c>
      <c r="W105" s="2">
        <v>0</v>
      </c>
      <c r="X105" s="2">
        <v>3190</v>
      </c>
      <c r="Y105" s="2">
        <v>0</v>
      </c>
      <c r="Z105" s="2">
        <v>3220</v>
      </c>
      <c r="AA105" s="2">
        <v>0</v>
      </c>
      <c r="AB105" s="2">
        <v>3200</v>
      </c>
      <c r="AC105" s="2">
        <v>2000</v>
      </c>
      <c r="AD105" s="2">
        <v>3200</v>
      </c>
      <c r="AE105" s="2">
        <v>5000</v>
      </c>
      <c r="AF105" s="2">
        <v>3200</v>
      </c>
      <c r="AG105" s="2">
        <v>2000</v>
      </c>
      <c r="AH105" s="2">
        <v>3180</v>
      </c>
      <c r="AI105" s="2">
        <v>0</v>
      </c>
      <c r="AJ105" s="2">
        <v>3200</v>
      </c>
      <c r="AK105" s="2">
        <v>0</v>
      </c>
      <c r="AL105" s="2">
        <v>3250</v>
      </c>
      <c r="AM105" s="2">
        <v>0</v>
      </c>
      <c r="AN105" s="2">
        <v>3220</v>
      </c>
      <c r="AO105" s="2">
        <v>500</v>
      </c>
      <c r="AP105" s="2">
        <v>3220</v>
      </c>
      <c r="AQ105" s="2">
        <v>9000</v>
      </c>
      <c r="AR105" s="2">
        <v>3280</v>
      </c>
      <c r="AS105" s="2">
        <v>0</v>
      </c>
    </row>
    <row r="106" customHeight="1" spans="1:45">
      <c r="A106" s="4">
        <v>1</v>
      </c>
      <c r="B106" s="13" t="s">
        <v>222</v>
      </c>
      <c r="C106" s="6" t="s">
        <v>150</v>
      </c>
      <c r="D106" s="2">
        <v>3170</v>
      </c>
      <c r="E106" s="2">
        <v>0</v>
      </c>
      <c r="F106" s="2">
        <v>3130</v>
      </c>
      <c r="G106" s="2">
        <v>1000</v>
      </c>
      <c r="H106" s="2">
        <v>3130</v>
      </c>
      <c r="I106" s="2">
        <v>0</v>
      </c>
      <c r="J106" s="2">
        <v>3130</v>
      </c>
      <c r="K106" s="2">
        <v>0</v>
      </c>
      <c r="N106" s="2">
        <v>3180</v>
      </c>
      <c r="O106" s="2">
        <v>0</v>
      </c>
      <c r="P106" s="2">
        <v>3080</v>
      </c>
      <c r="Q106" s="2">
        <v>2000</v>
      </c>
      <c r="R106" s="2">
        <v>3120</v>
      </c>
      <c r="S106" s="2">
        <v>0</v>
      </c>
      <c r="T106" s="2">
        <v>3100</v>
      </c>
      <c r="U106" s="2">
        <v>0</v>
      </c>
      <c r="V106" s="2">
        <v>3020</v>
      </c>
      <c r="W106" s="2">
        <v>1000</v>
      </c>
      <c r="X106" s="2">
        <v>3070</v>
      </c>
      <c r="Y106" s="2">
        <v>0</v>
      </c>
      <c r="AB106" s="2">
        <v>3100</v>
      </c>
      <c r="AC106" s="2">
        <v>0</v>
      </c>
      <c r="AD106" s="2">
        <v>3150</v>
      </c>
      <c r="AE106" s="2">
        <v>0</v>
      </c>
      <c r="AF106" s="2">
        <v>3110</v>
      </c>
      <c r="AG106" s="2">
        <v>0</v>
      </c>
      <c r="AH106" s="2">
        <v>3100</v>
      </c>
      <c r="AI106" s="2">
        <v>0</v>
      </c>
      <c r="AJ106" s="2">
        <v>3110</v>
      </c>
      <c r="AK106" s="2">
        <v>0</v>
      </c>
      <c r="AL106" s="2">
        <v>3130</v>
      </c>
      <c r="AM106" s="2">
        <v>0</v>
      </c>
      <c r="AN106" s="2">
        <v>3130</v>
      </c>
      <c r="AO106" s="2">
        <v>0</v>
      </c>
      <c r="AP106" s="2">
        <v>3140</v>
      </c>
      <c r="AQ106" s="2">
        <v>0</v>
      </c>
      <c r="AR106" s="2">
        <v>3190</v>
      </c>
      <c r="AS106" s="2">
        <v>0</v>
      </c>
    </row>
    <row r="107" customHeight="1" spans="1:20">
      <c r="A107" s="4">
        <v>2</v>
      </c>
      <c r="B107" s="13"/>
      <c r="C107" s="6" t="s">
        <v>149</v>
      </c>
      <c r="F107" s="2">
        <v>3160</v>
      </c>
      <c r="G107" s="2">
        <v>0</v>
      </c>
      <c r="H107" s="2">
        <v>3160</v>
      </c>
      <c r="I107" s="2">
        <v>0</v>
      </c>
      <c r="N107" s="2">
        <v>3130</v>
      </c>
      <c r="O107" s="2">
        <v>1000</v>
      </c>
      <c r="T107" s="2"/>
    </row>
    <row r="108" customHeight="1" spans="1:23">
      <c r="A108" s="4">
        <v>3</v>
      </c>
      <c r="B108" s="13"/>
      <c r="C108" s="6" t="s">
        <v>153</v>
      </c>
      <c r="D108" s="2">
        <v>3200</v>
      </c>
      <c r="E108" s="2">
        <v>0</v>
      </c>
      <c r="F108" s="2">
        <v>3220</v>
      </c>
      <c r="G108" s="2">
        <v>0</v>
      </c>
      <c r="H108" s="2">
        <v>3220</v>
      </c>
      <c r="I108" s="2">
        <v>0</v>
      </c>
      <c r="N108" s="2">
        <v>3180</v>
      </c>
      <c r="O108" s="2">
        <v>1600</v>
      </c>
      <c r="P108" s="2">
        <v>3140</v>
      </c>
      <c r="Q108" s="2">
        <v>15000</v>
      </c>
      <c r="R108" s="2">
        <v>3140</v>
      </c>
      <c r="S108" s="2">
        <v>0</v>
      </c>
      <c r="T108" s="2">
        <v>3120</v>
      </c>
      <c r="U108" s="2">
        <v>2000</v>
      </c>
      <c r="V108" s="2">
        <v>3060</v>
      </c>
      <c r="W108" s="2">
        <v>1500</v>
      </c>
    </row>
    <row r="109" customHeight="1" spans="1:45">
      <c r="A109" s="4">
        <v>4</v>
      </c>
      <c r="B109" s="13"/>
      <c r="C109" s="6" t="s">
        <v>223</v>
      </c>
      <c r="D109" s="2">
        <v>3150</v>
      </c>
      <c r="E109" s="2">
        <v>0</v>
      </c>
      <c r="H109" s="2">
        <v>3140</v>
      </c>
      <c r="I109" s="2">
        <v>0</v>
      </c>
      <c r="N109" s="2">
        <v>3150</v>
      </c>
      <c r="O109" s="2">
        <v>0</v>
      </c>
      <c r="P109" s="2">
        <v>3100</v>
      </c>
      <c r="Q109" s="2">
        <v>0</v>
      </c>
      <c r="T109" s="2">
        <v>3100</v>
      </c>
      <c r="U109" s="2">
        <v>0</v>
      </c>
      <c r="V109" s="2">
        <v>3050</v>
      </c>
      <c r="W109" s="2">
        <v>0</v>
      </c>
      <c r="X109" s="2">
        <v>3060</v>
      </c>
      <c r="Y109" s="2">
        <v>1500</v>
      </c>
      <c r="AB109" s="2">
        <v>3100</v>
      </c>
      <c r="AC109" s="2">
        <v>0</v>
      </c>
      <c r="AF109" s="2">
        <v>3080</v>
      </c>
      <c r="AG109" s="2">
        <v>0</v>
      </c>
      <c r="AJ109" s="2">
        <v>3080</v>
      </c>
      <c r="AK109" s="2">
        <v>0</v>
      </c>
      <c r="AL109" s="2">
        <v>3080</v>
      </c>
      <c r="AM109" s="2">
        <v>1200</v>
      </c>
      <c r="AN109" s="2">
        <v>3060</v>
      </c>
      <c r="AO109" s="2">
        <v>5000</v>
      </c>
      <c r="AP109" s="2">
        <v>3080</v>
      </c>
      <c r="AQ109" s="2">
        <v>6000</v>
      </c>
      <c r="AR109" s="2">
        <v>3140</v>
      </c>
      <c r="AS109" s="2">
        <v>500</v>
      </c>
    </row>
    <row r="110" customHeight="1" spans="1:45">
      <c r="A110" s="4">
        <v>5</v>
      </c>
      <c r="B110" s="13"/>
      <c r="C110" s="6" t="s">
        <v>224</v>
      </c>
      <c r="F110" s="2">
        <v>3240</v>
      </c>
      <c r="G110" s="2">
        <v>0</v>
      </c>
      <c r="H110" s="2">
        <v>3240</v>
      </c>
      <c r="I110" s="2">
        <v>0</v>
      </c>
      <c r="J110" s="2">
        <v>3220</v>
      </c>
      <c r="K110" s="2">
        <v>0</v>
      </c>
      <c r="N110" s="2">
        <v>3200</v>
      </c>
      <c r="O110" s="2">
        <v>0</v>
      </c>
      <c r="P110" s="2">
        <v>3150</v>
      </c>
      <c r="Q110" s="2">
        <v>800</v>
      </c>
      <c r="R110" s="2">
        <v>3170</v>
      </c>
      <c r="S110" s="2">
        <v>0</v>
      </c>
      <c r="T110" s="2">
        <v>3150</v>
      </c>
      <c r="U110" s="2">
        <v>1500</v>
      </c>
      <c r="V110" s="2">
        <v>3100</v>
      </c>
      <c r="W110" s="2">
        <v>0</v>
      </c>
      <c r="X110" s="2">
        <v>3120</v>
      </c>
      <c r="Y110" s="2">
        <v>2000</v>
      </c>
      <c r="Z110" s="2">
        <v>3130</v>
      </c>
      <c r="AA110" s="2">
        <v>0</v>
      </c>
      <c r="AB110" s="2">
        <v>3100</v>
      </c>
      <c r="AC110" s="2">
        <v>900</v>
      </c>
      <c r="AD110" s="2">
        <v>3170</v>
      </c>
      <c r="AE110" s="2">
        <v>0</v>
      </c>
      <c r="AF110" s="2">
        <v>3140</v>
      </c>
      <c r="AG110" s="2">
        <v>0</v>
      </c>
      <c r="AH110" s="2">
        <v>3100</v>
      </c>
      <c r="AI110" s="2">
        <v>3000</v>
      </c>
      <c r="AJ110" s="2">
        <v>3150</v>
      </c>
      <c r="AK110" s="2">
        <v>0</v>
      </c>
      <c r="AL110" s="2">
        <v>3140</v>
      </c>
      <c r="AM110" s="2">
        <v>2000</v>
      </c>
      <c r="AN110" s="2">
        <v>3130</v>
      </c>
      <c r="AO110" s="2">
        <v>2000</v>
      </c>
      <c r="AP110" s="2">
        <v>3150</v>
      </c>
      <c r="AQ110" s="2">
        <v>2000</v>
      </c>
      <c r="AR110" s="2">
        <v>3190</v>
      </c>
      <c r="AS110" s="2">
        <v>0</v>
      </c>
    </row>
    <row r="111" customHeight="1" spans="1:45">
      <c r="A111" s="4">
        <v>6</v>
      </c>
      <c r="B111" s="13"/>
      <c r="C111" s="6" t="s">
        <v>148</v>
      </c>
      <c r="D111" s="2">
        <v>3160</v>
      </c>
      <c r="E111" s="2">
        <v>0</v>
      </c>
      <c r="F111" s="2">
        <v>3130</v>
      </c>
      <c r="G111" s="2">
        <v>0</v>
      </c>
      <c r="H111" s="2">
        <v>3130</v>
      </c>
      <c r="I111" s="2">
        <v>0</v>
      </c>
      <c r="J111" s="2">
        <v>3130</v>
      </c>
      <c r="K111" s="2">
        <v>0</v>
      </c>
      <c r="N111" s="2">
        <v>3180</v>
      </c>
      <c r="O111" s="2">
        <v>0</v>
      </c>
      <c r="P111" s="2">
        <v>3120</v>
      </c>
      <c r="Q111" s="2">
        <v>0</v>
      </c>
      <c r="R111" s="2">
        <v>3120</v>
      </c>
      <c r="S111" s="2">
        <v>0</v>
      </c>
      <c r="T111" s="2">
        <v>3100</v>
      </c>
      <c r="U111" s="2">
        <v>0</v>
      </c>
      <c r="V111" s="2">
        <v>3060</v>
      </c>
      <c r="W111" s="2">
        <v>0</v>
      </c>
      <c r="X111" s="2">
        <v>3070</v>
      </c>
      <c r="Y111" s="2">
        <v>0</v>
      </c>
      <c r="AB111" s="2">
        <v>3100</v>
      </c>
      <c r="AC111" s="2">
        <v>0</v>
      </c>
      <c r="AD111" s="2">
        <v>3150</v>
      </c>
      <c r="AE111" s="2">
        <v>0</v>
      </c>
      <c r="AF111" s="2">
        <v>3150</v>
      </c>
      <c r="AG111" s="2">
        <v>0</v>
      </c>
      <c r="AH111" s="2">
        <v>3120</v>
      </c>
      <c r="AI111" s="2">
        <v>0</v>
      </c>
      <c r="AJ111" s="2">
        <v>3150</v>
      </c>
      <c r="AK111" s="2">
        <v>0</v>
      </c>
      <c r="AL111" s="2">
        <v>3150</v>
      </c>
      <c r="AM111" s="2">
        <v>0</v>
      </c>
      <c r="AN111" s="2">
        <v>3130</v>
      </c>
      <c r="AO111" s="2">
        <v>0</v>
      </c>
      <c r="AP111" s="2">
        <v>3160</v>
      </c>
      <c r="AQ111" s="2">
        <v>0</v>
      </c>
      <c r="AR111" s="2">
        <v>3220</v>
      </c>
      <c r="AS111" s="2">
        <v>0</v>
      </c>
    </row>
    <row r="112" customHeight="1" spans="1:45">
      <c r="A112" s="4">
        <v>7</v>
      </c>
      <c r="B112" s="13"/>
      <c r="C112" s="9" t="s">
        <v>174</v>
      </c>
      <c r="D112" s="2">
        <v>3160</v>
      </c>
      <c r="E112" s="2">
        <v>0</v>
      </c>
      <c r="F112" s="2">
        <v>3130</v>
      </c>
      <c r="G112" s="2">
        <v>1000</v>
      </c>
      <c r="H112" s="2">
        <v>3130</v>
      </c>
      <c r="I112" s="2">
        <v>0</v>
      </c>
      <c r="J112" s="2">
        <v>3130</v>
      </c>
      <c r="K112" s="2">
        <v>0</v>
      </c>
      <c r="L112" s="2">
        <v>3130</v>
      </c>
      <c r="M112" s="2">
        <v>0</v>
      </c>
      <c r="N112" s="2">
        <v>3130</v>
      </c>
      <c r="O112" s="2">
        <v>2600</v>
      </c>
      <c r="P112" s="2">
        <v>3180</v>
      </c>
      <c r="Q112" s="2">
        <v>4300</v>
      </c>
      <c r="R112" s="2">
        <v>3120</v>
      </c>
      <c r="S112" s="2">
        <v>0</v>
      </c>
      <c r="T112" s="2">
        <v>3120</v>
      </c>
      <c r="U112" s="2">
        <v>3500</v>
      </c>
      <c r="V112" s="2">
        <v>3020</v>
      </c>
      <c r="W112" s="2">
        <v>2500</v>
      </c>
      <c r="X112" s="2">
        <v>3060</v>
      </c>
      <c r="Y112" s="2">
        <v>3500</v>
      </c>
      <c r="Z112" s="2">
        <v>3100</v>
      </c>
      <c r="AA112" s="2">
        <v>0</v>
      </c>
      <c r="AB112" s="2">
        <v>3100</v>
      </c>
      <c r="AC112" s="2">
        <v>900</v>
      </c>
      <c r="AD112" s="2">
        <v>3150</v>
      </c>
      <c r="AE112" s="2">
        <v>0</v>
      </c>
      <c r="AF112" s="2">
        <v>3110</v>
      </c>
      <c r="AG112" s="2">
        <v>0</v>
      </c>
      <c r="AH112" s="2">
        <v>3110</v>
      </c>
      <c r="AI112" s="2">
        <v>3000</v>
      </c>
      <c r="AJ112" s="2">
        <v>3110</v>
      </c>
      <c r="AK112" s="2">
        <v>0</v>
      </c>
      <c r="AL112" s="2">
        <v>3080</v>
      </c>
      <c r="AM112" s="2">
        <v>3200</v>
      </c>
      <c r="AN112" s="2">
        <v>3060</v>
      </c>
      <c r="AO112" s="2">
        <v>7000</v>
      </c>
      <c r="AP112" s="2">
        <v>3150</v>
      </c>
      <c r="AQ112" s="2">
        <v>2600</v>
      </c>
      <c r="AR112" s="2">
        <v>3140</v>
      </c>
      <c r="AS112" s="2">
        <v>500</v>
      </c>
    </row>
  </sheetData>
  <mergeCells count="36">
    <mergeCell ref="A1:C1"/>
    <mergeCell ref="A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2:A3"/>
    <mergeCell ref="B2:B3"/>
    <mergeCell ref="B5:B14"/>
    <mergeCell ref="B15:B25"/>
    <mergeCell ref="B26:B45"/>
    <mergeCell ref="B46:B54"/>
    <mergeCell ref="B55:B69"/>
    <mergeCell ref="B70:B81"/>
    <mergeCell ref="B82:B90"/>
    <mergeCell ref="B91:B99"/>
    <mergeCell ref="B100:B105"/>
    <mergeCell ref="B106:B112"/>
    <mergeCell ref="C2:C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W113"/>
  <sheetViews>
    <sheetView workbookViewId="0">
      <pane xSplit="3" topLeftCell="D1" activePane="topRight" state="frozen"/>
      <selection/>
      <selection pane="topRight" activeCell="AW32" sqref="A25:AW44"/>
    </sheetView>
  </sheetViews>
  <sheetFormatPr defaultColWidth="16.6333333333333" defaultRowHeight="25" customHeight="1"/>
  <cols>
    <col min="1" max="1" width="8.63333333333333" style="4" customWidth="1"/>
    <col min="2" max="2" width="15.5" style="5" customWidth="1"/>
    <col min="3" max="3" width="16.6333333333333" style="6" customWidth="1"/>
    <col min="4" max="35" width="16.6333333333333" style="2" customWidth="1"/>
    <col min="36" max="36" width="16.1333333333333" style="2" customWidth="1"/>
    <col min="37" max="47" width="16.6333333333333" style="2" customWidth="1"/>
    <col min="48" max="48" width="16.75" style="2" customWidth="1"/>
    <col min="49" max="49" width="16.6333333333333" style="2" customWidth="1"/>
    <col min="50" max="16384" width="16.6333333333333" customWidth="1"/>
  </cols>
  <sheetData>
    <row r="1" customHeight="1" spans="1:49">
      <c r="A1" s="8" t="s">
        <v>1</v>
      </c>
      <c r="B1" s="8" t="s">
        <v>2</v>
      </c>
      <c r="C1" s="9" t="s">
        <v>163</v>
      </c>
      <c r="D1" s="10">
        <v>43313</v>
      </c>
      <c r="E1" s="2" t="s">
        <v>4</v>
      </c>
      <c r="F1" s="10">
        <v>43314</v>
      </c>
      <c r="G1" s="2" t="s">
        <v>5</v>
      </c>
      <c r="H1" s="10">
        <v>43315</v>
      </c>
      <c r="I1" s="2" t="s">
        <v>225</v>
      </c>
      <c r="J1" s="10">
        <v>43318</v>
      </c>
      <c r="K1" s="2" t="s">
        <v>7</v>
      </c>
      <c r="L1" s="10">
        <v>43319</v>
      </c>
      <c r="M1" s="2" t="s">
        <v>164</v>
      </c>
      <c r="N1" s="10">
        <v>43320</v>
      </c>
      <c r="O1" s="2" t="s">
        <v>226</v>
      </c>
      <c r="P1" s="10">
        <v>43321</v>
      </c>
      <c r="Q1" s="2" t="s">
        <v>5</v>
      </c>
      <c r="R1" s="10">
        <v>43322</v>
      </c>
      <c r="S1" s="2" t="s">
        <v>6</v>
      </c>
      <c r="T1" s="10">
        <v>43325</v>
      </c>
      <c r="U1" s="2" t="s">
        <v>7</v>
      </c>
      <c r="V1" s="10">
        <v>43326</v>
      </c>
      <c r="W1" s="2" t="s">
        <v>164</v>
      </c>
      <c r="X1" s="10">
        <v>43327</v>
      </c>
      <c r="Y1" s="2" t="s">
        <v>4</v>
      </c>
      <c r="Z1" s="10">
        <v>43328</v>
      </c>
      <c r="AA1" s="2" t="s">
        <v>5</v>
      </c>
      <c r="AB1" s="10">
        <v>43329</v>
      </c>
      <c r="AC1" s="2" t="s">
        <v>6</v>
      </c>
      <c r="AD1" s="10">
        <v>43332</v>
      </c>
      <c r="AE1" s="2" t="s">
        <v>7</v>
      </c>
      <c r="AF1" s="10">
        <v>43333</v>
      </c>
      <c r="AG1" s="2" t="s">
        <v>164</v>
      </c>
      <c r="AH1" s="10">
        <v>43334</v>
      </c>
      <c r="AI1" s="2" t="s">
        <v>4</v>
      </c>
      <c r="AJ1" s="10">
        <v>43335</v>
      </c>
      <c r="AK1" s="2" t="s">
        <v>5</v>
      </c>
      <c r="AL1" s="10">
        <v>43336</v>
      </c>
      <c r="AM1" s="2" t="s">
        <v>6</v>
      </c>
      <c r="AN1" s="10">
        <v>43339</v>
      </c>
      <c r="AO1" s="2" t="s">
        <v>7</v>
      </c>
      <c r="AP1" s="10">
        <v>43340</v>
      </c>
      <c r="AQ1" s="2" t="s">
        <v>164</v>
      </c>
      <c r="AR1" s="10">
        <v>43341</v>
      </c>
      <c r="AS1" s="2" t="s">
        <v>4</v>
      </c>
      <c r="AT1" s="10">
        <v>43342</v>
      </c>
      <c r="AU1" s="2" t="s">
        <v>5</v>
      </c>
      <c r="AV1" s="10">
        <v>43343</v>
      </c>
      <c r="AW1" s="2" t="s">
        <v>6</v>
      </c>
    </row>
    <row r="2" customHeight="1" spans="1:49">
      <c r="A2" s="8"/>
      <c r="B2" s="8"/>
      <c r="C2" s="9"/>
      <c r="D2" s="2" t="s">
        <v>8</v>
      </c>
      <c r="E2" s="2" t="s">
        <v>9</v>
      </c>
      <c r="F2" s="2" t="s">
        <v>8</v>
      </c>
      <c r="G2" s="2" t="s">
        <v>9</v>
      </c>
      <c r="H2" s="2" t="s">
        <v>8</v>
      </c>
      <c r="I2" s="2" t="s">
        <v>9</v>
      </c>
      <c r="J2" s="2" t="s">
        <v>8</v>
      </c>
      <c r="K2" s="2" t="s">
        <v>9</v>
      </c>
      <c r="L2" s="2" t="s">
        <v>8</v>
      </c>
      <c r="M2" s="2" t="s">
        <v>9</v>
      </c>
      <c r="N2" s="2" t="s">
        <v>8</v>
      </c>
      <c r="O2" s="2" t="s">
        <v>9</v>
      </c>
      <c r="P2" s="2" t="s">
        <v>8</v>
      </c>
      <c r="Q2" s="2" t="s">
        <v>9</v>
      </c>
      <c r="R2" s="2" t="s">
        <v>8</v>
      </c>
      <c r="S2" s="2" t="s">
        <v>9</v>
      </c>
      <c r="T2" s="2" t="s">
        <v>8</v>
      </c>
      <c r="U2" s="2" t="s">
        <v>9</v>
      </c>
      <c r="V2" s="2" t="s">
        <v>8</v>
      </c>
      <c r="W2" s="2" t="s">
        <v>9</v>
      </c>
      <c r="X2" s="2" t="s">
        <v>8</v>
      </c>
      <c r="Y2" s="2" t="s">
        <v>9</v>
      </c>
      <c r="Z2" s="2" t="s">
        <v>8</v>
      </c>
      <c r="AA2" s="2" t="s">
        <v>9</v>
      </c>
      <c r="AB2" s="2" t="s">
        <v>8</v>
      </c>
      <c r="AC2" s="2" t="s">
        <v>9</v>
      </c>
      <c r="AD2" s="2" t="s">
        <v>8</v>
      </c>
      <c r="AE2" s="2" t="s">
        <v>9</v>
      </c>
      <c r="AF2" s="2" t="s">
        <v>8</v>
      </c>
      <c r="AG2" s="2" t="s">
        <v>9</v>
      </c>
      <c r="AH2" s="2" t="s">
        <v>8</v>
      </c>
      <c r="AI2" s="2" t="s">
        <v>9</v>
      </c>
      <c r="AJ2" s="2" t="s">
        <v>8</v>
      </c>
      <c r="AK2" s="2" t="s">
        <v>9</v>
      </c>
      <c r="AL2" s="2" t="s">
        <v>8</v>
      </c>
      <c r="AM2" s="2" t="s">
        <v>9</v>
      </c>
      <c r="AN2" s="2" t="s">
        <v>8</v>
      </c>
      <c r="AO2" s="2" t="s">
        <v>9</v>
      </c>
      <c r="AP2" s="2" t="s">
        <v>8</v>
      </c>
      <c r="AQ2" s="2" t="s">
        <v>9</v>
      </c>
      <c r="AR2" s="2" t="s">
        <v>8</v>
      </c>
      <c r="AS2" s="2" t="s">
        <v>9</v>
      </c>
      <c r="AT2" s="2" t="s">
        <v>8</v>
      </c>
      <c r="AU2" s="2" t="s">
        <v>9</v>
      </c>
      <c r="AV2" s="2" t="s">
        <v>8</v>
      </c>
      <c r="AW2" s="2" t="s">
        <v>9</v>
      </c>
    </row>
    <row r="3" customHeight="1" spans="1:49">
      <c r="A3" s="8" t="s">
        <v>166</v>
      </c>
      <c r="B3" s="8"/>
      <c r="C3" s="8"/>
      <c r="D3" s="11">
        <f>E24+E44+E53+E70+E82+E91+E100+E106+E113</f>
        <v>31500</v>
      </c>
      <c r="E3" s="12"/>
      <c r="F3" s="11">
        <f>G13+G24+G44+G53+G70+G82+G91+G100+G106+G113</f>
        <v>112800</v>
      </c>
      <c r="G3" s="12"/>
      <c r="H3" s="11">
        <f>I13+I24+I44+I53+I70+I82+I91+I100+I106+I113</f>
        <v>59900</v>
      </c>
      <c r="I3" s="12"/>
      <c r="J3" s="11">
        <f>K13+K24+K44+K53+K70+K82+K91+K100+K106+K113</f>
        <v>135300</v>
      </c>
      <c r="K3" s="12"/>
      <c r="L3" s="11">
        <f>M24+M13+M44+M53+M70+M82+M91+M100+M106+M113</f>
        <v>167300</v>
      </c>
      <c r="M3" s="12"/>
      <c r="N3" s="11">
        <f>O13+O24+O44+O53+O70+O82+O91+O100+O106+O113</f>
        <v>70900</v>
      </c>
      <c r="O3" s="12"/>
      <c r="P3" s="11">
        <f>Q13+Q24+Q44+Q53+Q70+Q82+Q91+Q100+Q106+Q113</f>
        <v>44400</v>
      </c>
      <c r="Q3" s="12"/>
      <c r="R3" s="11">
        <f>S13+S24+S44+S53+S70+S82+S91+S100+S106+S113</f>
        <v>57600</v>
      </c>
      <c r="S3" s="12"/>
      <c r="T3" s="11">
        <f>U13+U24+U44+U53+U70+U82+U91+U100+U106+U113</f>
        <v>66500</v>
      </c>
      <c r="U3" s="12"/>
      <c r="V3" s="11">
        <f>W13+W24+W44+W53+W70+W82+W91+W100+W106+W113</f>
        <v>101000</v>
      </c>
      <c r="W3" s="12"/>
      <c r="X3" s="11">
        <f>Y13+Y24+Y44+Y53+Y70+Y82+Y91+Y100+Y106+Y113</f>
        <v>53500</v>
      </c>
      <c r="Y3" s="12"/>
      <c r="Z3" s="11">
        <f>AA13+AA24+AA44+AA53+AA70+AA82+AA91+AA100+AA106+AA113</f>
        <v>54000</v>
      </c>
      <c r="AA3" s="12"/>
      <c r="AB3" s="11">
        <f>AC13+AC24+AC44+AC53+AC70+AC82+AC91+AC100+AC106+AC113</f>
        <v>95200</v>
      </c>
      <c r="AC3" s="12"/>
      <c r="AD3" s="11">
        <f>AE13+AE24+AE44+AE53+AE70+AE82+AE91+AE100+AE106+AE113</f>
        <v>50500</v>
      </c>
      <c r="AE3" s="12"/>
      <c r="AF3" s="2">
        <f>AG13+AG24+AG44+AG53+AG70+AG82+AG91+AG100+AG106+AG113</f>
        <v>62600</v>
      </c>
      <c r="AH3" s="11">
        <f>AI13+AI24+AI44+AI53+AI70+AI82+AI91+AI100+AI106+AI113</f>
        <v>115970</v>
      </c>
      <c r="AI3" s="12"/>
      <c r="AJ3" s="11">
        <f>AK13+AK24+AK44+AK53+AK70+AK82+AK91+AK100+AK106+AK113</f>
        <v>11800</v>
      </c>
      <c r="AK3" s="12"/>
      <c r="AL3" s="11">
        <f>AM13+AM24+AM44+AM53+AM70+AM82+AM91+AM100+AM106+AM113</f>
        <v>124500</v>
      </c>
      <c r="AM3" s="12"/>
      <c r="AN3" s="11">
        <v>41300</v>
      </c>
      <c r="AO3" s="12"/>
      <c r="AP3" s="11">
        <f>AQ13+AQ24+AQ44+AQ53+AQ70+AQ82+AQ91+AQ100+AQ106+AQ113</f>
        <v>100100</v>
      </c>
      <c r="AQ3" s="12"/>
      <c r="AR3" s="11">
        <f>AS13+AS24+AS44+AS53+AS70+AS82+AS91+AS100+AS106+AS113</f>
        <v>164400</v>
      </c>
      <c r="AS3" s="12"/>
      <c r="AT3" s="11">
        <f>AU13+AU24+AU44+AU53+AU70+AU82+AU91+AU100+AU113</f>
        <v>80600</v>
      </c>
      <c r="AU3" s="12"/>
      <c r="AV3" s="11">
        <f>AW13+AW24+AW44+AW53+AW70+AW82+AW91+AW100+AW106+AW113</f>
        <v>95100</v>
      </c>
      <c r="AW3" s="12"/>
    </row>
    <row r="4" hidden="1" customHeight="1" spans="1:49">
      <c r="A4" s="4">
        <v>1</v>
      </c>
      <c r="B4" s="13" t="s">
        <v>12</v>
      </c>
      <c r="C4" s="6" t="s">
        <v>167</v>
      </c>
      <c r="D4" s="14" t="s">
        <v>168</v>
      </c>
      <c r="E4" s="15"/>
      <c r="F4" s="2">
        <v>3130</v>
      </c>
      <c r="G4" s="2">
        <v>0</v>
      </c>
      <c r="H4" s="2">
        <v>3130</v>
      </c>
      <c r="I4" s="2">
        <v>0</v>
      </c>
      <c r="J4" s="2">
        <v>3130</v>
      </c>
      <c r="K4" s="2">
        <v>2000</v>
      </c>
      <c r="L4" s="2">
        <v>3160</v>
      </c>
      <c r="M4" s="2">
        <v>0</v>
      </c>
      <c r="N4" s="2">
        <v>3170</v>
      </c>
      <c r="O4" s="2">
        <v>2000</v>
      </c>
      <c r="P4" s="2">
        <v>3250</v>
      </c>
      <c r="Q4" s="2">
        <v>0</v>
      </c>
      <c r="R4" s="2">
        <v>3250</v>
      </c>
      <c r="S4" s="2">
        <v>0</v>
      </c>
      <c r="T4" s="2">
        <v>3230</v>
      </c>
      <c r="U4" s="2">
        <v>0</v>
      </c>
      <c r="V4" s="2">
        <v>3240</v>
      </c>
      <c r="W4" s="2">
        <v>4000</v>
      </c>
      <c r="X4" s="2">
        <v>3300</v>
      </c>
      <c r="Y4" s="2">
        <v>0</v>
      </c>
      <c r="Z4" s="2">
        <v>3280</v>
      </c>
      <c r="AA4" s="2">
        <v>0</v>
      </c>
      <c r="AB4" s="2">
        <v>3280</v>
      </c>
      <c r="AD4" s="2">
        <v>3250</v>
      </c>
      <c r="AE4" s="2">
        <v>0</v>
      </c>
      <c r="AF4" s="2">
        <v>3230</v>
      </c>
      <c r="AG4" s="2">
        <v>1000</v>
      </c>
      <c r="AH4" s="2">
        <v>3250</v>
      </c>
      <c r="AI4" s="2">
        <v>0</v>
      </c>
      <c r="AJ4" s="2">
        <v>3250</v>
      </c>
      <c r="AK4" s="2">
        <v>0</v>
      </c>
      <c r="AL4" s="2">
        <v>3200</v>
      </c>
      <c r="AM4" s="2">
        <v>0</v>
      </c>
      <c r="AN4" s="2">
        <v>3180</v>
      </c>
      <c r="AO4" s="2">
        <v>0</v>
      </c>
      <c r="AP4" s="2">
        <v>3160</v>
      </c>
      <c r="AQ4" s="2">
        <v>0</v>
      </c>
      <c r="AR4" s="2">
        <v>3180</v>
      </c>
      <c r="AS4" s="2">
        <v>3000</v>
      </c>
      <c r="AT4" s="2">
        <v>3250</v>
      </c>
      <c r="AU4" s="2">
        <v>0</v>
      </c>
      <c r="AV4" s="2">
        <v>3250</v>
      </c>
      <c r="AW4" s="2">
        <v>0</v>
      </c>
    </row>
    <row r="5" hidden="1" customHeight="1" spans="1:49">
      <c r="A5" s="4">
        <v>2</v>
      </c>
      <c r="B5" s="13"/>
      <c r="C5" s="6" t="s">
        <v>22</v>
      </c>
      <c r="D5" s="16"/>
      <c r="E5" s="17"/>
      <c r="F5" s="2">
        <v>3250</v>
      </c>
      <c r="G5" s="2">
        <v>0</v>
      </c>
      <c r="H5" s="2">
        <v>3250</v>
      </c>
      <c r="I5" s="2">
        <v>0</v>
      </c>
      <c r="J5" s="2">
        <v>3270</v>
      </c>
      <c r="K5" s="2">
        <v>0</v>
      </c>
      <c r="L5" s="2">
        <v>3270</v>
      </c>
      <c r="M5" s="2">
        <v>0</v>
      </c>
      <c r="N5" s="2">
        <v>3270</v>
      </c>
      <c r="P5" s="2">
        <v>3310</v>
      </c>
      <c r="Q5" s="2">
        <v>0</v>
      </c>
      <c r="R5" s="2">
        <v>3310</v>
      </c>
      <c r="S5" s="2">
        <v>0</v>
      </c>
      <c r="T5" s="2">
        <v>3300</v>
      </c>
      <c r="U5" s="2">
        <v>0</v>
      </c>
      <c r="V5" s="2">
        <v>3310</v>
      </c>
      <c r="W5" s="2">
        <v>0</v>
      </c>
      <c r="X5" s="2">
        <v>3380</v>
      </c>
      <c r="Y5" s="2">
        <v>0</v>
      </c>
      <c r="Z5" s="2">
        <v>3370</v>
      </c>
      <c r="AA5" s="2">
        <v>0</v>
      </c>
      <c r="AB5" s="2">
        <v>3370</v>
      </c>
      <c r="AD5" s="2">
        <v>3300</v>
      </c>
      <c r="AE5" s="2">
        <v>0</v>
      </c>
      <c r="AF5" s="2">
        <v>3300</v>
      </c>
      <c r="AG5" s="2">
        <v>0</v>
      </c>
      <c r="AH5" s="2">
        <v>3300</v>
      </c>
      <c r="AI5" s="2">
        <v>0</v>
      </c>
      <c r="AJ5" s="2">
        <v>3290</v>
      </c>
      <c r="AK5" s="2">
        <v>0</v>
      </c>
      <c r="AL5" s="2">
        <v>3260</v>
      </c>
      <c r="AM5" s="2">
        <v>0</v>
      </c>
      <c r="AN5" s="2">
        <v>3220</v>
      </c>
      <c r="AO5" s="2">
        <v>0</v>
      </c>
      <c r="AP5" s="2">
        <v>3200</v>
      </c>
      <c r="AQ5" s="2">
        <v>0</v>
      </c>
      <c r="AR5" s="2">
        <v>3170</v>
      </c>
      <c r="AS5" s="2">
        <v>2000</v>
      </c>
      <c r="AT5" s="2">
        <v>3240</v>
      </c>
      <c r="AU5" s="2">
        <v>0</v>
      </c>
      <c r="AV5" s="2">
        <v>3260</v>
      </c>
      <c r="AW5" s="2">
        <v>0</v>
      </c>
    </row>
    <row r="6" hidden="1" customHeight="1" spans="1:5">
      <c r="A6" s="4">
        <v>3</v>
      </c>
      <c r="B6" s="13"/>
      <c r="C6" s="6" t="s">
        <v>169</v>
      </c>
      <c r="D6" s="16"/>
      <c r="E6" s="17"/>
    </row>
    <row r="7" hidden="1" customHeight="1" spans="1:33">
      <c r="A7" s="4">
        <v>4</v>
      </c>
      <c r="B7" s="13"/>
      <c r="C7" s="6" t="s">
        <v>171</v>
      </c>
      <c r="D7" s="16"/>
      <c r="E7" s="17"/>
      <c r="Z7" s="2">
        <v>3240</v>
      </c>
      <c r="AA7" s="2">
        <v>5000</v>
      </c>
      <c r="AB7" s="2">
        <v>3250</v>
      </c>
      <c r="AC7" s="2">
        <v>3000</v>
      </c>
      <c r="AF7" s="2">
        <v>3200</v>
      </c>
      <c r="AG7" s="2">
        <v>5000</v>
      </c>
    </row>
    <row r="8" hidden="1" customHeight="1" spans="1:5">
      <c r="A8" s="4">
        <v>5</v>
      </c>
      <c r="B8" s="13"/>
      <c r="C8" s="6" t="s">
        <v>172</v>
      </c>
      <c r="D8" s="16"/>
      <c r="E8" s="17"/>
    </row>
    <row r="9" hidden="1" customHeight="1" spans="1:5">
      <c r="A9" s="4">
        <v>6</v>
      </c>
      <c r="B9" s="13"/>
      <c r="C9" s="6" t="s">
        <v>173</v>
      </c>
      <c r="D9" s="16"/>
      <c r="E9" s="17"/>
    </row>
    <row r="10" hidden="1" customHeight="1" spans="1:45">
      <c r="A10" s="4">
        <v>7</v>
      </c>
      <c r="B10" s="13"/>
      <c r="C10" s="6" t="s">
        <v>14</v>
      </c>
      <c r="D10" s="16"/>
      <c r="E10" s="17"/>
      <c r="Y10" s="2">
        <v>6000</v>
      </c>
      <c r="AO10" s="2">
        <v>5000</v>
      </c>
      <c r="AS10" s="2">
        <v>10000</v>
      </c>
    </row>
    <row r="11" hidden="1" customHeight="1" spans="1:5">
      <c r="A11" s="4">
        <v>8</v>
      </c>
      <c r="B11" s="13"/>
      <c r="C11" s="6" t="s">
        <v>15</v>
      </c>
      <c r="D11" s="16"/>
      <c r="E11" s="17"/>
    </row>
    <row r="12" hidden="1" customHeight="1" spans="1:5">
      <c r="A12" s="4">
        <v>9</v>
      </c>
      <c r="B12" s="13"/>
      <c r="C12" s="6" t="s">
        <v>19</v>
      </c>
      <c r="D12" s="16"/>
      <c r="E12" s="17"/>
    </row>
    <row r="13" hidden="1" customHeight="1" spans="1:49">
      <c r="A13" s="4">
        <v>10</v>
      </c>
      <c r="B13" s="13"/>
      <c r="C13" s="9" t="s">
        <v>174</v>
      </c>
      <c r="D13" s="18"/>
      <c r="E13" s="19"/>
      <c r="F13" s="2">
        <v>3120</v>
      </c>
      <c r="G13" s="2">
        <v>0</v>
      </c>
      <c r="H13" s="2">
        <v>3130</v>
      </c>
      <c r="I13" s="2">
        <v>0</v>
      </c>
      <c r="J13" s="2">
        <v>3130</v>
      </c>
      <c r="K13" s="2">
        <v>2000</v>
      </c>
      <c r="L13" s="2">
        <v>3160</v>
      </c>
      <c r="M13" s="2">
        <v>0</v>
      </c>
      <c r="N13" s="2">
        <v>3200</v>
      </c>
      <c r="O13" s="2">
        <v>2000</v>
      </c>
      <c r="P13" s="2">
        <v>3300</v>
      </c>
      <c r="Q13" s="2">
        <v>0</v>
      </c>
      <c r="R13" s="2">
        <v>3300</v>
      </c>
      <c r="S13" s="2">
        <v>0</v>
      </c>
      <c r="T13" s="2">
        <v>3260</v>
      </c>
      <c r="U13" s="2">
        <v>0</v>
      </c>
      <c r="V13" s="2">
        <v>3250</v>
      </c>
      <c r="W13" s="2">
        <v>4000</v>
      </c>
      <c r="X13" s="2">
        <v>3330</v>
      </c>
      <c r="Y13" s="2">
        <v>6000</v>
      </c>
      <c r="Z13" s="2">
        <v>3300</v>
      </c>
      <c r="AA13" s="2">
        <v>5000</v>
      </c>
      <c r="AB13" s="2">
        <v>3300</v>
      </c>
      <c r="AC13" s="2">
        <v>3000</v>
      </c>
      <c r="AD13" s="2">
        <v>3270</v>
      </c>
      <c r="AE13" s="2">
        <v>0</v>
      </c>
      <c r="AF13" s="2">
        <v>3230</v>
      </c>
      <c r="AG13" s="2">
        <v>6000</v>
      </c>
      <c r="AH13" s="2">
        <v>3270</v>
      </c>
      <c r="AI13" s="2">
        <v>0</v>
      </c>
      <c r="AJ13" s="2">
        <v>3250</v>
      </c>
      <c r="AK13" s="2">
        <v>0</v>
      </c>
      <c r="AL13" s="2">
        <v>3230</v>
      </c>
      <c r="AM13" s="2">
        <v>0</v>
      </c>
      <c r="AN13" s="2">
        <v>3180</v>
      </c>
      <c r="AO13" s="2">
        <v>5000</v>
      </c>
      <c r="AP13" s="2">
        <v>3180</v>
      </c>
      <c r="AQ13" s="2">
        <v>0</v>
      </c>
      <c r="AR13" s="2">
        <v>3180</v>
      </c>
      <c r="AS13" s="2">
        <v>15000</v>
      </c>
      <c r="AT13" s="2">
        <v>3250</v>
      </c>
      <c r="AU13" s="2">
        <v>0</v>
      </c>
      <c r="AV13" s="2">
        <v>3250</v>
      </c>
      <c r="AW13" s="2">
        <v>0</v>
      </c>
    </row>
    <row r="14" hidden="1" customHeight="1" spans="1:7">
      <c r="A14" s="4">
        <v>1</v>
      </c>
      <c r="B14" s="13" t="s">
        <v>27</v>
      </c>
      <c r="C14" s="6" t="s">
        <v>175</v>
      </c>
      <c r="F14" s="2">
        <v>3060</v>
      </c>
      <c r="G14" s="2">
        <v>10000</v>
      </c>
    </row>
    <row r="15" hidden="1" customHeight="1" spans="1:3">
      <c r="A15" s="4">
        <v>2</v>
      </c>
      <c r="B15" s="13"/>
      <c r="C15" s="6" t="s">
        <v>176</v>
      </c>
    </row>
    <row r="16" hidden="1" customHeight="1" spans="1:47">
      <c r="A16" s="4">
        <v>3</v>
      </c>
      <c r="B16" s="13"/>
      <c r="C16" s="6" t="s">
        <v>38</v>
      </c>
      <c r="G16" s="2">
        <v>4000</v>
      </c>
      <c r="M16" s="2">
        <v>8000</v>
      </c>
      <c r="U16" s="2">
        <v>4000</v>
      </c>
      <c r="Y16" s="2">
        <v>4000</v>
      </c>
      <c r="AC16" s="2">
        <v>4000</v>
      </c>
      <c r="AE16" s="2">
        <v>4000</v>
      </c>
      <c r="AI16" s="2">
        <v>4000</v>
      </c>
      <c r="AQ16" s="2">
        <v>8000</v>
      </c>
      <c r="AU16" s="2">
        <v>4000</v>
      </c>
    </row>
    <row r="17" hidden="1" customHeight="1" spans="1:11">
      <c r="A17" s="4">
        <v>4</v>
      </c>
      <c r="B17" s="13"/>
      <c r="C17" s="6" t="s">
        <v>177</v>
      </c>
      <c r="I17" s="2">
        <v>8000</v>
      </c>
      <c r="K17" s="2">
        <v>8000</v>
      </c>
    </row>
    <row r="18" hidden="1" customHeight="1" spans="1:3">
      <c r="A18" s="4">
        <v>5</v>
      </c>
      <c r="B18" s="13"/>
      <c r="C18" s="6" t="s">
        <v>178</v>
      </c>
    </row>
    <row r="19" hidden="1" customHeight="1" spans="1:15">
      <c r="A19" s="4">
        <v>6</v>
      </c>
      <c r="B19" s="13"/>
      <c r="C19" s="6" t="s">
        <v>43</v>
      </c>
      <c r="H19" s="2">
        <v>3050</v>
      </c>
      <c r="I19" s="2">
        <v>2900</v>
      </c>
      <c r="J19" s="2">
        <v>3050</v>
      </c>
      <c r="K19" s="2">
        <v>2900</v>
      </c>
      <c r="L19" s="2">
        <v>3060</v>
      </c>
      <c r="M19" s="2">
        <v>5000</v>
      </c>
      <c r="N19" s="2">
        <v>3080</v>
      </c>
      <c r="O19" s="2">
        <v>0</v>
      </c>
    </row>
    <row r="20" hidden="1" customHeight="1" spans="1:49">
      <c r="A20" s="4">
        <v>7</v>
      </c>
      <c r="B20" s="13"/>
      <c r="C20" s="6" t="s">
        <v>28</v>
      </c>
      <c r="D20" s="2">
        <v>3230</v>
      </c>
      <c r="E20" s="2">
        <v>0</v>
      </c>
      <c r="F20" s="2">
        <v>3230</v>
      </c>
      <c r="G20" s="2">
        <v>0</v>
      </c>
      <c r="H20" s="2">
        <v>3160</v>
      </c>
      <c r="I20" s="2">
        <v>0</v>
      </c>
      <c r="J20" s="2">
        <v>3160</v>
      </c>
      <c r="K20" s="2">
        <v>0</v>
      </c>
      <c r="L20" s="2">
        <v>3160</v>
      </c>
      <c r="M20" s="2">
        <v>0</v>
      </c>
      <c r="N20" s="2">
        <v>3190</v>
      </c>
      <c r="O20" s="2">
        <v>0</v>
      </c>
      <c r="P20" s="2">
        <v>3270</v>
      </c>
      <c r="Q20" s="2">
        <v>0</v>
      </c>
      <c r="R20" s="2">
        <v>3270</v>
      </c>
      <c r="S20" s="2">
        <v>0</v>
      </c>
      <c r="T20" s="2">
        <v>3270</v>
      </c>
      <c r="V20" s="2">
        <v>3260</v>
      </c>
      <c r="W20" s="2">
        <v>0</v>
      </c>
      <c r="X20" s="2">
        <v>3260</v>
      </c>
      <c r="Z20" s="2">
        <v>3310</v>
      </c>
      <c r="AA20" s="2">
        <v>0</v>
      </c>
      <c r="AB20" s="2">
        <v>3310</v>
      </c>
      <c r="AD20" s="2">
        <v>3250</v>
      </c>
      <c r="AF20" s="2">
        <v>3230</v>
      </c>
      <c r="AG20" s="2">
        <v>500</v>
      </c>
      <c r="AH20" s="2">
        <v>3230</v>
      </c>
      <c r="AI20" s="2">
        <v>2000</v>
      </c>
      <c r="AJ20" s="2">
        <v>3240</v>
      </c>
      <c r="AK20" s="2">
        <v>0</v>
      </c>
      <c r="AL20" s="2">
        <v>3240</v>
      </c>
      <c r="AM20" s="2">
        <v>0</v>
      </c>
      <c r="AN20" s="2">
        <v>3170</v>
      </c>
      <c r="AO20" s="2">
        <v>0</v>
      </c>
      <c r="AP20" s="2">
        <v>3130</v>
      </c>
      <c r="AQ20" s="2">
        <v>2000</v>
      </c>
      <c r="AR20" s="2">
        <v>3130</v>
      </c>
      <c r="AS20" s="2">
        <v>5000</v>
      </c>
      <c r="AT20" s="2">
        <v>3220</v>
      </c>
      <c r="AU20" s="2">
        <v>0</v>
      </c>
      <c r="AV20" s="2">
        <v>3220</v>
      </c>
      <c r="AW20" s="2">
        <v>0</v>
      </c>
    </row>
    <row r="21" hidden="1" customHeight="1" spans="1:39">
      <c r="A21" s="4">
        <v>8</v>
      </c>
      <c r="B21" s="13"/>
      <c r="C21" s="6" t="s">
        <v>30</v>
      </c>
      <c r="G21" s="2">
        <v>50000</v>
      </c>
      <c r="M21" s="2">
        <v>8000</v>
      </c>
      <c r="U21" s="2">
        <v>10000</v>
      </c>
      <c r="AC21" s="2">
        <v>4000</v>
      </c>
      <c r="AE21" s="2">
        <v>5000</v>
      </c>
      <c r="AL21" s="2">
        <v>3160</v>
      </c>
      <c r="AM21" s="2">
        <v>2000</v>
      </c>
    </row>
    <row r="22" hidden="1" customHeight="1" spans="1:3">
      <c r="A22" s="4">
        <v>9</v>
      </c>
      <c r="B22" s="13"/>
      <c r="C22" s="6" t="s">
        <v>37</v>
      </c>
    </row>
    <row r="23" hidden="1" customHeight="1" spans="1:3">
      <c r="A23" s="4">
        <v>10</v>
      </c>
      <c r="B23" s="13"/>
      <c r="C23" s="6" t="s">
        <v>179</v>
      </c>
    </row>
    <row r="24" hidden="1" customHeight="1" spans="1:49">
      <c r="A24" s="4">
        <v>11</v>
      </c>
      <c r="B24" s="13"/>
      <c r="C24" s="9" t="s">
        <v>174</v>
      </c>
      <c r="D24" s="2">
        <v>3030</v>
      </c>
      <c r="E24" s="2">
        <v>0</v>
      </c>
      <c r="F24" s="2">
        <v>3050</v>
      </c>
      <c r="G24" s="2">
        <v>19000</v>
      </c>
      <c r="H24" s="2">
        <v>3050</v>
      </c>
      <c r="I24" s="2">
        <v>10900</v>
      </c>
      <c r="J24" s="2">
        <v>3050</v>
      </c>
      <c r="K24" s="2">
        <v>10900</v>
      </c>
      <c r="L24" s="2">
        <v>3060</v>
      </c>
      <c r="M24" s="2">
        <v>21000</v>
      </c>
      <c r="N24" s="2">
        <v>3140</v>
      </c>
      <c r="O24" s="2">
        <v>0</v>
      </c>
      <c r="P24" s="2">
        <v>3230</v>
      </c>
      <c r="Q24" s="2">
        <v>0</v>
      </c>
      <c r="R24" s="2">
        <v>3230</v>
      </c>
      <c r="S24" s="2">
        <v>0</v>
      </c>
      <c r="T24" s="2">
        <v>3180</v>
      </c>
      <c r="U24" s="2">
        <v>14000</v>
      </c>
      <c r="V24" s="2">
        <v>3200</v>
      </c>
      <c r="W24" s="2">
        <v>0</v>
      </c>
      <c r="X24" s="2">
        <v>3260</v>
      </c>
      <c r="Y24" s="2">
        <v>4000</v>
      </c>
      <c r="Z24" s="2">
        <v>3240</v>
      </c>
      <c r="AA24" s="2">
        <v>0</v>
      </c>
      <c r="AB24" s="2">
        <v>3220</v>
      </c>
      <c r="AC24" s="2">
        <v>8000</v>
      </c>
      <c r="AD24" s="2">
        <v>3200</v>
      </c>
      <c r="AE24" s="2">
        <v>9000</v>
      </c>
      <c r="AF24" s="2">
        <v>3200</v>
      </c>
      <c r="AG24" s="2">
        <v>500</v>
      </c>
      <c r="AH24" s="2">
        <v>3200</v>
      </c>
      <c r="AI24" s="2">
        <v>6000</v>
      </c>
      <c r="AJ24" s="2">
        <v>3200</v>
      </c>
      <c r="AK24" s="2">
        <v>0</v>
      </c>
      <c r="AL24" s="2">
        <v>3180</v>
      </c>
      <c r="AM24" s="2">
        <v>2000</v>
      </c>
      <c r="AN24" s="2">
        <v>3160</v>
      </c>
      <c r="AO24" s="2">
        <v>0</v>
      </c>
      <c r="AP24" s="2">
        <v>3130</v>
      </c>
      <c r="AQ24" s="2">
        <v>10000</v>
      </c>
      <c r="AR24" s="2">
        <v>3130</v>
      </c>
      <c r="AS24" s="2">
        <v>5000</v>
      </c>
      <c r="AT24" s="2">
        <v>3200</v>
      </c>
      <c r="AU24" s="2">
        <v>4000</v>
      </c>
      <c r="AV24" s="2">
        <v>3200</v>
      </c>
      <c r="AW24" s="2">
        <v>0</v>
      </c>
    </row>
    <row r="25" hidden="1" customHeight="1" spans="1:49">
      <c r="A25" s="4">
        <v>1</v>
      </c>
      <c r="B25" s="13" t="s">
        <v>44</v>
      </c>
      <c r="C25" s="6" t="s">
        <v>45</v>
      </c>
      <c r="D25" s="2">
        <v>3060</v>
      </c>
      <c r="E25" s="2">
        <v>0</v>
      </c>
      <c r="F25" s="2">
        <v>3060</v>
      </c>
      <c r="G25" s="2">
        <v>0</v>
      </c>
      <c r="H25" s="2">
        <v>3030</v>
      </c>
      <c r="I25" s="2">
        <v>10000</v>
      </c>
      <c r="J25" s="2">
        <v>3060</v>
      </c>
      <c r="K25" s="2">
        <v>10000</v>
      </c>
      <c r="L25" s="2">
        <v>3100</v>
      </c>
      <c r="M25" s="2">
        <v>10000</v>
      </c>
      <c r="N25" s="2">
        <v>3120</v>
      </c>
      <c r="O25" s="2">
        <v>10000</v>
      </c>
      <c r="P25" s="2">
        <v>3200</v>
      </c>
      <c r="Q25" s="2">
        <v>5000</v>
      </c>
      <c r="R25" s="2">
        <v>3200</v>
      </c>
      <c r="S25" s="2">
        <v>0</v>
      </c>
      <c r="T25" s="2">
        <v>3180</v>
      </c>
      <c r="U25" s="2">
        <v>0</v>
      </c>
      <c r="V25" s="2">
        <v>3170</v>
      </c>
      <c r="W25" s="2">
        <v>12000</v>
      </c>
      <c r="X25" s="2">
        <v>3260</v>
      </c>
      <c r="Y25" s="2">
        <v>4000</v>
      </c>
      <c r="Z25" s="2">
        <v>3260</v>
      </c>
      <c r="AA25" s="2">
        <v>7000</v>
      </c>
      <c r="AB25" s="2">
        <v>3230</v>
      </c>
      <c r="AD25" s="2">
        <v>3190</v>
      </c>
      <c r="AE25" s="2">
        <v>9000</v>
      </c>
      <c r="AF25" s="2">
        <v>3180</v>
      </c>
      <c r="AG25" s="2">
        <v>10000</v>
      </c>
      <c r="AH25" s="2">
        <v>3190</v>
      </c>
      <c r="AI25" s="2">
        <v>10000</v>
      </c>
      <c r="AJ25" s="2">
        <v>3220</v>
      </c>
      <c r="AK25" s="2">
        <v>0</v>
      </c>
      <c r="AL25" s="2">
        <v>3170</v>
      </c>
      <c r="AM25" s="2">
        <v>6500</v>
      </c>
      <c r="AN25" s="2">
        <v>3130</v>
      </c>
      <c r="AO25" s="2">
        <v>6000</v>
      </c>
      <c r="AP25" s="2">
        <v>3130</v>
      </c>
      <c r="AQ25" s="2">
        <v>10000</v>
      </c>
      <c r="AR25" s="2">
        <v>3140</v>
      </c>
      <c r="AS25" s="2">
        <v>10000</v>
      </c>
      <c r="AT25" s="2">
        <v>3180</v>
      </c>
      <c r="AU25" s="2">
        <v>12000</v>
      </c>
      <c r="AV25" s="2">
        <v>3180</v>
      </c>
      <c r="AW25" s="2">
        <v>12000</v>
      </c>
    </row>
    <row r="26" hidden="1" customHeight="1" spans="1:21">
      <c r="A26" s="4">
        <v>2</v>
      </c>
      <c r="B26" s="13"/>
      <c r="C26" s="6" t="s">
        <v>59</v>
      </c>
      <c r="R26" s="2">
        <v>3220</v>
      </c>
      <c r="S26" s="2">
        <v>0</v>
      </c>
      <c r="U26" s="2">
        <v>4000</v>
      </c>
    </row>
    <row r="27" hidden="1" customHeight="1" spans="1:13">
      <c r="A27" s="4">
        <v>3</v>
      </c>
      <c r="B27" s="13"/>
      <c r="C27" s="6" t="s">
        <v>180</v>
      </c>
      <c r="M27" s="2">
        <v>2000</v>
      </c>
    </row>
    <row r="28" hidden="1" customHeight="1" spans="1:23">
      <c r="A28" s="4">
        <v>4</v>
      </c>
      <c r="B28" s="13"/>
      <c r="C28" s="6" t="s">
        <v>52</v>
      </c>
      <c r="D28" s="2">
        <v>3000</v>
      </c>
      <c r="E28" s="2">
        <v>2000</v>
      </c>
      <c r="J28" s="2">
        <v>3010</v>
      </c>
      <c r="K28" s="2">
        <v>2000</v>
      </c>
      <c r="L28" s="2">
        <v>3100</v>
      </c>
      <c r="M28" s="2">
        <v>0</v>
      </c>
      <c r="N28" s="2">
        <v>3110</v>
      </c>
      <c r="O28" s="2">
        <v>0</v>
      </c>
      <c r="R28" s="2">
        <v>3180</v>
      </c>
      <c r="S28" s="2">
        <v>4000</v>
      </c>
      <c r="T28" s="2">
        <v>3110</v>
      </c>
      <c r="U28" s="2">
        <v>50000</v>
      </c>
      <c r="V28" s="2">
        <v>3150</v>
      </c>
      <c r="W28" s="2">
        <v>2000</v>
      </c>
    </row>
    <row r="29" hidden="1" customHeight="1" spans="1:33">
      <c r="A29" s="4">
        <v>5</v>
      </c>
      <c r="B29" s="13"/>
      <c r="C29" s="6" t="s">
        <v>54</v>
      </c>
      <c r="AF29" s="2">
        <v>3100</v>
      </c>
      <c r="AG29" s="2">
        <v>4500</v>
      </c>
    </row>
    <row r="30" hidden="1" customHeight="1" spans="1:23">
      <c r="A30" s="4">
        <v>6</v>
      </c>
      <c r="B30" s="13"/>
      <c r="C30" s="6" t="s">
        <v>181</v>
      </c>
      <c r="D30" s="2">
        <v>3060</v>
      </c>
      <c r="E30" s="2">
        <v>5000</v>
      </c>
      <c r="F30" s="2">
        <v>3060</v>
      </c>
      <c r="G30" s="2">
        <v>1800</v>
      </c>
      <c r="H30" s="2">
        <v>3060</v>
      </c>
      <c r="I30" s="2">
        <v>0</v>
      </c>
      <c r="J30" s="2">
        <v>3060</v>
      </c>
      <c r="K30" s="2">
        <v>10000</v>
      </c>
      <c r="L30" s="2">
        <v>3140</v>
      </c>
      <c r="M30" s="2">
        <v>0</v>
      </c>
      <c r="N30" s="2">
        <v>3150</v>
      </c>
      <c r="O30" s="2">
        <v>0</v>
      </c>
      <c r="P30" s="2">
        <v>3200</v>
      </c>
      <c r="Q30" s="2">
        <v>0</v>
      </c>
      <c r="R30" s="2">
        <v>3200</v>
      </c>
      <c r="S30" s="2">
        <v>80000</v>
      </c>
      <c r="T30" s="2">
        <v>3160</v>
      </c>
      <c r="U30" s="2">
        <v>40000</v>
      </c>
      <c r="V30" s="2">
        <v>3190</v>
      </c>
      <c r="W30" s="2">
        <v>3000</v>
      </c>
    </row>
    <row r="31" hidden="1" customHeight="1" spans="1:3">
      <c r="A31" s="4">
        <v>7</v>
      </c>
      <c r="B31" s="13"/>
      <c r="C31" s="6" t="s">
        <v>182</v>
      </c>
    </row>
    <row r="32" customHeight="1" spans="1:49">
      <c r="A32" s="4">
        <v>8</v>
      </c>
      <c r="B32" s="13"/>
      <c r="C32" s="6" t="s">
        <v>183</v>
      </c>
      <c r="D32" s="2">
        <v>3060</v>
      </c>
      <c r="E32" s="2">
        <v>0</v>
      </c>
      <c r="F32" s="2">
        <v>3040</v>
      </c>
      <c r="G32" s="2">
        <v>5000</v>
      </c>
      <c r="H32" s="2">
        <v>3050</v>
      </c>
      <c r="I32" s="2">
        <v>0</v>
      </c>
      <c r="J32" s="2">
        <v>3050</v>
      </c>
      <c r="K32" s="2">
        <v>10000</v>
      </c>
      <c r="L32" s="2">
        <v>3100</v>
      </c>
      <c r="M32" s="2">
        <v>5000</v>
      </c>
      <c r="N32" s="2">
        <v>3130</v>
      </c>
      <c r="O32" s="2">
        <v>7000</v>
      </c>
      <c r="P32" s="2">
        <v>3210</v>
      </c>
      <c r="Q32" s="2">
        <v>0</v>
      </c>
      <c r="R32" s="2">
        <v>3200</v>
      </c>
      <c r="S32" s="2">
        <v>0</v>
      </c>
      <c r="T32" s="2">
        <v>3180</v>
      </c>
      <c r="U32" s="2">
        <v>0</v>
      </c>
      <c r="V32" s="2">
        <v>3180</v>
      </c>
      <c r="W32" s="2">
        <v>15000</v>
      </c>
      <c r="X32" s="2">
        <v>3240</v>
      </c>
      <c r="Y32" s="2">
        <v>1500</v>
      </c>
      <c r="AB32" s="2">
        <v>3230</v>
      </c>
      <c r="AD32" s="2">
        <v>3190</v>
      </c>
      <c r="AE32" s="2">
        <v>3000</v>
      </c>
      <c r="AF32" s="2">
        <v>3170</v>
      </c>
      <c r="AG32" s="2">
        <v>10000</v>
      </c>
      <c r="AH32" s="2">
        <v>3180</v>
      </c>
      <c r="AI32" s="2">
        <v>10000</v>
      </c>
      <c r="AJ32" s="2">
        <v>3180</v>
      </c>
      <c r="AK32" s="2">
        <v>0</v>
      </c>
      <c r="AL32" s="2">
        <v>3160</v>
      </c>
      <c r="AM32" s="2">
        <v>10000</v>
      </c>
      <c r="AN32" s="2">
        <v>3130</v>
      </c>
      <c r="AO32" s="2">
        <v>2000</v>
      </c>
      <c r="AP32" s="2">
        <v>3130</v>
      </c>
      <c r="AQ32" s="2">
        <v>8000</v>
      </c>
      <c r="AR32" s="2">
        <v>3140</v>
      </c>
      <c r="AS32" s="2">
        <v>10000</v>
      </c>
      <c r="AT32" s="2">
        <v>3190</v>
      </c>
      <c r="AU32" s="2">
        <v>2000</v>
      </c>
      <c r="AV32" s="2">
        <v>3200</v>
      </c>
      <c r="AW32" s="2">
        <v>0</v>
      </c>
    </row>
    <row r="33" hidden="1" customHeight="1" spans="1:49">
      <c r="A33" s="4">
        <v>9</v>
      </c>
      <c r="B33" s="13"/>
      <c r="C33" s="6" t="s">
        <v>184</v>
      </c>
      <c r="D33" s="2">
        <v>3070</v>
      </c>
      <c r="E33" s="2">
        <v>0</v>
      </c>
      <c r="F33" s="2">
        <v>3060</v>
      </c>
      <c r="G33" s="2">
        <v>5000</v>
      </c>
      <c r="H33" s="2">
        <v>3060</v>
      </c>
      <c r="I33" s="2">
        <v>1000</v>
      </c>
      <c r="L33" s="2">
        <v>3120</v>
      </c>
      <c r="M33" s="2">
        <v>1000</v>
      </c>
      <c r="N33" s="2">
        <v>3150</v>
      </c>
      <c r="O33" s="2">
        <v>3000</v>
      </c>
      <c r="P33" s="2">
        <v>3220</v>
      </c>
      <c r="Q33" s="2">
        <v>0</v>
      </c>
      <c r="R33" s="2">
        <v>3220</v>
      </c>
      <c r="S33" s="2">
        <v>0</v>
      </c>
      <c r="T33" s="2">
        <v>3200</v>
      </c>
      <c r="U33" s="2">
        <v>0</v>
      </c>
      <c r="V33" s="2">
        <v>3200</v>
      </c>
      <c r="W33" s="2">
        <v>5000</v>
      </c>
      <c r="X33" s="2">
        <v>3250</v>
      </c>
      <c r="Y33" s="2">
        <v>0</v>
      </c>
      <c r="Z33" s="2">
        <v>3240</v>
      </c>
      <c r="AA33" s="2">
        <v>2000</v>
      </c>
      <c r="AB33" s="2">
        <v>3250</v>
      </c>
      <c r="AC33" s="2">
        <v>1000</v>
      </c>
      <c r="AD33" s="2">
        <v>3210</v>
      </c>
      <c r="AE33" s="2">
        <v>0</v>
      </c>
      <c r="AF33" s="2">
        <v>3190</v>
      </c>
      <c r="AG33" s="2">
        <v>3000</v>
      </c>
      <c r="AH33" s="2">
        <v>3200</v>
      </c>
      <c r="AI33" s="2">
        <v>5000</v>
      </c>
      <c r="AJ33" s="2">
        <v>3200</v>
      </c>
      <c r="AK33" s="2">
        <v>0</v>
      </c>
      <c r="AL33" s="2">
        <v>3180</v>
      </c>
      <c r="AM33" s="2">
        <v>4000</v>
      </c>
      <c r="AN33" s="2">
        <v>3150</v>
      </c>
      <c r="AO33" s="2">
        <v>0</v>
      </c>
      <c r="AP33" s="2">
        <v>3150</v>
      </c>
      <c r="AQ33" s="2">
        <v>4000</v>
      </c>
      <c r="AR33" s="2">
        <v>3160</v>
      </c>
      <c r="AS33" s="2">
        <v>4000</v>
      </c>
      <c r="AT33" s="2">
        <v>3210</v>
      </c>
      <c r="AU33" s="2">
        <v>1500</v>
      </c>
      <c r="AV33" s="2">
        <v>3230</v>
      </c>
      <c r="AW33" s="2">
        <v>0</v>
      </c>
    </row>
    <row r="34" hidden="1" customHeight="1" spans="1:49">
      <c r="A34" s="4">
        <v>10</v>
      </c>
      <c r="B34" s="13"/>
      <c r="C34" s="6" t="s">
        <v>62</v>
      </c>
      <c r="D34" s="2">
        <v>3070</v>
      </c>
      <c r="E34" s="2">
        <v>0</v>
      </c>
      <c r="F34" s="2">
        <v>3070</v>
      </c>
      <c r="G34" s="2">
        <v>1000</v>
      </c>
      <c r="H34" s="2">
        <v>3060</v>
      </c>
      <c r="I34" s="2">
        <v>1500</v>
      </c>
      <c r="J34" s="2">
        <v>3070</v>
      </c>
      <c r="K34" s="2">
        <v>5000</v>
      </c>
      <c r="L34" s="2">
        <v>3120</v>
      </c>
      <c r="M34" s="2">
        <v>2000</v>
      </c>
      <c r="N34" s="2">
        <v>3170</v>
      </c>
      <c r="O34" s="2">
        <v>2000</v>
      </c>
      <c r="P34" s="2">
        <v>3210</v>
      </c>
      <c r="Q34" s="2">
        <v>2000</v>
      </c>
      <c r="R34" s="2">
        <v>3220</v>
      </c>
      <c r="S34" s="2">
        <v>1000</v>
      </c>
      <c r="T34" s="2">
        <v>3200</v>
      </c>
      <c r="U34" s="2">
        <v>0</v>
      </c>
      <c r="V34" s="2">
        <v>3210</v>
      </c>
      <c r="W34" s="2">
        <v>2000</v>
      </c>
      <c r="X34" s="2">
        <v>3260</v>
      </c>
      <c r="Y34" s="2">
        <v>500</v>
      </c>
      <c r="Z34" s="2">
        <v>3260</v>
      </c>
      <c r="AA34" s="2">
        <v>0</v>
      </c>
      <c r="AB34" s="2">
        <v>3250</v>
      </c>
      <c r="AC34" s="2">
        <v>3000</v>
      </c>
      <c r="AD34" s="2">
        <v>3210</v>
      </c>
      <c r="AE34" s="2">
        <v>3000</v>
      </c>
      <c r="AF34" s="2">
        <v>3210</v>
      </c>
      <c r="AG34" s="2">
        <v>500</v>
      </c>
      <c r="AH34" s="2">
        <v>3220</v>
      </c>
      <c r="AI34" s="2">
        <v>3000</v>
      </c>
      <c r="AJ34" s="2">
        <v>3200</v>
      </c>
      <c r="AK34" s="2">
        <v>800</v>
      </c>
      <c r="AL34" s="2">
        <v>3180</v>
      </c>
      <c r="AM34" s="2">
        <v>3000</v>
      </c>
      <c r="AN34" s="2">
        <v>3150</v>
      </c>
      <c r="AO34" s="2">
        <v>1000</v>
      </c>
      <c r="AP34" s="2">
        <v>3150</v>
      </c>
      <c r="AQ34" s="2">
        <v>1000</v>
      </c>
      <c r="AR34" s="2">
        <v>3160</v>
      </c>
      <c r="AS34" s="2">
        <v>3000</v>
      </c>
      <c r="AT34" s="2">
        <v>3200</v>
      </c>
      <c r="AU34" s="2">
        <v>3000</v>
      </c>
      <c r="AV34" s="2">
        <v>3200</v>
      </c>
      <c r="AW34" s="2">
        <v>4000</v>
      </c>
    </row>
    <row r="35" hidden="1" customHeight="1" spans="1:49">
      <c r="A35" s="4">
        <v>11</v>
      </c>
      <c r="B35" s="13"/>
      <c r="C35" s="6" t="s">
        <v>60</v>
      </c>
      <c r="D35" s="2">
        <v>3100</v>
      </c>
      <c r="E35" s="2">
        <v>0</v>
      </c>
      <c r="F35" s="2">
        <v>3080</v>
      </c>
      <c r="G35" s="2">
        <v>0</v>
      </c>
      <c r="H35" s="2">
        <v>3080</v>
      </c>
      <c r="I35" s="2">
        <v>0</v>
      </c>
      <c r="J35" s="2">
        <v>3080</v>
      </c>
      <c r="K35" s="2">
        <v>3000</v>
      </c>
      <c r="L35" s="2">
        <v>3120</v>
      </c>
      <c r="M35" s="2">
        <v>1500</v>
      </c>
      <c r="N35" s="2">
        <v>3150</v>
      </c>
      <c r="O35" s="2">
        <v>1000</v>
      </c>
      <c r="P35" s="2">
        <v>3210</v>
      </c>
      <c r="Q35" s="2">
        <v>1500</v>
      </c>
      <c r="R35" s="2">
        <v>3250</v>
      </c>
      <c r="S35" s="2">
        <v>0</v>
      </c>
      <c r="T35" s="2">
        <v>3180</v>
      </c>
      <c r="U35" s="2">
        <v>1000</v>
      </c>
      <c r="V35" s="2">
        <v>3200</v>
      </c>
      <c r="W35" s="2">
        <v>5000</v>
      </c>
      <c r="X35" s="2">
        <v>3300</v>
      </c>
      <c r="Y35" s="2">
        <v>0</v>
      </c>
      <c r="Z35" s="2">
        <v>3260</v>
      </c>
      <c r="AA35" s="2">
        <v>1000</v>
      </c>
      <c r="AB35" s="2">
        <v>3270</v>
      </c>
      <c r="AD35" s="2">
        <v>3220</v>
      </c>
      <c r="AE35" s="2">
        <v>3000</v>
      </c>
      <c r="AF35" s="2">
        <v>3210</v>
      </c>
      <c r="AG35" s="2">
        <v>500</v>
      </c>
      <c r="AH35" s="2">
        <v>3210</v>
      </c>
      <c r="AI35" s="2">
        <v>2000</v>
      </c>
      <c r="AJ35" s="2">
        <v>3220</v>
      </c>
      <c r="AK35" s="2">
        <v>0</v>
      </c>
      <c r="AL35" s="2">
        <v>3180</v>
      </c>
      <c r="AM35" s="2">
        <v>8000</v>
      </c>
      <c r="AN35" s="2">
        <v>3180</v>
      </c>
      <c r="AO35" s="2">
        <v>0</v>
      </c>
      <c r="AP35" s="2">
        <v>3140</v>
      </c>
      <c r="AQ35" s="2">
        <v>3000</v>
      </c>
      <c r="AR35" s="2">
        <v>3160</v>
      </c>
      <c r="AS35" s="2">
        <v>4000</v>
      </c>
      <c r="AT35" s="2">
        <v>3200</v>
      </c>
      <c r="AU35" s="2">
        <v>0</v>
      </c>
      <c r="AV35" s="2">
        <v>3220</v>
      </c>
      <c r="AW35" s="2">
        <v>2500</v>
      </c>
    </row>
    <row r="36" hidden="1" customHeight="1" spans="1:27">
      <c r="A36" s="4">
        <v>12</v>
      </c>
      <c r="B36" s="13"/>
      <c r="C36" s="6" t="s">
        <v>67</v>
      </c>
      <c r="J36" s="2">
        <v>3080</v>
      </c>
      <c r="K36" s="2">
        <v>1000</v>
      </c>
      <c r="Z36" s="2">
        <v>3290</v>
      </c>
      <c r="AA36" s="2">
        <v>0</v>
      </c>
    </row>
    <row r="37" hidden="1" customHeight="1" spans="1:47">
      <c r="A37" s="4">
        <v>13</v>
      </c>
      <c r="B37" s="13"/>
      <c r="C37" s="6" t="s">
        <v>68</v>
      </c>
      <c r="D37" s="2">
        <v>3200</v>
      </c>
      <c r="E37" s="2">
        <v>0</v>
      </c>
      <c r="F37" s="2">
        <v>3200</v>
      </c>
      <c r="G37" s="2">
        <v>0</v>
      </c>
      <c r="H37" s="2">
        <v>3200</v>
      </c>
      <c r="I37" s="2">
        <v>0</v>
      </c>
      <c r="L37" s="2">
        <v>3220</v>
      </c>
      <c r="M37" s="2">
        <v>3000</v>
      </c>
      <c r="R37" s="2">
        <v>3350</v>
      </c>
      <c r="S37" s="2">
        <v>0</v>
      </c>
      <c r="T37" s="2">
        <v>3330</v>
      </c>
      <c r="U37" s="2">
        <v>0</v>
      </c>
      <c r="V37" s="2">
        <v>3340</v>
      </c>
      <c r="W37" s="2">
        <v>2000</v>
      </c>
      <c r="X37" s="2">
        <v>3420</v>
      </c>
      <c r="Y37" s="2">
        <v>0</v>
      </c>
      <c r="AB37" s="2">
        <v>3420</v>
      </c>
      <c r="AC37" s="2">
        <v>3000</v>
      </c>
      <c r="AD37" s="2">
        <v>3360</v>
      </c>
      <c r="AE37" s="2">
        <v>0</v>
      </c>
      <c r="AF37" s="2">
        <v>3320</v>
      </c>
      <c r="AG37" s="2">
        <v>1000</v>
      </c>
      <c r="AH37" s="2">
        <v>3330</v>
      </c>
      <c r="AI37" s="2">
        <v>2000</v>
      </c>
      <c r="AJ37" s="2">
        <v>3340</v>
      </c>
      <c r="AK37" s="2">
        <v>0</v>
      </c>
      <c r="AL37" s="2">
        <v>3320</v>
      </c>
      <c r="AM37" s="2">
        <v>2500</v>
      </c>
      <c r="AN37" s="2">
        <v>3320</v>
      </c>
      <c r="AO37" s="2">
        <v>0</v>
      </c>
      <c r="AP37" s="2">
        <v>3310</v>
      </c>
      <c r="AQ37" s="2">
        <v>3000</v>
      </c>
      <c r="AR37" s="2">
        <v>3320</v>
      </c>
      <c r="AS37" s="2">
        <v>3500</v>
      </c>
      <c r="AT37" s="2">
        <v>3300</v>
      </c>
      <c r="AU37" s="2">
        <v>4000</v>
      </c>
    </row>
    <row r="38" hidden="1" customHeight="1" spans="1:27">
      <c r="A38" s="4">
        <v>14</v>
      </c>
      <c r="B38" s="13"/>
      <c r="C38" s="6" t="s">
        <v>63</v>
      </c>
      <c r="J38" s="2">
        <v>200</v>
      </c>
      <c r="K38" s="2">
        <v>2000</v>
      </c>
      <c r="Z38" s="2">
        <v>3420</v>
      </c>
      <c r="AA38" s="2">
        <v>0</v>
      </c>
    </row>
    <row r="39" hidden="1" customHeight="1" spans="1:35">
      <c r="A39" s="4">
        <v>15</v>
      </c>
      <c r="B39" s="13"/>
      <c r="C39" s="6" t="s">
        <v>185</v>
      </c>
      <c r="E39" s="2">
        <v>5000</v>
      </c>
      <c r="S39" s="2">
        <v>1000</v>
      </c>
      <c r="AE39" s="2">
        <v>2000</v>
      </c>
      <c r="AG39" s="2">
        <v>1000</v>
      </c>
      <c r="AI39" s="2">
        <v>4000</v>
      </c>
    </row>
    <row r="40" hidden="1" customHeight="1" spans="1:39">
      <c r="A40" s="4">
        <v>16</v>
      </c>
      <c r="B40" s="13"/>
      <c r="C40" s="6" t="s">
        <v>65</v>
      </c>
      <c r="J40" s="2">
        <v>3020</v>
      </c>
      <c r="K40" s="2">
        <v>5000</v>
      </c>
      <c r="L40" s="2">
        <v>3050</v>
      </c>
      <c r="M40" s="2">
        <v>2000</v>
      </c>
      <c r="N40" s="2">
        <v>3070</v>
      </c>
      <c r="O40" s="2">
        <v>6000</v>
      </c>
      <c r="P40" s="2">
        <v>3120</v>
      </c>
      <c r="Q40" s="2">
        <v>2000</v>
      </c>
      <c r="R40" s="2">
        <v>3120</v>
      </c>
      <c r="S40" s="2">
        <v>2000</v>
      </c>
      <c r="T40" s="2">
        <v>3120</v>
      </c>
      <c r="U40" s="2">
        <v>0</v>
      </c>
      <c r="V40" s="2">
        <v>3130</v>
      </c>
      <c r="W40" s="2">
        <v>4000</v>
      </c>
      <c r="X40" s="2">
        <v>3180</v>
      </c>
      <c r="Y40" s="2">
        <v>2000</v>
      </c>
      <c r="Z40" s="2">
        <v>3160</v>
      </c>
      <c r="AA40" s="2">
        <v>4000</v>
      </c>
      <c r="AB40" s="2">
        <v>3160</v>
      </c>
      <c r="AC40" s="2">
        <v>3000</v>
      </c>
      <c r="AD40" s="2">
        <v>3150</v>
      </c>
      <c r="AE40" s="2">
        <v>2000</v>
      </c>
      <c r="AF40" s="2">
        <v>3150</v>
      </c>
      <c r="AG40" s="2">
        <v>1500</v>
      </c>
      <c r="AH40" s="2">
        <v>3160</v>
      </c>
      <c r="AI40" s="2">
        <v>0</v>
      </c>
      <c r="AL40" s="2">
        <v>3140</v>
      </c>
      <c r="AM40" s="2">
        <v>1500</v>
      </c>
    </row>
    <row r="41" hidden="1" customHeight="1" spans="1:3">
      <c r="A41" s="4">
        <v>17</v>
      </c>
      <c r="B41" s="13"/>
      <c r="C41" s="6" t="s">
        <v>186</v>
      </c>
    </row>
    <row r="42" hidden="1" customHeight="1" spans="1:45">
      <c r="A42" s="4">
        <v>18</v>
      </c>
      <c r="B42" s="13"/>
      <c r="C42" s="6" t="s">
        <v>187</v>
      </c>
      <c r="L42" s="2">
        <v>3060</v>
      </c>
      <c r="M42" s="2">
        <v>7000</v>
      </c>
      <c r="P42" s="2">
        <v>3200</v>
      </c>
      <c r="Q42" s="2">
        <v>0</v>
      </c>
      <c r="AR42" s="2">
        <v>3150</v>
      </c>
      <c r="AS42" s="2">
        <v>1000</v>
      </c>
    </row>
    <row r="43" hidden="1" customHeight="1" spans="1:35">
      <c r="A43" s="4">
        <v>19</v>
      </c>
      <c r="B43" s="13"/>
      <c r="C43" s="6" t="s">
        <v>188</v>
      </c>
      <c r="H43" s="2">
        <v>3080</v>
      </c>
      <c r="I43" s="2">
        <v>2000</v>
      </c>
      <c r="J43" s="2">
        <v>3090</v>
      </c>
      <c r="K43" s="2">
        <v>3000</v>
      </c>
      <c r="R43" s="2">
        <v>3240</v>
      </c>
      <c r="S43" s="2">
        <v>2000</v>
      </c>
      <c r="T43" s="2">
        <v>3190</v>
      </c>
      <c r="U43" s="2">
        <v>800</v>
      </c>
      <c r="V43" s="2">
        <v>3230</v>
      </c>
      <c r="W43" s="2">
        <v>600</v>
      </c>
      <c r="X43" s="2">
        <v>3280</v>
      </c>
      <c r="Y43" s="2">
        <v>0</v>
      </c>
      <c r="AD43" s="2">
        <v>3240</v>
      </c>
      <c r="AE43" s="2">
        <v>500</v>
      </c>
      <c r="AF43" s="2">
        <v>3240</v>
      </c>
      <c r="AG43" s="2">
        <v>3000</v>
      </c>
      <c r="AH43" s="2">
        <v>3230</v>
      </c>
      <c r="AI43" s="2">
        <v>2000</v>
      </c>
    </row>
    <row r="44" hidden="1" customHeight="1" spans="1:49">
      <c r="A44" s="4">
        <v>20</v>
      </c>
      <c r="B44" s="13"/>
      <c r="C44" s="9" t="s">
        <v>174</v>
      </c>
      <c r="D44" s="2">
        <v>3030</v>
      </c>
      <c r="E44" s="2">
        <v>12000</v>
      </c>
      <c r="F44" s="2">
        <v>3050</v>
      </c>
      <c r="G44" s="2">
        <v>11800</v>
      </c>
      <c r="H44" s="2">
        <v>3040</v>
      </c>
      <c r="I44" s="2">
        <v>14500</v>
      </c>
      <c r="J44" s="2">
        <v>3050</v>
      </c>
      <c r="K44" s="2">
        <v>51000</v>
      </c>
      <c r="L44" s="2">
        <v>3100</v>
      </c>
      <c r="M44" s="2">
        <v>33500</v>
      </c>
      <c r="N44" s="2">
        <v>3140</v>
      </c>
      <c r="O44" s="2">
        <v>29000</v>
      </c>
      <c r="P44" s="2">
        <v>3200</v>
      </c>
      <c r="Q44" s="2">
        <v>10500</v>
      </c>
      <c r="R44" s="2">
        <v>3200</v>
      </c>
      <c r="S44" s="2">
        <v>18000</v>
      </c>
      <c r="T44" s="2">
        <v>3160</v>
      </c>
      <c r="U44" s="2">
        <v>18300</v>
      </c>
      <c r="V44" s="2">
        <v>3190</v>
      </c>
      <c r="W44" s="2">
        <v>20600</v>
      </c>
      <c r="X44" s="2">
        <v>3250</v>
      </c>
      <c r="Y44" s="2">
        <v>8000</v>
      </c>
      <c r="Z44" s="2">
        <v>3240</v>
      </c>
      <c r="AA44" s="2">
        <v>14000</v>
      </c>
      <c r="AB44" s="2">
        <v>3250</v>
      </c>
      <c r="AC44" s="2">
        <v>7000</v>
      </c>
      <c r="AD44" s="2">
        <v>3190</v>
      </c>
      <c r="AE44" s="2">
        <v>22500</v>
      </c>
      <c r="AF44" s="2">
        <v>3180</v>
      </c>
      <c r="AG44" s="2">
        <v>35000</v>
      </c>
      <c r="AH44" s="2">
        <v>3180</v>
      </c>
      <c r="AI44" s="2">
        <v>38000</v>
      </c>
      <c r="AJ44" s="2">
        <v>3200</v>
      </c>
      <c r="AK44" s="2">
        <v>800</v>
      </c>
      <c r="AL44" s="2">
        <v>3170</v>
      </c>
      <c r="AM44" s="2">
        <v>35500</v>
      </c>
      <c r="AN44" s="2">
        <v>3130</v>
      </c>
      <c r="AO44" s="2">
        <v>90000</v>
      </c>
      <c r="AP44" s="2">
        <v>3130</v>
      </c>
      <c r="AQ44" s="2">
        <v>29000</v>
      </c>
      <c r="AR44" s="2">
        <v>3140</v>
      </c>
      <c r="AS44" s="2">
        <v>35500</v>
      </c>
      <c r="AT44" s="2">
        <v>3180</v>
      </c>
      <c r="AU44" s="2">
        <v>22500</v>
      </c>
      <c r="AV44" s="2">
        <v>3180</v>
      </c>
      <c r="AW44" s="2">
        <v>18500</v>
      </c>
    </row>
    <row r="45" hidden="1" customHeight="1" spans="1:49">
      <c r="A45" s="4">
        <v>1</v>
      </c>
      <c r="B45" s="13" t="s">
        <v>189</v>
      </c>
      <c r="C45" s="6" t="s">
        <v>77</v>
      </c>
      <c r="D45" s="2">
        <v>3170</v>
      </c>
      <c r="E45" s="2">
        <v>0</v>
      </c>
      <c r="F45" s="2">
        <v>3140</v>
      </c>
      <c r="G45" s="2">
        <v>700</v>
      </c>
      <c r="H45" s="2">
        <v>3140</v>
      </c>
      <c r="I45" s="2">
        <v>0</v>
      </c>
      <c r="J45" s="2">
        <v>3160</v>
      </c>
      <c r="K45" s="2">
        <v>800</v>
      </c>
      <c r="L45" s="2">
        <v>3180</v>
      </c>
      <c r="M45" s="2">
        <v>1900</v>
      </c>
      <c r="N45" s="2">
        <v>3210</v>
      </c>
      <c r="O45" s="2">
        <v>1000</v>
      </c>
      <c r="P45" s="2">
        <v>3290</v>
      </c>
      <c r="Q45" s="2">
        <v>500</v>
      </c>
      <c r="R45" s="2">
        <v>3290</v>
      </c>
      <c r="S45" s="2">
        <v>0</v>
      </c>
      <c r="T45" s="2">
        <v>3240</v>
      </c>
      <c r="U45" s="2">
        <v>0</v>
      </c>
      <c r="V45" s="2">
        <v>3260</v>
      </c>
      <c r="W45" s="2">
        <v>3600</v>
      </c>
      <c r="X45" s="2">
        <v>3360</v>
      </c>
      <c r="Y45" s="2">
        <v>0</v>
      </c>
      <c r="Z45" s="2">
        <v>3350</v>
      </c>
      <c r="AA45" s="2">
        <v>0</v>
      </c>
      <c r="AB45" s="2">
        <v>3330</v>
      </c>
      <c r="AC45" s="2">
        <v>400</v>
      </c>
      <c r="AD45" s="2">
        <v>3280</v>
      </c>
      <c r="AE45" s="2">
        <v>1300</v>
      </c>
      <c r="AF45" s="2">
        <v>3280</v>
      </c>
      <c r="AG45" s="2">
        <v>300</v>
      </c>
      <c r="AH45" s="2">
        <v>3280</v>
      </c>
      <c r="AI45" s="2">
        <v>3300</v>
      </c>
      <c r="AJ45" s="2">
        <v>3280</v>
      </c>
      <c r="AK45" s="2">
        <v>0</v>
      </c>
      <c r="AL45" s="2">
        <v>3260</v>
      </c>
      <c r="AM45" s="2">
        <v>4000</v>
      </c>
      <c r="AN45" s="2">
        <v>3250</v>
      </c>
      <c r="AO45" s="2">
        <v>0</v>
      </c>
      <c r="AP45" s="2">
        <v>3230</v>
      </c>
      <c r="AQ45" s="2">
        <v>400</v>
      </c>
      <c r="AR45" s="2">
        <v>3210</v>
      </c>
      <c r="AS45" s="2">
        <v>4000</v>
      </c>
      <c r="AT45" s="2">
        <v>3270</v>
      </c>
      <c r="AU45" s="2">
        <v>500</v>
      </c>
      <c r="AV45" s="2">
        <v>3280</v>
      </c>
      <c r="AW45" s="2">
        <v>0</v>
      </c>
    </row>
    <row r="46" hidden="1" customHeight="1" spans="1:49">
      <c r="A46" s="4">
        <v>2</v>
      </c>
      <c r="B46" s="13"/>
      <c r="C46" s="6" t="s">
        <v>90</v>
      </c>
      <c r="D46" s="2">
        <v>3170</v>
      </c>
      <c r="E46" s="2">
        <v>0</v>
      </c>
      <c r="F46" s="2">
        <v>3150</v>
      </c>
      <c r="G46" s="2">
        <v>0</v>
      </c>
      <c r="H46" s="2">
        <v>3150</v>
      </c>
      <c r="I46" s="2">
        <v>0</v>
      </c>
      <c r="J46" s="2">
        <v>3140</v>
      </c>
      <c r="K46" s="2">
        <v>4000</v>
      </c>
      <c r="L46" s="2">
        <v>3160</v>
      </c>
      <c r="M46" s="2">
        <v>5000</v>
      </c>
      <c r="X46" s="2">
        <v>3350</v>
      </c>
      <c r="Y46" s="2">
        <v>400</v>
      </c>
      <c r="Z46" s="2">
        <v>3320</v>
      </c>
      <c r="AA46" s="2">
        <v>3000</v>
      </c>
      <c r="AB46" s="2">
        <v>3330</v>
      </c>
      <c r="AC46" s="2">
        <v>0</v>
      </c>
      <c r="AD46" s="2">
        <v>3330</v>
      </c>
      <c r="AE46" s="2">
        <v>0</v>
      </c>
      <c r="AF46" s="2">
        <v>3330</v>
      </c>
      <c r="AG46" s="2">
        <v>500</v>
      </c>
      <c r="AH46" s="2">
        <v>3330</v>
      </c>
      <c r="AI46" s="2">
        <v>8000</v>
      </c>
      <c r="AJ46" s="2">
        <v>3330</v>
      </c>
      <c r="AK46" s="2">
        <v>0</v>
      </c>
      <c r="AL46" s="2">
        <v>3280</v>
      </c>
      <c r="AM46" s="2">
        <v>0</v>
      </c>
      <c r="AN46" s="2">
        <v>3270</v>
      </c>
      <c r="AO46" s="2">
        <v>0</v>
      </c>
      <c r="AP46" s="2">
        <v>3240</v>
      </c>
      <c r="AQ46" s="2">
        <v>0</v>
      </c>
      <c r="AR46" s="2">
        <v>3220</v>
      </c>
      <c r="AS46" s="2">
        <v>1500</v>
      </c>
      <c r="AT46" s="2">
        <v>3300</v>
      </c>
      <c r="AU46" s="2">
        <v>0</v>
      </c>
      <c r="AV46" s="2">
        <v>3300</v>
      </c>
      <c r="AW46" s="2">
        <v>0</v>
      </c>
    </row>
    <row r="47" hidden="1" customHeight="1" spans="1:49">
      <c r="A47" s="4">
        <v>3</v>
      </c>
      <c r="B47" s="13"/>
      <c r="C47" s="6" t="s">
        <v>190</v>
      </c>
      <c r="D47" s="2">
        <v>3180</v>
      </c>
      <c r="E47" s="2">
        <v>0</v>
      </c>
      <c r="F47" s="2">
        <v>3160</v>
      </c>
      <c r="G47" s="2">
        <v>0</v>
      </c>
      <c r="H47" s="2">
        <v>3160</v>
      </c>
      <c r="I47" s="2">
        <v>0</v>
      </c>
      <c r="J47" s="2">
        <v>3170</v>
      </c>
      <c r="K47" s="2">
        <v>0</v>
      </c>
      <c r="L47" s="2">
        <v>3210</v>
      </c>
      <c r="M47" s="2">
        <v>0</v>
      </c>
      <c r="N47" s="2">
        <v>3240</v>
      </c>
      <c r="O47" s="2">
        <v>0</v>
      </c>
      <c r="P47" s="2">
        <v>3300</v>
      </c>
      <c r="Q47" s="2">
        <v>0</v>
      </c>
      <c r="R47" s="2">
        <v>3300</v>
      </c>
      <c r="S47" s="2">
        <v>0</v>
      </c>
      <c r="T47" s="2">
        <v>3260</v>
      </c>
      <c r="U47" s="2">
        <v>0</v>
      </c>
      <c r="V47" s="2">
        <v>3280</v>
      </c>
      <c r="W47" s="2">
        <v>0</v>
      </c>
      <c r="X47" s="2">
        <v>3390</v>
      </c>
      <c r="Y47" s="2">
        <v>0</v>
      </c>
      <c r="Z47" s="2">
        <v>3360</v>
      </c>
      <c r="AA47" s="2">
        <v>0</v>
      </c>
      <c r="AB47" s="2">
        <v>3350</v>
      </c>
      <c r="AC47" s="2">
        <v>0</v>
      </c>
      <c r="AD47" s="2">
        <v>3310</v>
      </c>
      <c r="AE47" s="2">
        <v>0</v>
      </c>
      <c r="AF47" s="2">
        <v>3310</v>
      </c>
      <c r="AG47" s="2">
        <v>0</v>
      </c>
      <c r="AH47" s="2">
        <v>3310</v>
      </c>
      <c r="AI47" s="2">
        <v>0</v>
      </c>
      <c r="AJ47" s="2">
        <v>3310</v>
      </c>
      <c r="AK47" s="2">
        <v>0</v>
      </c>
      <c r="AL47" s="2">
        <v>3300</v>
      </c>
      <c r="AM47" s="2">
        <v>0</v>
      </c>
      <c r="AN47" s="2">
        <v>3270</v>
      </c>
      <c r="AO47" s="2">
        <v>0</v>
      </c>
      <c r="AP47" s="2">
        <v>3250</v>
      </c>
      <c r="AQ47" s="2">
        <v>0</v>
      </c>
      <c r="AR47" s="2">
        <v>3230</v>
      </c>
      <c r="AS47" s="2">
        <v>0</v>
      </c>
      <c r="AT47" s="2">
        <v>3290</v>
      </c>
      <c r="AU47" s="2">
        <v>0</v>
      </c>
      <c r="AV47" s="2">
        <v>3300</v>
      </c>
      <c r="AW47" s="2">
        <v>0</v>
      </c>
    </row>
    <row r="48" hidden="1" customHeight="1" spans="1:3">
      <c r="A48" s="4">
        <v>4</v>
      </c>
      <c r="B48" s="13"/>
      <c r="C48" s="6" t="s">
        <v>191</v>
      </c>
    </row>
    <row r="49" hidden="1" customHeight="1" spans="1:49">
      <c r="A49" s="4">
        <v>5</v>
      </c>
      <c r="B49" s="13"/>
      <c r="C49" s="6" t="s">
        <v>192</v>
      </c>
      <c r="D49" s="2">
        <v>3190</v>
      </c>
      <c r="E49" s="2">
        <v>0</v>
      </c>
      <c r="F49" s="2">
        <v>3170</v>
      </c>
      <c r="G49" s="2">
        <v>0</v>
      </c>
      <c r="H49" s="2">
        <v>3170</v>
      </c>
      <c r="I49" s="2">
        <v>0</v>
      </c>
      <c r="J49" s="2">
        <v>3180</v>
      </c>
      <c r="K49" s="2">
        <v>0</v>
      </c>
      <c r="L49" s="2">
        <v>3220</v>
      </c>
      <c r="M49" s="2">
        <v>0</v>
      </c>
      <c r="N49" s="2">
        <v>3250</v>
      </c>
      <c r="O49" s="2">
        <v>0</v>
      </c>
      <c r="P49" s="2">
        <v>3290</v>
      </c>
      <c r="Q49" s="2">
        <v>0</v>
      </c>
      <c r="R49" s="2">
        <v>3290</v>
      </c>
      <c r="S49" s="2">
        <v>0</v>
      </c>
      <c r="T49" s="2">
        <v>3250</v>
      </c>
      <c r="U49" s="2">
        <v>0</v>
      </c>
      <c r="V49" s="2">
        <v>3270</v>
      </c>
      <c r="W49" s="2">
        <v>0</v>
      </c>
      <c r="X49" s="2">
        <v>3360</v>
      </c>
      <c r="Y49" s="2">
        <v>0</v>
      </c>
      <c r="Z49" s="2">
        <v>3350</v>
      </c>
      <c r="AA49" s="2">
        <v>0</v>
      </c>
      <c r="AB49" s="2">
        <v>3340</v>
      </c>
      <c r="AC49" s="2">
        <v>0</v>
      </c>
      <c r="AD49" s="2">
        <v>3300</v>
      </c>
      <c r="AE49" s="2">
        <v>0</v>
      </c>
      <c r="AF49" s="2">
        <v>3300</v>
      </c>
      <c r="AG49" s="2">
        <v>0</v>
      </c>
      <c r="AH49" s="2">
        <v>3300</v>
      </c>
      <c r="AI49" s="2">
        <v>0</v>
      </c>
      <c r="AJ49" s="2">
        <v>3300</v>
      </c>
      <c r="AK49" s="2">
        <v>0</v>
      </c>
      <c r="AL49" s="2">
        <v>3290</v>
      </c>
      <c r="AM49" s="2">
        <v>0</v>
      </c>
      <c r="AN49" s="2">
        <v>3260</v>
      </c>
      <c r="AO49" s="2">
        <v>0</v>
      </c>
      <c r="AP49" s="2">
        <v>3240</v>
      </c>
      <c r="AQ49" s="2">
        <v>0</v>
      </c>
      <c r="AR49" s="2">
        <v>3220</v>
      </c>
      <c r="AS49" s="2">
        <v>0</v>
      </c>
      <c r="AT49" s="2">
        <v>3280</v>
      </c>
      <c r="AU49" s="2">
        <v>0</v>
      </c>
      <c r="AV49" s="2">
        <v>3290</v>
      </c>
      <c r="AW49" s="2">
        <v>0</v>
      </c>
    </row>
    <row r="50" hidden="1" customHeight="1" spans="1:49">
      <c r="A50" s="4">
        <v>6</v>
      </c>
      <c r="B50" s="13"/>
      <c r="C50" s="6" t="s">
        <v>193</v>
      </c>
      <c r="D50" s="2">
        <v>3210</v>
      </c>
      <c r="E50" s="2">
        <v>0</v>
      </c>
      <c r="F50" s="2">
        <v>3190</v>
      </c>
      <c r="G50" s="2">
        <v>0</v>
      </c>
      <c r="H50" s="2">
        <v>3190</v>
      </c>
      <c r="I50" s="2">
        <v>0</v>
      </c>
      <c r="J50" s="2">
        <v>3200</v>
      </c>
      <c r="K50" s="2">
        <v>0</v>
      </c>
      <c r="L50" s="2">
        <v>3240</v>
      </c>
      <c r="M50" s="2">
        <v>0</v>
      </c>
      <c r="N50" s="2">
        <v>3270</v>
      </c>
      <c r="O50" s="2">
        <v>0</v>
      </c>
      <c r="P50" s="2">
        <v>3310</v>
      </c>
      <c r="Q50" s="2">
        <v>0</v>
      </c>
      <c r="R50" s="2">
        <v>3310</v>
      </c>
      <c r="S50" s="2">
        <v>0</v>
      </c>
      <c r="T50" s="2">
        <v>3270</v>
      </c>
      <c r="U50" s="2">
        <v>0</v>
      </c>
      <c r="V50" s="2">
        <v>3290</v>
      </c>
      <c r="W50" s="2">
        <v>0</v>
      </c>
      <c r="X50" s="2">
        <v>3380</v>
      </c>
      <c r="Y50" s="2">
        <v>0</v>
      </c>
      <c r="Z50" s="2">
        <v>3370</v>
      </c>
      <c r="AA50" s="2">
        <v>0</v>
      </c>
      <c r="AB50" s="2">
        <v>3360</v>
      </c>
      <c r="AC50" s="2">
        <v>0</v>
      </c>
      <c r="AD50" s="2">
        <v>3320</v>
      </c>
      <c r="AE50" s="2">
        <v>0</v>
      </c>
      <c r="AF50" s="2">
        <v>3320</v>
      </c>
      <c r="AG50" s="2">
        <v>0</v>
      </c>
      <c r="AH50" s="2">
        <v>3320</v>
      </c>
      <c r="AI50" s="2">
        <v>0</v>
      </c>
      <c r="AJ50" s="2">
        <v>3320</v>
      </c>
      <c r="AK50" s="2">
        <v>0</v>
      </c>
      <c r="AL50" s="2">
        <v>3310</v>
      </c>
      <c r="AM50" s="2">
        <v>0</v>
      </c>
      <c r="AN50" s="2">
        <v>3280</v>
      </c>
      <c r="AO50" s="2">
        <v>0</v>
      </c>
      <c r="AP50" s="2">
        <v>3260</v>
      </c>
      <c r="AQ50" s="2">
        <v>0</v>
      </c>
      <c r="AR50" s="2">
        <v>3240</v>
      </c>
      <c r="AS50" s="2">
        <v>0</v>
      </c>
      <c r="AT50" s="2">
        <v>3300</v>
      </c>
      <c r="AU50" s="2">
        <v>0</v>
      </c>
      <c r="AV50" s="2">
        <v>3310</v>
      </c>
      <c r="AW50" s="2">
        <v>0</v>
      </c>
    </row>
    <row r="51" hidden="1" customHeight="1" spans="1:49">
      <c r="A51" s="4">
        <v>7</v>
      </c>
      <c r="B51" s="13"/>
      <c r="C51" s="6" t="s">
        <v>194</v>
      </c>
      <c r="D51" s="2">
        <v>3170</v>
      </c>
      <c r="E51" s="2">
        <v>0</v>
      </c>
      <c r="F51" s="2">
        <v>3150</v>
      </c>
      <c r="G51" s="2">
        <v>0</v>
      </c>
      <c r="H51" s="2">
        <v>3150</v>
      </c>
      <c r="I51" s="2">
        <v>0</v>
      </c>
      <c r="J51" s="2">
        <v>3160</v>
      </c>
      <c r="K51" s="2">
        <v>1000</v>
      </c>
      <c r="L51" s="2">
        <v>3200</v>
      </c>
      <c r="M51" s="2">
        <v>0</v>
      </c>
      <c r="N51" s="2">
        <v>3240</v>
      </c>
      <c r="O51" s="2">
        <v>0</v>
      </c>
      <c r="P51" s="2">
        <v>3290</v>
      </c>
      <c r="Q51" s="2">
        <v>0</v>
      </c>
      <c r="R51" s="2">
        <v>3290</v>
      </c>
      <c r="S51" s="2">
        <v>0</v>
      </c>
      <c r="T51" s="2">
        <v>3250</v>
      </c>
      <c r="U51" s="2">
        <v>0</v>
      </c>
      <c r="V51" s="2">
        <v>3270</v>
      </c>
      <c r="W51" s="2">
        <v>0</v>
      </c>
      <c r="X51" s="2">
        <v>3360</v>
      </c>
      <c r="Y51" s="2">
        <v>0</v>
      </c>
      <c r="Z51" s="2">
        <v>3350</v>
      </c>
      <c r="AA51" s="2">
        <v>0</v>
      </c>
      <c r="AB51" s="2">
        <v>3340</v>
      </c>
      <c r="AC51" s="2">
        <v>0</v>
      </c>
      <c r="AD51" s="2">
        <v>3300</v>
      </c>
      <c r="AE51" s="2">
        <v>0</v>
      </c>
      <c r="AF51" s="2">
        <v>3300</v>
      </c>
      <c r="AG51" s="2">
        <v>0</v>
      </c>
      <c r="AH51" s="2">
        <v>3300</v>
      </c>
      <c r="AI51" s="2">
        <v>0</v>
      </c>
      <c r="AJ51" s="2">
        <v>3300</v>
      </c>
      <c r="AK51" s="2">
        <v>0</v>
      </c>
      <c r="AL51" s="2">
        <v>3290</v>
      </c>
      <c r="AM51" s="2">
        <v>0</v>
      </c>
      <c r="AN51" s="2">
        <v>3260</v>
      </c>
      <c r="AO51" s="2">
        <v>0</v>
      </c>
      <c r="AP51" s="2">
        <v>3240</v>
      </c>
      <c r="AQ51" s="2">
        <v>0</v>
      </c>
      <c r="AR51" s="2">
        <v>3220</v>
      </c>
      <c r="AS51" s="2">
        <v>0</v>
      </c>
      <c r="AT51" s="2">
        <v>3280</v>
      </c>
      <c r="AU51" s="2">
        <v>0</v>
      </c>
      <c r="AV51" s="2">
        <v>3290</v>
      </c>
      <c r="AW51" s="2">
        <v>0</v>
      </c>
    </row>
    <row r="52" hidden="1" customHeight="1" spans="1:49">
      <c r="A52" s="4">
        <v>8</v>
      </c>
      <c r="B52" s="13"/>
      <c r="C52" s="6" t="s">
        <v>195</v>
      </c>
      <c r="D52" s="2">
        <v>3180</v>
      </c>
      <c r="E52" s="2">
        <v>0</v>
      </c>
      <c r="F52" s="2">
        <v>3160</v>
      </c>
      <c r="G52" s="2">
        <v>0</v>
      </c>
      <c r="H52" s="2">
        <v>3160</v>
      </c>
      <c r="I52" s="2">
        <v>0</v>
      </c>
      <c r="J52" s="2">
        <v>3170</v>
      </c>
      <c r="K52" s="2">
        <v>4000</v>
      </c>
      <c r="L52" s="2">
        <v>3200</v>
      </c>
      <c r="M52" s="2">
        <v>3000</v>
      </c>
      <c r="N52" s="2">
        <v>3240</v>
      </c>
      <c r="O52" s="2">
        <v>5000</v>
      </c>
      <c r="P52" s="2">
        <v>3300</v>
      </c>
      <c r="Q52" s="2">
        <v>0</v>
      </c>
      <c r="R52" s="2">
        <v>3300</v>
      </c>
      <c r="S52" s="2">
        <v>0</v>
      </c>
      <c r="T52" s="2">
        <v>3260</v>
      </c>
      <c r="U52" s="2">
        <v>0</v>
      </c>
      <c r="V52" s="2">
        <v>3280</v>
      </c>
      <c r="W52" s="2">
        <v>5000</v>
      </c>
      <c r="X52" s="2">
        <v>3360</v>
      </c>
      <c r="Y52" s="2">
        <v>1000</v>
      </c>
      <c r="Z52" s="2">
        <v>3360</v>
      </c>
      <c r="AA52" s="2">
        <v>0</v>
      </c>
      <c r="AB52" s="2">
        <v>3350</v>
      </c>
      <c r="AC52" s="2">
        <v>0</v>
      </c>
      <c r="AD52" s="2">
        <v>3310</v>
      </c>
      <c r="AE52" s="2">
        <v>0</v>
      </c>
      <c r="AF52" s="2">
        <v>3310</v>
      </c>
      <c r="AG52" s="2">
        <v>0</v>
      </c>
      <c r="AH52" s="2">
        <v>3310</v>
      </c>
      <c r="AI52" s="2">
        <v>1500</v>
      </c>
      <c r="AJ52" s="2">
        <v>3310</v>
      </c>
      <c r="AK52" s="2">
        <v>0</v>
      </c>
      <c r="AL52" s="2">
        <v>3300</v>
      </c>
      <c r="AM52" s="2">
        <v>0</v>
      </c>
      <c r="AN52" s="2">
        <v>3270</v>
      </c>
      <c r="AO52" s="2">
        <v>0</v>
      </c>
      <c r="AP52" s="2">
        <v>3250</v>
      </c>
      <c r="AQ52" s="2">
        <v>0</v>
      </c>
      <c r="AR52" s="2">
        <v>3230</v>
      </c>
      <c r="AS52" s="2">
        <v>5000</v>
      </c>
      <c r="AT52" s="2">
        <v>3290</v>
      </c>
      <c r="AU52" s="2">
        <v>0</v>
      </c>
      <c r="AV52" s="2">
        <v>3300</v>
      </c>
      <c r="AW52" s="2">
        <v>1500</v>
      </c>
    </row>
    <row r="53" hidden="1" customHeight="1" spans="1:49">
      <c r="A53" s="4">
        <v>9</v>
      </c>
      <c r="B53" s="13"/>
      <c r="C53" s="9" t="s">
        <v>174</v>
      </c>
      <c r="D53" s="2">
        <v>3180</v>
      </c>
      <c r="E53" s="2">
        <v>0</v>
      </c>
      <c r="F53" s="2">
        <v>3140</v>
      </c>
      <c r="G53" s="2">
        <v>700</v>
      </c>
      <c r="H53" s="2">
        <v>3160</v>
      </c>
      <c r="I53" s="2">
        <v>0</v>
      </c>
      <c r="J53" s="2">
        <v>3170</v>
      </c>
      <c r="K53" s="2">
        <v>9800</v>
      </c>
      <c r="L53" s="2">
        <v>3180</v>
      </c>
      <c r="M53" s="2">
        <v>9900</v>
      </c>
      <c r="N53" s="2">
        <v>3240</v>
      </c>
      <c r="O53" s="2">
        <v>6000</v>
      </c>
      <c r="P53" s="2">
        <v>3290</v>
      </c>
      <c r="Q53" s="2">
        <v>500</v>
      </c>
      <c r="R53" s="2">
        <v>3300</v>
      </c>
      <c r="S53" s="2">
        <v>0</v>
      </c>
      <c r="T53" s="2">
        <v>3260</v>
      </c>
      <c r="U53" s="2">
        <v>0</v>
      </c>
      <c r="V53" s="2">
        <v>3280</v>
      </c>
      <c r="W53" s="2">
        <v>8600</v>
      </c>
      <c r="X53" s="2">
        <v>3360</v>
      </c>
      <c r="Y53" s="2">
        <v>1400</v>
      </c>
      <c r="Z53" s="2">
        <v>3320</v>
      </c>
      <c r="AA53" s="2">
        <v>3000</v>
      </c>
      <c r="AB53" s="2">
        <v>3330</v>
      </c>
      <c r="AC53" s="2">
        <v>400</v>
      </c>
      <c r="AD53" s="2">
        <v>3280</v>
      </c>
      <c r="AE53" s="2">
        <v>1300</v>
      </c>
      <c r="AF53" s="2">
        <v>3280</v>
      </c>
      <c r="AG53" s="2">
        <v>800</v>
      </c>
      <c r="AH53" s="2">
        <v>3280</v>
      </c>
      <c r="AI53" s="2">
        <v>5600</v>
      </c>
      <c r="AJ53" s="2">
        <v>3280</v>
      </c>
      <c r="AK53" s="2">
        <v>0</v>
      </c>
      <c r="AL53" s="2">
        <v>3260</v>
      </c>
      <c r="AM53" s="2">
        <v>4000</v>
      </c>
      <c r="AN53" s="2">
        <v>3270</v>
      </c>
      <c r="AO53" s="2">
        <v>0</v>
      </c>
      <c r="AP53" s="2">
        <v>3270</v>
      </c>
      <c r="AQ53" s="2">
        <v>400</v>
      </c>
      <c r="AR53" s="2">
        <v>3230</v>
      </c>
      <c r="AS53" s="2">
        <v>10500</v>
      </c>
      <c r="AT53" s="2">
        <v>3230</v>
      </c>
      <c r="AU53" s="2">
        <v>500</v>
      </c>
      <c r="AV53" s="2">
        <v>3300</v>
      </c>
      <c r="AW53" s="2">
        <v>1500</v>
      </c>
    </row>
    <row r="54" hidden="1" customHeight="1" spans="1:19">
      <c r="A54" s="4">
        <v>1</v>
      </c>
      <c r="B54" s="13" t="s">
        <v>91</v>
      </c>
      <c r="C54" s="6" t="s">
        <v>196</v>
      </c>
      <c r="D54" s="2">
        <v>3080</v>
      </c>
      <c r="E54" s="2">
        <v>0</v>
      </c>
      <c r="G54" s="2">
        <v>10000</v>
      </c>
      <c r="H54" s="2">
        <v>3070</v>
      </c>
      <c r="I54" s="2">
        <v>2500</v>
      </c>
      <c r="J54" s="2">
        <v>3100</v>
      </c>
      <c r="K54" s="2">
        <v>0</v>
      </c>
      <c r="L54" s="2">
        <v>3120</v>
      </c>
      <c r="M54" s="2">
        <v>15000</v>
      </c>
      <c r="N54" s="2">
        <v>3140</v>
      </c>
      <c r="O54" s="2">
        <v>5000</v>
      </c>
      <c r="P54" s="2">
        <v>3200</v>
      </c>
      <c r="Q54" s="2">
        <v>8000</v>
      </c>
      <c r="R54" s="2">
        <v>3200</v>
      </c>
      <c r="S54" s="2">
        <v>18000</v>
      </c>
    </row>
    <row r="55" hidden="1" customHeight="1" spans="1:47">
      <c r="A55" s="4">
        <v>2</v>
      </c>
      <c r="B55" s="13"/>
      <c r="C55" s="6" t="s">
        <v>197</v>
      </c>
      <c r="L55" s="2">
        <v>3100</v>
      </c>
      <c r="M55" s="2">
        <v>6300</v>
      </c>
      <c r="N55" s="2">
        <v>3160</v>
      </c>
      <c r="O55" s="2">
        <v>10000</v>
      </c>
      <c r="U55" s="2">
        <v>3800</v>
      </c>
      <c r="V55" s="2">
        <v>3200</v>
      </c>
      <c r="W55" s="2">
        <v>1500</v>
      </c>
      <c r="X55" s="2">
        <v>3280</v>
      </c>
      <c r="Y55" s="2">
        <v>1000</v>
      </c>
      <c r="Z55" s="2">
        <v>3260</v>
      </c>
      <c r="AA55" s="2">
        <v>0</v>
      </c>
      <c r="AB55" s="2">
        <v>3250</v>
      </c>
      <c r="AC55" s="2">
        <v>0</v>
      </c>
      <c r="AD55" s="2">
        <v>3220</v>
      </c>
      <c r="AE55" s="2">
        <v>6000</v>
      </c>
      <c r="AH55" s="2">
        <v>3220</v>
      </c>
      <c r="AI55" s="2">
        <v>4000</v>
      </c>
      <c r="AJ55" s="2">
        <v>3240</v>
      </c>
      <c r="AK55" s="2">
        <v>0</v>
      </c>
      <c r="AL55" s="2">
        <v>3220</v>
      </c>
      <c r="AM55" s="2">
        <v>500</v>
      </c>
      <c r="AN55" s="2">
        <v>3190</v>
      </c>
      <c r="AO55" s="2">
        <v>0</v>
      </c>
      <c r="AR55" s="2">
        <v>3210</v>
      </c>
      <c r="AS55" s="2">
        <v>0</v>
      </c>
      <c r="AT55" s="2">
        <v>3230</v>
      </c>
      <c r="AU55" s="2">
        <v>100</v>
      </c>
    </row>
    <row r="56" hidden="1" customHeight="1" spans="1:9">
      <c r="A56" s="4">
        <v>3</v>
      </c>
      <c r="B56" s="13"/>
      <c r="C56" s="6" t="s">
        <v>198</v>
      </c>
      <c r="H56" s="2">
        <v>3050</v>
      </c>
      <c r="I56" s="2">
        <v>0</v>
      </c>
    </row>
    <row r="57" hidden="1" customHeight="1" spans="1:47">
      <c r="A57" s="4">
        <v>4</v>
      </c>
      <c r="B57" s="13"/>
      <c r="C57" s="6" t="s">
        <v>94</v>
      </c>
      <c r="F57" s="2">
        <v>3030</v>
      </c>
      <c r="G57" s="2">
        <v>6000</v>
      </c>
      <c r="H57" s="2">
        <v>3080</v>
      </c>
      <c r="I57" s="2">
        <v>0</v>
      </c>
      <c r="J57" s="2">
        <v>3100</v>
      </c>
      <c r="K57" s="2">
        <v>6500</v>
      </c>
      <c r="P57" s="2">
        <v>3250</v>
      </c>
      <c r="Q57" s="2">
        <v>2700</v>
      </c>
      <c r="Z57" s="2">
        <v>3270</v>
      </c>
      <c r="AA57" s="2">
        <v>0</v>
      </c>
      <c r="AH57" s="2">
        <v>3200</v>
      </c>
      <c r="AI57" s="2">
        <v>2000</v>
      </c>
      <c r="AJ57" s="2">
        <v>3200</v>
      </c>
      <c r="AK57" s="2">
        <v>0</v>
      </c>
      <c r="AN57" s="2">
        <v>3160</v>
      </c>
      <c r="AO57" s="2">
        <v>0</v>
      </c>
      <c r="AR57" s="2">
        <v>3170</v>
      </c>
      <c r="AS57" s="2">
        <v>0</v>
      </c>
      <c r="AT57" s="2">
        <v>3200</v>
      </c>
      <c r="AU57" s="2">
        <v>0</v>
      </c>
    </row>
    <row r="58" hidden="1" customHeight="1" spans="1:48">
      <c r="A58" s="4">
        <v>5</v>
      </c>
      <c r="B58" s="13"/>
      <c r="C58" s="6" t="s">
        <v>97</v>
      </c>
      <c r="D58" s="2">
        <v>3100</v>
      </c>
      <c r="E58" s="2">
        <v>700</v>
      </c>
      <c r="F58" s="2">
        <v>3080</v>
      </c>
      <c r="G58" s="2">
        <v>3000</v>
      </c>
      <c r="H58" s="2">
        <v>3080</v>
      </c>
      <c r="I58" s="2">
        <v>0</v>
      </c>
      <c r="J58" s="2">
        <v>3100</v>
      </c>
      <c r="K58" s="2">
        <v>3000</v>
      </c>
      <c r="L58" s="2">
        <v>3120</v>
      </c>
      <c r="M58" s="2">
        <v>1500</v>
      </c>
      <c r="N58" s="2">
        <v>3160</v>
      </c>
      <c r="O58" s="2">
        <v>600</v>
      </c>
      <c r="P58" s="2">
        <v>3210</v>
      </c>
      <c r="Q58" s="2">
        <v>8000</v>
      </c>
      <c r="R58" s="2">
        <v>3250</v>
      </c>
      <c r="S58" s="2">
        <v>1000</v>
      </c>
      <c r="T58" s="2">
        <v>3180</v>
      </c>
      <c r="U58" s="2">
        <v>3000</v>
      </c>
      <c r="V58" s="2">
        <v>3230</v>
      </c>
      <c r="W58" s="2">
        <v>2500</v>
      </c>
      <c r="X58" s="2">
        <v>3300</v>
      </c>
      <c r="Y58" s="2">
        <v>0</v>
      </c>
      <c r="Z58" s="2">
        <v>3270</v>
      </c>
      <c r="AA58" s="2">
        <v>0</v>
      </c>
      <c r="AB58" s="2">
        <v>3280</v>
      </c>
      <c r="AC58" s="2">
        <v>0</v>
      </c>
      <c r="AD58" s="2">
        <v>3220</v>
      </c>
      <c r="AE58" s="2">
        <v>0</v>
      </c>
      <c r="AF58" s="2">
        <v>3220</v>
      </c>
      <c r="AG58" s="2">
        <v>800</v>
      </c>
      <c r="AH58" s="2">
        <v>3220</v>
      </c>
      <c r="AI58" s="2">
        <v>5300</v>
      </c>
      <c r="AJ58" s="2">
        <v>3240</v>
      </c>
      <c r="AK58" s="2">
        <v>0</v>
      </c>
      <c r="AL58" s="2">
        <v>3190</v>
      </c>
      <c r="AM58" s="2">
        <v>5300</v>
      </c>
      <c r="AN58" s="2">
        <v>3160</v>
      </c>
      <c r="AO58" s="2">
        <v>2400</v>
      </c>
      <c r="AP58" s="2">
        <v>3140</v>
      </c>
      <c r="AQ58" s="2">
        <v>6800</v>
      </c>
      <c r="AR58" s="2">
        <v>3150</v>
      </c>
      <c r="AS58" s="2">
        <v>27000</v>
      </c>
      <c r="AT58" s="2">
        <v>3230</v>
      </c>
      <c r="AU58" s="2">
        <v>800</v>
      </c>
      <c r="AV58" s="2">
        <v>3250</v>
      </c>
    </row>
    <row r="59" hidden="1" customHeight="1" spans="1:48">
      <c r="A59" s="4">
        <v>6</v>
      </c>
      <c r="B59" s="13"/>
      <c r="C59" s="6" t="s">
        <v>98</v>
      </c>
      <c r="F59" s="2">
        <v>3080</v>
      </c>
      <c r="L59" s="2">
        <v>3120</v>
      </c>
      <c r="M59" s="2">
        <v>6000</v>
      </c>
      <c r="N59" s="2">
        <v>3150</v>
      </c>
      <c r="O59" s="2">
        <v>0</v>
      </c>
      <c r="R59" s="2">
        <v>3250</v>
      </c>
      <c r="S59" s="2">
        <v>4000</v>
      </c>
      <c r="T59" s="2">
        <v>3180</v>
      </c>
      <c r="U59" s="2">
        <v>2000</v>
      </c>
      <c r="V59" s="2">
        <v>3200</v>
      </c>
      <c r="W59" s="2">
        <v>8000</v>
      </c>
      <c r="X59" s="2">
        <v>3300</v>
      </c>
      <c r="Y59" s="2">
        <v>0</v>
      </c>
      <c r="Z59" s="2">
        <v>3300</v>
      </c>
      <c r="AA59" s="2">
        <v>0</v>
      </c>
      <c r="AB59" s="2">
        <v>3250</v>
      </c>
      <c r="AC59" s="2">
        <v>3000</v>
      </c>
      <c r="AD59" s="2">
        <v>3220</v>
      </c>
      <c r="AE59" s="2">
        <v>0</v>
      </c>
      <c r="AF59" s="2">
        <v>3220</v>
      </c>
      <c r="AG59" s="2">
        <v>0</v>
      </c>
      <c r="AH59" s="2">
        <v>3210</v>
      </c>
      <c r="AI59" s="2">
        <v>10000</v>
      </c>
      <c r="AJ59" s="2">
        <v>3210</v>
      </c>
      <c r="AK59" s="2">
        <v>3000</v>
      </c>
      <c r="AL59" s="2">
        <v>3200</v>
      </c>
      <c r="AM59" s="2">
        <v>8000</v>
      </c>
      <c r="AN59" s="2">
        <v>3180</v>
      </c>
      <c r="AO59" s="2">
        <v>2000</v>
      </c>
      <c r="AP59" s="2">
        <v>3140</v>
      </c>
      <c r="AQ59" s="2">
        <v>15000</v>
      </c>
      <c r="AR59" s="2">
        <v>3150</v>
      </c>
      <c r="AS59" s="2">
        <v>15000</v>
      </c>
      <c r="AT59" s="2">
        <v>3200</v>
      </c>
      <c r="AU59" s="2">
        <v>0</v>
      </c>
      <c r="AV59" s="2">
        <v>3220</v>
      </c>
    </row>
    <row r="60" hidden="1" customHeight="1" spans="1:3">
      <c r="A60" s="4">
        <v>7</v>
      </c>
      <c r="B60" s="13"/>
      <c r="C60" s="6" t="s">
        <v>92</v>
      </c>
    </row>
    <row r="61" hidden="1" customHeight="1" spans="1:3">
      <c r="A61" s="4">
        <v>8</v>
      </c>
      <c r="B61" s="13"/>
      <c r="C61" s="6" t="s">
        <v>93</v>
      </c>
    </row>
    <row r="62" hidden="1" customHeight="1" spans="1:3">
      <c r="A62" s="4">
        <v>9</v>
      </c>
      <c r="B62" s="13"/>
      <c r="C62" s="6" t="s">
        <v>95</v>
      </c>
    </row>
    <row r="63" hidden="1" customHeight="1" spans="1:3">
      <c r="A63" s="4">
        <v>10</v>
      </c>
      <c r="B63" s="13"/>
      <c r="C63" s="6" t="s">
        <v>96</v>
      </c>
    </row>
    <row r="64" hidden="1" customHeight="1" spans="1:27">
      <c r="A64" s="4">
        <v>11</v>
      </c>
      <c r="B64" s="13"/>
      <c r="C64" s="6" t="s">
        <v>103</v>
      </c>
      <c r="F64" s="2">
        <v>3050</v>
      </c>
      <c r="G64" s="2">
        <v>10000</v>
      </c>
      <c r="H64" s="2">
        <v>3040</v>
      </c>
      <c r="I64" s="2">
        <v>0</v>
      </c>
      <c r="L64" s="2">
        <v>3080</v>
      </c>
      <c r="M64" s="2">
        <v>5300</v>
      </c>
      <c r="N64" s="2">
        <v>3120</v>
      </c>
      <c r="O64" s="2">
        <v>1500</v>
      </c>
      <c r="Z64" s="2">
        <v>3200</v>
      </c>
      <c r="AA64" s="2">
        <v>5000</v>
      </c>
    </row>
    <row r="65" hidden="1" customHeight="1" spans="1:3">
      <c r="A65" s="4">
        <v>12</v>
      </c>
      <c r="B65" s="13"/>
      <c r="C65" s="6" t="s">
        <v>199</v>
      </c>
    </row>
    <row r="66" hidden="1" customHeight="1" spans="1:39">
      <c r="A66" s="4">
        <v>13</v>
      </c>
      <c r="B66" s="13"/>
      <c r="C66" s="6" t="s">
        <v>106</v>
      </c>
      <c r="D66" s="2">
        <v>3080</v>
      </c>
      <c r="E66" s="2">
        <v>0</v>
      </c>
      <c r="F66" s="2">
        <v>3080</v>
      </c>
      <c r="G66" s="2">
        <v>0</v>
      </c>
      <c r="H66" s="2">
        <v>3080</v>
      </c>
      <c r="I66" s="2">
        <v>0</v>
      </c>
      <c r="J66" s="2">
        <v>3100</v>
      </c>
      <c r="K66" s="2">
        <v>0</v>
      </c>
      <c r="L66" s="2">
        <v>3120</v>
      </c>
      <c r="M66" s="2">
        <v>0</v>
      </c>
      <c r="N66" s="2">
        <v>3140</v>
      </c>
      <c r="O66" s="2">
        <v>0</v>
      </c>
      <c r="P66" s="2">
        <v>3200</v>
      </c>
      <c r="Q66" s="2">
        <v>0</v>
      </c>
      <c r="T66" s="2">
        <v>3180</v>
      </c>
      <c r="U66" s="2">
        <v>0</v>
      </c>
      <c r="V66" s="2">
        <v>3190</v>
      </c>
      <c r="W66" s="2">
        <v>4000</v>
      </c>
      <c r="X66" s="2">
        <v>3220</v>
      </c>
      <c r="Y66" s="2">
        <v>2000</v>
      </c>
      <c r="AB66" s="2">
        <v>3240</v>
      </c>
      <c r="AC66" s="2">
        <v>1000</v>
      </c>
      <c r="AD66" s="2">
        <v>3220</v>
      </c>
      <c r="AE66" s="2">
        <v>0</v>
      </c>
      <c r="AJ66" s="2">
        <v>3180</v>
      </c>
      <c r="AK66" s="2">
        <v>2000</v>
      </c>
      <c r="AM66" s="2">
        <v>2000</v>
      </c>
    </row>
    <row r="67" hidden="1" customHeight="1" spans="2:47">
      <c r="B67" s="13"/>
      <c r="C67" s="6" t="s">
        <v>227</v>
      </c>
      <c r="Y67" s="2">
        <v>7000</v>
      </c>
      <c r="AB67" s="2">
        <v>3230</v>
      </c>
      <c r="AC67" s="2">
        <v>3000</v>
      </c>
      <c r="AU67" s="2">
        <v>1000</v>
      </c>
    </row>
    <row r="68" hidden="1" customHeight="1" spans="1:41">
      <c r="A68" s="4">
        <v>14</v>
      </c>
      <c r="B68" s="13"/>
      <c r="C68" s="6" t="s">
        <v>109</v>
      </c>
      <c r="D68" s="2">
        <v>3080</v>
      </c>
      <c r="E68" s="2">
        <v>0</v>
      </c>
      <c r="F68" s="2">
        <v>3080</v>
      </c>
      <c r="G68" s="2">
        <v>0</v>
      </c>
      <c r="H68" s="2">
        <v>3080</v>
      </c>
      <c r="I68" s="2">
        <v>0</v>
      </c>
      <c r="J68" s="2">
        <v>3050</v>
      </c>
      <c r="K68" s="2">
        <v>2000</v>
      </c>
      <c r="L68" s="2">
        <v>3120</v>
      </c>
      <c r="M68" s="2">
        <v>0</v>
      </c>
      <c r="N68" s="2">
        <v>3140</v>
      </c>
      <c r="O68" s="2">
        <v>0</v>
      </c>
      <c r="P68" s="2">
        <v>3200</v>
      </c>
      <c r="Q68" s="2">
        <v>0</v>
      </c>
      <c r="T68" s="2">
        <v>3180</v>
      </c>
      <c r="U68" s="2">
        <v>7000</v>
      </c>
      <c r="V68" s="2">
        <v>3160</v>
      </c>
      <c r="W68" s="2">
        <v>8000</v>
      </c>
      <c r="X68" s="2">
        <v>3220</v>
      </c>
      <c r="Y68" s="2">
        <v>3000</v>
      </c>
      <c r="Z68" s="2">
        <v>3230</v>
      </c>
      <c r="AA68" s="2">
        <v>0</v>
      </c>
      <c r="AF68" s="2">
        <v>3220</v>
      </c>
      <c r="AG68" s="2">
        <v>0</v>
      </c>
      <c r="AJ68" s="2">
        <v>3180</v>
      </c>
      <c r="AK68" s="2">
        <v>2000</v>
      </c>
      <c r="AM68" s="2">
        <v>2000</v>
      </c>
      <c r="AO68" s="2">
        <v>1500</v>
      </c>
    </row>
    <row r="69" hidden="1" customHeight="1" spans="2:49">
      <c r="B69" s="13"/>
      <c r="C69" s="6" t="s">
        <v>228</v>
      </c>
      <c r="AV69" s="2">
        <v>3240</v>
      </c>
      <c r="AW69" s="2">
        <v>300</v>
      </c>
    </row>
    <row r="70" hidden="1" customHeight="1" spans="1:49">
      <c r="A70" s="4">
        <v>15</v>
      </c>
      <c r="B70" s="13"/>
      <c r="C70" s="9" t="s">
        <v>174</v>
      </c>
      <c r="D70" s="2">
        <v>3100</v>
      </c>
      <c r="E70" s="2">
        <v>700</v>
      </c>
      <c r="F70" s="2">
        <v>3050</v>
      </c>
      <c r="G70" s="2">
        <v>29000</v>
      </c>
      <c r="H70" s="2">
        <v>3070</v>
      </c>
      <c r="I70" s="2">
        <v>2500</v>
      </c>
      <c r="J70" s="2">
        <v>3100</v>
      </c>
      <c r="K70" s="2">
        <v>11500</v>
      </c>
      <c r="L70" s="2">
        <v>3100</v>
      </c>
      <c r="M70" s="2">
        <v>34100</v>
      </c>
      <c r="N70" s="2">
        <v>3160</v>
      </c>
      <c r="O70" s="2">
        <v>17100</v>
      </c>
      <c r="P70" s="2">
        <v>3200</v>
      </c>
      <c r="Q70" s="2">
        <v>21700</v>
      </c>
      <c r="R70" s="2">
        <v>3200</v>
      </c>
      <c r="S70" s="2">
        <v>23000</v>
      </c>
      <c r="T70" s="2">
        <v>3180</v>
      </c>
      <c r="U70" s="2">
        <v>9500</v>
      </c>
      <c r="V70" s="2">
        <v>3200</v>
      </c>
      <c r="W70" s="2">
        <v>22500</v>
      </c>
      <c r="X70" s="2">
        <v>3220</v>
      </c>
      <c r="Y70" s="2">
        <v>12000</v>
      </c>
      <c r="Z70" s="2">
        <v>3200</v>
      </c>
      <c r="AA70" s="2">
        <v>20500</v>
      </c>
      <c r="AB70" s="2">
        <v>3230</v>
      </c>
      <c r="AC70" s="2">
        <v>70000</v>
      </c>
      <c r="AD70" s="2">
        <v>3220</v>
      </c>
      <c r="AE70" s="2">
        <v>600</v>
      </c>
      <c r="AF70" s="2">
        <v>3220</v>
      </c>
      <c r="AG70" s="2">
        <v>800</v>
      </c>
      <c r="AH70" s="2">
        <v>3200</v>
      </c>
      <c r="AI70" s="2">
        <v>21300</v>
      </c>
      <c r="AJ70" s="2">
        <v>3200</v>
      </c>
      <c r="AK70" s="2">
        <v>7000</v>
      </c>
      <c r="AL70" s="2">
        <v>3200</v>
      </c>
      <c r="AM70" s="2">
        <v>17800</v>
      </c>
      <c r="AN70" s="2">
        <v>3190</v>
      </c>
      <c r="AO70" s="2">
        <v>5500</v>
      </c>
      <c r="AP70" s="2">
        <v>3140</v>
      </c>
      <c r="AQ70" s="2">
        <v>26800</v>
      </c>
      <c r="AR70" s="2">
        <v>3150</v>
      </c>
      <c r="AS70" s="2">
        <v>45000</v>
      </c>
      <c r="AT70" s="2">
        <v>3230</v>
      </c>
      <c r="AU70" s="2">
        <v>1900</v>
      </c>
      <c r="AV70" s="2">
        <v>3220</v>
      </c>
      <c r="AW70" s="2">
        <v>300</v>
      </c>
    </row>
    <row r="71" hidden="1" customHeight="1" spans="1:49">
      <c r="A71" s="4">
        <v>1</v>
      </c>
      <c r="B71" s="23" t="s">
        <v>200</v>
      </c>
      <c r="C71" s="6" t="s">
        <v>201</v>
      </c>
      <c r="D71" s="2">
        <v>3100</v>
      </c>
      <c r="E71" s="2">
        <v>10000</v>
      </c>
      <c r="F71" s="2">
        <v>3120</v>
      </c>
      <c r="G71" s="2">
        <v>6500</v>
      </c>
      <c r="H71" s="2">
        <v>3120</v>
      </c>
      <c r="I71" s="2">
        <v>0</v>
      </c>
      <c r="J71" s="2">
        <v>3130</v>
      </c>
      <c r="K71" s="2">
        <v>5000</v>
      </c>
      <c r="L71" s="2">
        <v>3160</v>
      </c>
      <c r="M71" s="2">
        <v>5500</v>
      </c>
      <c r="P71" s="2">
        <v>3280</v>
      </c>
      <c r="Q71" s="2">
        <v>1000</v>
      </c>
      <c r="R71" s="2">
        <v>3280</v>
      </c>
      <c r="S71" s="2">
        <v>1500</v>
      </c>
      <c r="T71" s="2">
        <v>3230</v>
      </c>
      <c r="U71" s="2">
        <v>0</v>
      </c>
      <c r="V71" s="2">
        <v>3250</v>
      </c>
      <c r="W71" s="2">
        <v>6500</v>
      </c>
      <c r="X71" s="2">
        <v>3290</v>
      </c>
      <c r="Y71" s="2">
        <v>8500</v>
      </c>
      <c r="Z71" s="2">
        <v>3280</v>
      </c>
      <c r="AA71" s="2">
        <v>0</v>
      </c>
      <c r="AB71" s="2">
        <v>3250</v>
      </c>
      <c r="AC71" s="2">
        <v>1500</v>
      </c>
      <c r="AD71" s="2">
        <v>3210</v>
      </c>
      <c r="AE71" s="2">
        <v>2000</v>
      </c>
      <c r="AF71" s="2">
        <v>3200</v>
      </c>
      <c r="AG71" s="2">
        <v>8500</v>
      </c>
      <c r="AH71" s="2">
        <v>3210</v>
      </c>
      <c r="AI71" s="2">
        <v>6000</v>
      </c>
      <c r="AJ71" s="2">
        <v>3220</v>
      </c>
      <c r="AK71" s="2">
        <v>0</v>
      </c>
      <c r="AL71" s="2">
        <v>3190</v>
      </c>
      <c r="AM71" s="2">
        <v>9200</v>
      </c>
      <c r="AO71" s="2">
        <v>9500</v>
      </c>
      <c r="AQ71" s="2">
        <v>500</v>
      </c>
      <c r="AS71" s="2">
        <v>6200</v>
      </c>
      <c r="AU71" s="2">
        <v>8000</v>
      </c>
      <c r="AW71" s="2">
        <v>23500</v>
      </c>
    </row>
    <row r="72" hidden="1" customHeight="1" spans="1:43">
      <c r="A72" s="4">
        <v>2</v>
      </c>
      <c r="B72" s="24"/>
      <c r="C72" s="6" t="s">
        <v>202</v>
      </c>
      <c r="Z72" s="2">
        <v>3280</v>
      </c>
      <c r="AA72" s="2">
        <v>0</v>
      </c>
      <c r="AB72" s="2">
        <v>3240</v>
      </c>
      <c r="AC72" s="2">
        <v>2000</v>
      </c>
      <c r="AE72" s="2">
        <v>3000</v>
      </c>
      <c r="AI72" s="2">
        <v>3000</v>
      </c>
      <c r="AM72" s="2">
        <v>2000</v>
      </c>
      <c r="AQ72" s="2">
        <v>3500</v>
      </c>
    </row>
    <row r="73" hidden="1" customHeight="1" spans="1:45">
      <c r="A73" s="4">
        <v>3</v>
      </c>
      <c r="B73" s="24"/>
      <c r="C73" s="6" t="s">
        <v>114</v>
      </c>
      <c r="G73" s="2">
        <v>3000</v>
      </c>
      <c r="I73" s="2">
        <v>3000</v>
      </c>
      <c r="K73" s="2">
        <v>3000</v>
      </c>
      <c r="M73" s="2">
        <v>3000</v>
      </c>
      <c r="Q73" s="2">
        <v>500</v>
      </c>
      <c r="S73" s="2">
        <v>4000</v>
      </c>
      <c r="Y73" s="2">
        <v>2000</v>
      </c>
      <c r="Z73" s="2">
        <v>3260</v>
      </c>
      <c r="AA73" s="2">
        <v>800</v>
      </c>
      <c r="AB73" s="2">
        <v>3260</v>
      </c>
      <c r="AC73" s="2">
        <v>500</v>
      </c>
      <c r="AD73" s="2">
        <v>3220</v>
      </c>
      <c r="AE73" s="2">
        <v>3000</v>
      </c>
      <c r="AF73" s="2">
        <v>3230</v>
      </c>
      <c r="AG73" s="2">
        <v>1000</v>
      </c>
      <c r="AH73" s="2">
        <v>3230</v>
      </c>
      <c r="AI73" s="2">
        <v>3500</v>
      </c>
      <c r="AJ73" s="2">
        <v>3230</v>
      </c>
      <c r="AK73" s="2">
        <v>1000</v>
      </c>
      <c r="AL73" s="2">
        <v>3190</v>
      </c>
      <c r="AM73" s="2">
        <v>6000</v>
      </c>
      <c r="AP73" s="2">
        <v>3150</v>
      </c>
      <c r="AQ73" s="2">
        <v>3000</v>
      </c>
      <c r="AS73" s="2">
        <v>3000</v>
      </c>
    </row>
    <row r="74" hidden="1" customHeight="1" spans="1:49">
      <c r="A74" s="4">
        <v>4</v>
      </c>
      <c r="B74" s="24"/>
      <c r="C74" s="6" t="s">
        <v>203</v>
      </c>
      <c r="D74" s="2">
        <v>3180</v>
      </c>
      <c r="E74" s="2">
        <v>0</v>
      </c>
      <c r="F74" s="2">
        <v>3130</v>
      </c>
      <c r="G74" s="2">
        <v>0</v>
      </c>
      <c r="H74" s="2">
        <v>3120</v>
      </c>
      <c r="I74" s="2">
        <v>1100</v>
      </c>
      <c r="J74" s="2">
        <v>3140</v>
      </c>
      <c r="K74" s="2">
        <v>3000</v>
      </c>
      <c r="L74" s="2">
        <v>3160</v>
      </c>
      <c r="M74" s="2">
        <v>5000</v>
      </c>
      <c r="N74" s="2">
        <v>3190</v>
      </c>
      <c r="O74" s="2">
        <v>2000</v>
      </c>
      <c r="P74" s="2">
        <v>3250</v>
      </c>
      <c r="Q74" s="2">
        <v>1200</v>
      </c>
      <c r="R74" s="2">
        <v>3280</v>
      </c>
      <c r="S74" s="2">
        <v>0</v>
      </c>
      <c r="T74" s="2">
        <v>3210</v>
      </c>
      <c r="U74" s="2">
        <v>1500</v>
      </c>
      <c r="V74" s="2">
        <v>3230</v>
      </c>
      <c r="W74" s="2">
        <v>2000</v>
      </c>
      <c r="X74" s="2">
        <v>3290</v>
      </c>
      <c r="Y74" s="2">
        <v>0</v>
      </c>
      <c r="AN74" s="2">
        <v>3160</v>
      </c>
      <c r="AO74" s="2">
        <v>1000</v>
      </c>
      <c r="AR74" s="2">
        <v>3150</v>
      </c>
      <c r="AS74" s="2">
        <v>4500</v>
      </c>
      <c r="AT74" s="2">
        <v>3200</v>
      </c>
      <c r="AU74" s="2">
        <v>2000</v>
      </c>
      <c r="AV74" s="2">
        <v>3230</v>
      </c>
      <c r="AW74" s="2">
        <v>300</v>
      </c>
    </row>
    <row r="75" hidden="1" customHeight="1" spans="1:3">
      <c r="A75" s="4">
        <v>5</v>
      </c>
      <c r="B75" s="24"/>
      <c r="C75" s="6" t="s">
        <v>122</v>
      </c>
    </row>
    <row r="76" hidden="1" customHeight="1" spans="1:39">
      <c r="A76" s="4">
        <v>6</v>
      </c>
      <c r="B76" s="24"/>
      <c r="C76" s="6" t="s">
        <v>204</v>
      </c>
      <c r="AH76" s="2">
        <v>3250</v>
      </c>
      <c r="AI76" s="2">
        <v>800</v>
      </c>
      <c r="AL76" s="2">
        <v>3240</v>
      </c>
      <c r="AM76" s="2">
        <v>0</v>
      </c>
    </row>
    <row r="77" hidden="1" customHeight="1" spans="1:49">
      <c r="A77" s="4">
        <v>7</v>
      </c>
      <c r="B77" s="24"/>
      <c r="C77" s="6" t="s">
        <v>126</v>
      </c>
      <c r="D77" s="2">
        <v>3180</v>
      </c>
      <c r="E77" s="2">
        <v>0</v>
      </c>
      <c r="F77" s="2">
        <v>3170</v>
      </c>
      <c r="G77" s="2">
        <v>0</v>
      </c>
      <c r="H77" s="2">
        <v>3160</v>
      </c>
      <c r="I77" s="2">
        <v>0</v>
      </c>
      <c r="J77" s="2">
        <v>3160</v>
      </c>
      <c r="K77" s="2">
        <v>0</v>
      </c>
      <c r="L77" s="2">
        <v>3160</v>
      </c>
      <c r="M77" s="2">
        <v>800</v>
      </c>
      <c r="N77" s="2">
        <v>3190</v>
      </c>
      <c r="O77" s="2">
        <v>800</v>
      </c>
      <c r="P77" s="2">
        <v>3290</v>
      </c>
      <c r="Q77" s="2">
        <v>0</v>
      </c>
      <c r="R77" s="2">
        <v>3300</v>
      </c>
      <c r="S77" s="2">
        <v>0</v>
      </c>
      <c r="T77" s="2">
        <v>3220</v>
      </c>
      <c r="U77" s="2">
        <v>900</v>
      </c>
      <c r="V77" s="2">
        <v>3240</v>
      </c>
      <c r="W77" s="2">
        <v>0</v>
      </c>
      <c r="X77" s="2">
        <v>3300</v>
      </c>
      <c r="Y77" s="2">
        <v>0</v>
      </c>
      <c r="Z77" s="2">
        <v>3280</v>
      </c>
      <c r="AA77" s="2">
        <v>0</v>
      </c>
      <c r="AB77" s="2">
        <v>3270</v>
      </c>
      <c r="AC77" s="2">
        <v>0</v>
      </c>
      <c r="AD77" s="2">
        <v>3240</v>
      </c>
      <c r="AE77" s="2">
        <v>0</v>
      </c>
      <c r="AF77" s="2">
        <v>3240</v>
      </c>
      <c r="AG77" s="2">
        <v>0</v>
      </c>
      <c r="AJ77" s="2">
        <v>3250</v>
      </c>
      <c r="AK77" s="2">
        <v>0</v>
      </c>
      <c r="AN77" s="2">
        <v>3210</v>
      </c>
      <c r="AO77" s="2">
        <v>0</v>
      </c>
      <c r="AP77" s="2">
        <v>3190</v>
      </c>
      <c r="AQ77" s="2">
        <v>0</v>
      </c>
      <c r="AT77" s="2">
        <v>3240</v>
      </c>
      <c r="AU77" s="2">
        <v>0</v>
      </c>
      <c r="AV77" s="2">
        <v>3260</v>
      </c>
      <c r="AW77" s="2">
        <v>0</v>
      </c>
    </row>
    <row r="78" hidden="1" customHeight="1" spans="1:3">
      <c r="A78" s="4">
        <v>8</v>
      </c>
      <c r="B78" s="24"/>
      <c r="C78" s="6" t="s">
        <v>205</v>
      </c>
    </row>
    <row r="79" hidden="1" customHeight="1" spans="1:13">
      <c r="A79" s="4">
        <v>9</v>
      </c>
      <c r="B79" s="24"/>
      <c r="C79" s="6" t="s">
        <v>206</v>
      </c>
      <c r="F79" s="2">
        <v>3120</v>
      </c>
      <c r="G79" s="2">
        <v>8000</v>
      </c>
      <c r="L79" s="2">
        <v>3160</v>
      </c>
      <c r="M79" s="2">
        <v>13000</v>
      </c>
    </row>
    <row r="80" hidden="1" customHeight="1" spans="1:49">
      <c r="A80" s="4">
        <v>1</v>
      </c>
      <c r="B80" s="24"/>
      <c r="C80" s="6" t="s">
        <v>128</v>
      </c>
      <c r="D80" s="2">
        <v>3100</v>
      </c>
      <c r="E80" s="2">
        <v>0</v>
      </c>
      <c r="F80" s="2">
        <v>3110</v>
      </c>
      <c r="G80" s="2">
        <v>0</v>
      </c>
      <c r="H80" s="2">
        <v>3090</v>
      </c>
      <c r="I80" s="2">
        <v>2000</v>
      </c>
      <c r="J80" s="2">
        <v>3100</v>
      </c>
      <c r="K80" s="2">
        <v>5000</v>
      </c>
      <c r="L80" s="2">
        <v>3140</v>
      </c>
      <c r="M80" s="2">
        <v>4000</v>
      </c>
      <c r="N80" s="2">
        <v>3200</v>
      </c>
      <c r="O80" s="2">
        <v>5000</v>
      </c>
      <c r="P80" s="2">
        <v>3250</v>
      </c>
      <c r="Q80" s="2">
        <v>1000</v>
      </c>
      <c r="R80" s="2">
        <v>3250</v>
      </c>
      <c r="S80" s="2">
        <v>2000</v>
      </c>
      <c r="T80" s="2">
        <v>3260</v>
      </c>
      <c r="U80" s="2">
        <v>0</v>
      </c>
      <c r="V80" s="2">
        <v>3260</v>
      </c>
      <c r="W80" s="2">
        <v>2000</v>
      </c>
      <c r="X80" s="2">
        <v>3300</v>
      </c>
      <c r="Y80" s="2">
        <v>2000</v>
      </c>
      <c r="Z80" s="2">
        <v>3300</v>
      </c>
      <c r="AA80" s="2">
        <v>0</v>
      </c>
      <c r="AB80" s="2">
        <v>3300</v>
      </c>
      <c r="AC80" s="2">
        <v>0</v>
      </c>
      <c r="AD80" s="2">
        <v>3260</v>
      </c>
      <c r="AE80" s="2">
        <v>500</v>
      </c>
      <c r="AF80" s="2">
        <v>3260</v>
      </c>
      <c r="AG80" s="2">
        <v>2000</v>
      </c>
      <c r="AH80" s="2">
        <v>3260</v>
      </c>
      <c r="AI80" s="2">
        <v>3000</v>
      </c>
      <c r="AJ80" s="2">
        <v>3250</v>
      </c>
      <c r="AK80" s="2">
        <v>0</v>
      </c>
      <c r="AL80" s="2">
        <v>3240</v>
      </c>
      <c r="AM80" s="2">
        <v>3000</v>
      </c>
      <c r="AN80" s="2">
        <v>3200</v>
      </c>
      <c r="AO80" s="2">
        <v>400</v>
      </c>
      <c r="AP80" s="2">
        <v>3190</v>
      </c>
      <c r="AQ80" s="2">
        <v>2000</v>
      </c>
      <c r="AR80" s="2">
        <v>3180</v>
      </c>
      <c r="AS80" s="2">
        <v>3000</v>
      </c>
      <c r="AT80" s="2">
        <v>3200</v>
      </c>
      <c r="AU80" s="2">
        <v>6000</v>
      </c>
      <c r="AV80" s="2">
        <v>3220</v>
      </c>
      <c r="AW80" s="2">
        <v>6000</v>
      </c>
    </row>
    <row r="81" hidden="1" customHeight="1" spans="1:49">
      <c r="A81" s="4">
        <v>2</v>
      </c>
      <c r="B81" s="24"/>
      <c r="C81" s="6" t="s">
        <v>127</v>
      </c>
      <c r="D81" s="2">
        <v>3080</v>
      </c>
      <c r="E81" s="2">
        <v>1500</v>
      </c>
      <c r="F81" s="2">
        <v>3080</v>
      </c>
      <c r="G81" s="2">
        <v>2000</v>
      </c>
      <c r="H81" s="2">
        <v>3100</v>
      </c>
      <c r="I81" s="2">
        <v>0</v>
      </c>
      <c r="J81" s="2">
        <v>3100</v>
      </c>
      <c r="K81" s="2">
        <v>1000</v>
      </c>
      <c r="L81" s="2">
        <v>3160</v>
      </c>
      <c r="M81" s="2">
        <v>0</v>
      </c>
      <c r="N81" s="2">
        <v>3220</v>
      </c>
      <c r="O81" s="2">
        <v>0</v>
      </c>
      <c r="P81" s="2">
        <v>3300</v>
      </c>
      <c r="R81" s="2">
        <v>3300</v>
      </c>
      <c r="S81" s="2">
        <v>0</v>
      </c>
      <c r="T81" s="2">
        <v>3280</v>
      </c>
      <c r="U81" s="2">
        <v>0</v>
      </c>
      <c r="V81" s="2">
        <v>3280</v>
      </c>
      <c r="W81" s="2">
        <v>0</v>
      </c>
      <c r="X81" s="2">
        <v>3350</v>
      </c>
      <c r="Y81" s="2">
        <v>0</v>
      </c>
      <c r="Z81" s="2">
        <v>3350</v>
      </c>
      <c r="AA81" s="2">
        <v>0</v>
      </c>
      <c r="AB81" s="2">
        <v>3280</v>
      </c>
      <c r="AC81" s="2">
        <v>0</v>
      </c>
      <c r="AD81" s="2">
        <v>3260</v>
      </c>
      <c r="AE81" s="2">
        <v>0</v>
      </c>
      <c r="AF81" s="2">
        <v>3260</v>
      </c>
      <c r="AG81" s="2">
        <v>0</v>
      </c>
      <c r="AH81" s="2">
        <v>3260</v>
      </c>
      <c r="AI81" s="2">
        <v>0</v>
      </c>
      <c r="AJ81" s="2">
        <v>3240</v>
      </c>
      <c r="AK81" s="2">
        <v>0</v>
      </c>
      <c r="AN81" s="2">
        <v>3220</v>
      </c>
      <c r="AP81" s="2">
        <v>3200</v>
      </c>
      <c r="AQ81" s="2">
        <v>0</v>
      </c>
      <c r="AR81" s="2">
        <v>3180</v>
      </c>
      <c r="AS81" s="2">
        <v>1500</v>
      </c>
      <c r="AT81" s="2">
        <v>3220</v>
      </c>
      <c r="AU81" s="2">
        <v>0</v>
      </c>
      <c r="AV81" s="2">
        <v>3250</v>
      </c>
      <c r="AW81" s="2">
        <v>0</v>
      </c>
    </row>
    <row r="82" hidden="1" customHeight="1" spans="2:49">
      <c r="B82" s="25"/>
      <c r="C82" s="9" t="s">
        <v>174</v>
      </c>
      <c r="D82" s="2">
        <v>3140</v>
      </c>
      <c r="E82" s="2">
        <v>11500</v>
      </c>
      <c r="F82" s="2">
        <v>3120</v>
      </c>
      <c r="G82" s="2">
        <v>19500</v>
      </c>
      <c r="H82" s="2">
        <v>3120</v>
      </c>
      <c r="I82" s="2">
        <v>6100</v>
      </c>
      <c r="J82" s="2">
        <v>3130</v>
      </c>
      <c r="K82" s="2">
        <v>17000</v>
      </c>
      <c r="L82" s="2">
        <v>3160</v>
      </c>
      <c r="M82" s="2">
        <v>31300</v>
      </c>
      <c r="N82" s="2">
        <v>3190</v>
      </c>
      <c r="O82" s="2">
        <v>7800</v>
      </c>
      <c r="P82" s="2">
        <v>3250</v>
      </c>
      <c r="Q82" s="2">
        <v>3700</v>
      </c>
      <c r="R82" s="2">
        <v>3280</v>
      </c>
      <c r="S82" s="2">
        <v>7500</v>
      </c>
      <c r="T82" s="2">
        <v>3210</v>
      </c>
      <c r="U82" s="2">
        <v>2400</v>
      </c>
      <c r="V82" s="2">
        <v>3230</v>
      </c>
      <c r="W82" s="2">
        <v>10500</v>
      </c>
      <c r="X82" s="2">
        <v>3290</v>
      </c>
      <c r="Y82" s="2">
        <v>12500</v>
      </c>
      <c r="Z82" s="2">
        <v>3260</v>
      </c>
      <c r="AA82" s="2">
        <v>8000</v>
      </c>
      <c r="AB82" s="2">
        <v>3250</v>
      </c>
      <c r="AC82" s="2">
        <v>4000</v>
      </c>
      <c r="AD82" s="2">
        <v>3210</v>
      </c>
      <c r="AE82" s="2">
        <v>8500</v>
      </c>
      <c r="AF82" s="2">
        <v>3200</v>
      </c>
      <c r="AG82" s="2">
        <v>11500</v>
      </c>
      <c r="AH82" s="2">
        <v>3210</v>
      </c>
      <c r="AI82" s="2">
        <v>16300</v>
      </c>
      <c r="AJ82" s="2">
        <v>3220</v>
      </c>
      <c r="AK82" s="2">
        <v>1000</v>
      </c>
      <c r="AL82" s="2">
        <v>3190</v>
      </c>
      <c r="AM82" s="2">
        <v>20200</v>
      </c>
      <c r="AN82" s="2">
        <v>3160</v>
      </c>
      <c r="AO82" s="2">
        <v>10900</v>
      </c>
      <c r="AP82" s="2">
        <v>3150</v>
      </c>
      <c r="AQ82" s="2">
        <v>9000</v>
      </c>
      <c r="AR82" s="2">
        <v>3150</v>
      </c>
      <c r="AS82" s="2">
        <v>18200</v>
      </c>
      <c r="AT82" s="2">
        <v>3200</v>
      </c>
      <c r="AU82" s="2">
        <v>16000</v>
      </c>
      <c r="AV82" s="2">
        <v>3190</v>
      </c>
      <c r="AW82" s="2">
        <v>29800</v>
      </c>
    </row>
    <row r="83" hidden="1" customHeight="1" spans="1:49">
      <c r="A83" s="4">
        <v>3</v>
      </c>
      <c r="B83" s="23" t="s">
        <v>207</v>
      </c>
      <c r="C83" s="6" t="s">
        <v>135</v>
      </c>
      <c r="D83" s="2">
        <v>3150</v>
      </c>
      <c r="E83" s="2">
        <v>0</v>
      </c>
      <c r="F83" s="2">
        <v>3130</v>
      </c>
      <c r="G83" s="2">
        <v>0</v>
      </c>
      <c r="H83" s="2">
        <v>3130</v>
      </c>
      <c r="I83" s="2">
        <v>0</v>
      </c>
      <c r="J83" s="2">
        <v>300</v>
      </c>
      <c r="K83" s="2">
        <v>4000</v>
      </c>
      <c r="L83" s="2">
        <v>3160</v>
      </c>
      <c r="M83" s="2">
        <v>2000</v>
      </c>
      <c r="P83" s="2">
        <v>3280</v>
      </c>
      <c r="Q83" s="2">
        <v>1000</v>
      </c>
      <c r="R83" s="2">
        <v>3300</v>
      </c>
      <c r="S83" s="2">
        <v>0</v>
      </c>
      <c r="T83" s="2">
        <v>3300</v>
      </c>
      <c r="U83" s="2">
        <v>0</v>
      </c>
      <c r="V83" s="2">
        <v>3240</v>
      </c>
      <c r="W83" s="2">
        <v>2000</v>
      </c>
      <c r="X83" s="2">
        <v>3310</v>
      </c>
      <c r="Y83" s="2">
        <v>0</v>
      </c>
      <c r="Z83" s="2">
        <v>3320</v>
      </c>
      <c r="AA83" s="2">
        <v>0</v>
      </c>
      <c r="AB83" s="2">
        <v>3320</v>
      </c>
      <c r="AC83" s="2">
        <v>0</v>
      </c>
      <c r="AD83" s="2">
        <v>3280</v>
      </c>
      <c r="AE83" s="2">
        <v>500</v>
      </c>
      <c r="AF83" s="2">
        <v>3260</v>
      </c>
      <c r="AG83" s="2">
        <v>1000</v>
      </c>
      <c r="AH83" s="2">
        <v>3260</v>
      </c>
      <c r="AI83" s="2">
        <v>500</v>
      </c>
      <c r="AJ83" s="2">
        <v>3260</v>
      </c>
      <c r="AK83" s="2">
        <v>0</v>
      </c>
      <c r="AL83" s="2">
        <v>3200</v>
      </c>
      <c r="AM83" s="2">
        <v>5000</v>
      </c>
      <c r="AN83" s="2">
        <v>3240</v>
      </c>
      <c r="AO83" s="2">
        <v>0</v>
      </c>
      <c r="AP83" s="2">
        <v>3210</v>
      </c>
      <c r="AQ83" s="2">
        <v>0</v>
      </c>
      <c r="AT83" s="2">
        <v>3200</v>
      </c>
      <c r="AU83" s="2">
        <v>5000</v>
      </c>
      <c r="AV83" s="2">
        <v>3210</v>
      </c>
      <c r="AW83" s="2">
        <v>12000</v>
      </c>
    </row>
    <row r="84" hidden="1" customHeight="1" spans="1:49">
      <c r="A84" s="4">
        <v>4</v>
      </c>
      <c r="B84" s="24"/>
      <c r="C84" s="6" t="s">
        <v>136</v>
      </c>
      <c r="J84" s="2">
        <v>3100</v>
      </c>
      <c r="K84" s="2">
        <v>2000</v>
      </c>
      <c r="L84" s="2">
        <v>3140</v>
      </c>
      <c r="M84" s="2">
        <v>1000</v>
      </c>
      <c r="V84" s="2">
        <v>3230</v>
      </c>
      <c r="W84" s="2">
        <v>1000</v>
      </c>
      <c r="X84" s="2">
        <v>3280</v>
      </c>
      <c r="Y84" s="2">
        <v>600</v>
      </c>
      <c r="AD84" s="2">
        <v>3250</v>
      </c>
      <c r="AE84" s="2">
        <v>500</v>
      </c>
      <c r="AF84" s="2">
        <v>3230</v>
      </c>
      <c r="AG84" s="2">
        <v>2000</v>
      </c>
      <c r="AH84" s="2">
        <v>3230</v>
      </c>
      <c r="AI84" s="2">
        <v>1500</v>
      </c>
      <c r="AL84" s="2">
        <v>3180</v>
      </c>
      <c r="AM84" s="2">
        <v>10000</v>
      </c>
      <c r="AN84" s="2">
        <v>3160</v>
      </c>
      <c r="AO84" s="2">
        <v>2000</v>
      </c>
      <c r="AP84" s="2">
        <v>3150</v>
      </c>
      <c r="AQ84" s="2">
        <v>2000</v>
      </c>
      <c r="AT84" s="2">
        <v>3200</v>
      </c>
      <c r="AU84" s="2">
        <v>4000</v>
      </c>
      <c r="AV84" s="2">
        <v>3210</v>
      </c>
      <c r="AW84" s="2">
        <v>4000</v>
      </c>
    </row>
    <row r="85" hidden="1" customHeight="1" spans="1:49">
      <c r="A85" s="4">
        <v>5</v>
      </c>
      <c r="B85" s="24"/>
      <c r="C85" s="6" t="s">
        <v>129</v>
      </c>
      <c r="D85" s="2">
        <v>3080</v>
      </c>
      <c r="E85" s="2">
        <v>2500</v>
      </c>
      <c r="F85" s="2">
        <v>3080</v>
      </c>
      <c r="G85" s="2">
        <v>4000</v>
      </c>
      <c r="H85" s="2">
        <v>3080</v>
      </c>
      <c r="I85" s="2">
        <v>4000</v>
      </c>
      <c r="J85" s="2">
        <v>3100</v>
      </c>
      <c r="K85" s="2">
        <v>4000</v>
      </c>
      <c r="L85" s="2">
        <v>3140</v>
      </c>
      <c r="M85" s="2">
        <v>4000</v>
      </c>
      <c r="N85" s="2">
        <v>3180</v>
      </c>
      <c r="O85" s="2">
        <v>4000</v>
      </c>
      <c r="P85" s="2">
        <v>3260</v>
      </c>
      <c r="Q85" s="2">
        <v>3000</v>
      </c>
      <c r="R85" s="2">
        <v>3260</v>
      </c>
      <c r="S85" s="2">
        <v>1000</v>
      </c>
      <c r="T85" s="2">
        <v>3230</v>
      </c>
      <c r="U85" s="2">
        <v>2500</v>
      </c>
      <c r="V85" s="2">
        <v>3260</v>
      </c>
      <c r="W85" s="2">
        <v>1000</v>
      </c>
      <c r="X85" s="2">
        <v>3300</v>
      </c>
      <c r="Y85" s="2">
        <v>0</v>
      </c>
      <c r="Z85" s="2">
        <v>3270</v>
      </c>
      <c r="AA85" s="2">
        <v>3500</v>
      </c>
      <c r="AB85" s="2">
        <v>3270</v>
      </c>
      <c r="AC85" s="2">
        <v>2800</v>
      </c>
      <c r="AD85" s="2">
        <v>3250</v>
      </c>
      <c r="AE85" s="2">
        <v>2000</v>
      </c>
      <c r="AF85" s="2">
        <v>3230</v>
      </c>
      <c r="AG85" s="2">
        <v>3000</v>
      </c>
      <c r="AH85" s="2">
        <v>3240</v>
      </c>
      <c r="AI85" s="2">
        <v>3800</v>
      </c>
      <c r="AJ85" s="2">
        <v>3240</v>
      </c>
      <c r="AK85" s="2">
        <v>2000</v>
      </c>
      <c r="AL85" s="2">
        <v>3230</v>
      </c>
      <c r="AM85" s="2">
        <v>1500</v>
      </c>
      <c r="AN85" s="2">
        <v>3180</v>
      </c>
      <c r="AO85" s="2">
        <v>500</v>
      </c>
      <c r="AP85" s="2">
        <v>3170</v>
      </c>
      <c r="AQ85" s="2">
        <v>2500</v>
      </c>
      <c r="AR85" s="2">
        <v>3170</v>
      </c>
      <c r="AS85" s="2">
        <v>5000</v>
      </c>
      <c r="AT85" s="2">
        <v>3200</v>
      </c>
      <c r="AU85" s="2">
        <v>5500</v>
      </c>
      <c r="AV85" s="2">
        <v>3210</v>
      </c>
      <c r="AW85" s="2">
        <v>3500</v>
      </c>
    </row>
    <row r="86" hidden="1" customHeight="1" spans="1:49">
      <c r="A86" s="4">
        <v>6</v>
      </c>
      <c r="B86" s="24"/>
      <c r="C86" s="6" t="s">
        <v>208</v>
      </c>
      <c r="D86" s="2">
        <v>3150</v>
      </c>
      <c r="E86" s="2">
        <v>0</v>
      </c>
      <c r="F86" s="2">
        <v>3100</v>
      </c>
      <c r="G86" s="2">
        <v>2000</v>
      </c>
      <c r="H86" s="2">
        <v>3100</v>
      </c>
      <c r="I86" s="2">
        <v>0</v>
      </c>
      <c r="J86" s="2">
        <v>3120</v>
      </c>
      <c r="K86" s="2">
        <v>5000</v>
      </c>
      <c r="L86" s="2">
        <v>3140</v>
      </c>
      <c r="M86" s="2">
        <v>10000</v>
      </c>
      <c r="N86" s="2">
        <v>3170</v>
      </c>
      <c r="O86" s="2">
        <v>1000</v>
      </c>
      <c r="P86" s="2">
        <v>3260</v>
      </c>
      <c r="Q86" s="2">
        <v>2000</v>
      </c>
      <c r="R86" s="2">
        <v>3260</v>
      </c>
      <c r="S86" s="2">
        <v>3000</v>
      </c>
      <c r="T86" s="2">
        <v>3200</v>
      </c>
      <c r="U86" s="2">
        <v>10000</v>
      </c>
      <c r="V86" s="2">
        <v>3220</v>
      </c>
      <c r="W86" s="2">
        <v>10000</v>
      </c>
      <c r="X86" s="2">
        <v>3300</v>
      </c>
      <c r="Y86" s="2">
        <v>0</v>
      </c>
      <c r="Z86" s="2">
        <v>3300</v>
      </c>
      <c r="AA86" s="2">
        <v>0</v>
      </c>
      <c r="AB86" s="2">
        <v>3300</v>
      </c>
      <c r="AC86" s="2">
        <v>0</v>
      </c>
      <c r="AD86" s="2">
        <v>3250</v>
      </c>
      <c r="AE86" s="2">
        <v>0</v>
      </c>
      <c r="AF86" s="2">
        <v>3230</v>
      </c>
      <c r="AG86" s="2">
        <v>2000</v>
      </c>
      <c r="AH86" s="2">
        <v>3220</v>
      </c>
      <c r="AI86" s="2">
        <v>4000</v>
      </c>
      <c r="AJ86" s="2">
        <v>3250</v>
      </c>
      <c r="AK86" s="2">
        <v>0</v>
      </c>
      <c r="AL86" s="2">
        <v>3200</v>
      </c>
      <c r="AM86" s="2">
        <v>10000</v>
      </c>
      <c r="AN86" s="2">
        <v>3180</v>
      </c>
      <c r="AO86" s="2">
        <v>0</v>
      </c>
      <c r="AP86" s="2">
        <v>3140</v>
      </c>
      <c r="AQ86" s="2">
        <v>5000</v>
      </c>
      <c r="AR86" s="2">
        <v>3140</v>
      </c>
      <c r="AS86" s="2">
        <v>10000</v>
      </c>
      <c r="AT86" s="2">
        <v>3190</v>
      </c>
      <c r="AU86" s="2">
        <v>10000</v>
      </c>
      <c r="AV86" s="2">
        <v>3240</v>
      </c>
      <c r="AW86" s="2">
        <v>0</v>
      </c>
    </row>
    <row r="87" hidden="1" customHeight="1" spans="1:49">
      <c r="A87" s="4">
        <v>7</v>
      </c>
      <c r="B87" s="24"/>
      <c r="C87" s="6" t="s">
        <v>209</v>
      </c>
      <c r="D87" s="2">
        <v>3080</v>
      </c>
      <c r="E87" s="2">
        <v>1500</v>
      </c>
      <c r="F87" s="2">
        <v>3080</v>
      </c>
      <c r="G87" s="2">
        <v>15000</v>
      </c>
      <c r="H87" s="2">
        <v>3060</v>
      </c>
      <c r="I87" s="2">
        <v>10000</v>
      </c>
      <c r="J87" s="2">
        <v>3100</v>
      </c>
      <c r="K87" s="2">
        <v>2000</v>
      </c>
      <c r="L87" s="2">
        <v>3140</v>
      </c>
      <c r="M87" s="2">
        <v>10000</v>
      </c>
      <c r="N87" s="2">
        <v>3200</v>
      </c>
      <c r="O87" s="2">
        <v>0</v>
      </c>
      <c r="P87" s="2">
        <v>3300</v>
      </c>
      <c r="Q87" s="2">
        <v>2000</v>
      </c>
      <c r="R87" s="2">
        <v>3330</v>
      </c>
      <c r="S87" s="2">
        <v>2000</v>
      </c>
      <c r="T87" s="2">
        <v>3240</v>
      </c>
      <c r="U87" s="2">
        <v>0</v>
      </c>
      <c r="V87" s="2">
        <v>3230</v>
      </c>
      <c r="W87" s="2">
        <v>15000</v>
      </c>
      <c r="X87" s="2">
        <v>3280</v>
      </c>
      <c r="Y87" s="2">
        <v>8000</v>
      </c>
      <c r="Z87" s="2">
        <v>3300</v>
      </c>
      <c r="AA87" s="2">
        <v>0</v>
      </c>
      <c r="AB87" s="2">
        <v>3300</v>
      </c>
      <c r="AC87" s="2">
        <v>0</v>
      </c>
      <c r="AD87" s="2">
        <v>3250</v>
      </c>
      <c r="AE87" s="2">
        <v>1000</v>
      </c>
      <c r="AF87" s="2">
        <v>3240</v>
      </c>
      <c r="AG87" s="2">
        <v>0</v>
      </c>
      <c r="AH87" s="2">
        <v>3230</v>
      </c>
      <c r="AI87" s="2">
        <v>12000</v>
      </c>
      <c r="AL87" s="2">
        <v>3220</v>
      </c>
      <c r="AM87" s="2">
        <v>10000</v>
      </c>
      <c r="AN87" s="2">
        <v>3170</v>
      </c>
      <c r="AO87" s="2">
        <v>5000</v>
      </c>
      <c r="AP87" s="2">
        <v>3160</v>
      </c>
      <c r="AQ87" s="2">
        <v>1500</v>
      </c>
      <c r="AR87" s="2">
        <v>3160</v>
      </c>
      <c r="AS87" s="2">
        <v>6000</v>
      </c>
      <c r="AT87" s="2">
        <v>3250</v>
      </c>
      <c r="AU87" s="2">
        <v>0</v>
      </c>
      <c r="AV87" s="2">
        <v>3250</v>
      </c>
      <c r="AW87" s="2">
        <v>0</v>
      </c>
    </row>
    <row r="88" hidden="1" customHeight="1" spans="1:49">
      <c r="A88" s="4">
        <v>8</v>
      </c>
      <c r="B88" s="24"/>
      <c r="C88" s="6" t="s">
        <v>132</v>
      </c>
      <c r="D88" s="2">
        <v>3050</v>
      </c>
      <c r="E88" s="2">
        <v>2000</v>
      </c>
      <c r="F88" s="2">
        <v>3080</v>
      </c>
      <c r="G88" s="2">
        <v>3000</v>
      </c>
      <c r="H88" s="2">
        <v>3080</v>
      </c>
      <c r="I88" s="2">
        <v>0</v>
      </c>
      <c r="J88" s="2">
        <v>3080</v>
      </c>
      <c r="K88" s="2">
        <v>5000</v>
      </c>
      <c r="L88" s="2">
        <v>3130</v>
      </c>
      <c r="M88" s="2">
        <v>6000</v>
      </c>
      <c r="N88" s="2">
        <v>3160</v>
      </c>
      <c r="O88" s="2">
        <v>4000</v>
      </c>
      <c r="P88" s="2">
        <v>3250</v>
      </c>
      <c r="Q88" s="2">
        <v>0</v>
      </c>
      <c r="R88" s="2">
        <v>3250</v>
      </c>
      <c r="S88" s="2">
        <v>1100</v>
      </c>
      <c r="T88" s="2">
        <v>3210</v>
      </c>
      <c r="U88" s="2">
        <v>3500</v>
      </c>
      <c r="V88" s="2">
        <v>3230</v>
      </c>
      <c r="W88" s="2">
        <v>2800</v>
      </c>
      <c r="X88" s="2">
        <v>3280</v>
      </c>
      <c r="Y88" s="2">
        <v>0</v>
      </c>
      <c r="Z88" s="2">
        <v>3280</v>
      </c>
      <c r="AA88" s="2">
        <v>0</v>
      </c>
      <c r="AB88" s="2">
        <v>3280</v>
      </c>
      <c r="AC88" s="2">
        <v>0</v>
      </c>
      <c r="AD88" s="2">
        <v>3250</v>
      </c>
      <c r="AE88" s="2">
        <v>1500</v>
      </c>
      <c r="AF88" s="2">
        <v>3250</v>
      </c>
      <c r="AG88" s="2">
        <v>0</v>
      </c>
      <c r="AH88" s="2">
        <v>3250</v>
      </c>
      <c r="AI88" s="2">
        <v>0</v>
      </c>
      <c r="AJ88" s="2">
        <v>3240</v>
      </c>
      <c r="AK88" s="2">
        <v>1000</v>
      </c>
      <c r="AL88" s="2">
        <v>3250</v>
      </c>
      <c r="AM88" s="2">
        <v>0</v>
      </c>
      <c r="AN88" s="2">
        <v>3220</v>
      </c>
      <c r="AO88" s="2">
        <v>0</v>
      </c>
      <c r="AP88" s="2">
        <v>3200</v>
      </c>
      <c r="AQ88" s="2">
        <v>0</v>
      </c>
      <c r="AR88" s="2">
        <v>3170</v>
      </c>
      <c r="AS88" s="2">
        <v>3000</v>
      </c>
      <c r="AT88" s="2">
        <v>3200</v>
      </c>
      <c r="AU88" s="2">
        <v>0</v>
      </c>
      <c r="AV88" s="2">
        <v>3200</v>
      </c>
      <c r="AW88" s="2">
        <v>3000</v>
      </c>
    </row>
    <row r="89" hidden="1" customHeight="1" spans="1:3">
      <c r="A89" s="4">
        <v>9</v>
      </c>
      <c r="B89" s="24"/>
      <c r="C89" s="6" t="s">
        <v>133</v>
      </c>
    </row>
    <row r="90" hidden="1" customHeight="1" spans="1:49">
      <c r="A90" s="4">
        <v>10</v>
      </c>
      <c r="B90" s="24"/>
      <c r="C90" s="6" t="s">
        <v>210</v>
      </c>
      <c r="D90" s="2">
        <v>3100</v>
      </c>
      <c r="E90" s="2">
        <v>0</v>
      </c>
      <c r="F90" s="2">
        <v>3080</v>
      </c>
      <c r="G90" s="2">
        <v>6000</v>
      </c>
      <c r="H90" s="2">
        <v>3080</v>
      </c>
      <c r="I90" s="2">
        <v>5000</v>
      </c>
      <c r="J90" s="2">
        <v>3100</v>
      </c>
      <c r="K90" s="2">
        <v>1000</v>
      </c>
      <c r="L90" s="2">
        <v>3150</v>
      </c>
      <c r="M90" s="2">
        <v>1000</v>
      </c>
      <c r="N90" s="2">
        <v>3170</v>
      </c>
      <c r="O90" s="2">
        <v>0</v>
      </c>
      <c r="P90" s="2">
        <v>3300</v>
      </c>
      <c r="Q90" s="2">
        <v>0</v>
      </c>
      <c r="R90" s="2">
        <v>3300</v>
      </c>
      <c r="S90" s="2">
        <v>0</v>
      </c>
      <c r="T90" s="2">
        <v>3300</v>
      </c>
      <c r="U90" s="2">
        <v>0</v>
      </c>
      <c r="V90" s="2">
        <v>3240</v>
      </c>
      <c r="W90" s="2">
        <v>2000</v>
      </c>
      <c r="X90" s="2">
        <v>3300</v>
      </c>
      <c r="Y90" s="2">
        <v>1000</v>
      </c>
      <c r="Z90" s="2">
        <v>3300</v>
      </c>
      <c r="AA90" s="2">
        <v>0</v>
      </c>
      <c r="AB90" s="2">
        <v>3280</v>
      </c>
      <c r="AC90" s="2">
        <v>0</v>
      </c>
      <c r="AD90" s="2">
        <v>3250</v>
      </c>
      <c r="AE90" s="2">
        <v>1000</v>
      </c>
      <c r="AF90" s="2">
        <v>3250</v>
      </c>
      <c r="AG90" s="2">
        <v>0</v>
      </c>
      <c r="AH90" s="2">
        <v>3250</v>
      </c>
      <c r="AI90" s="2">
        <v>0</v>
      </c>
      <c r="AJ90" s="2">
        <v>3250</v>
      </c>
      <c r="AK90" s="2">
        <v>0</v>
      </c>
      <c r="AL90" s="2">
        <v>3230</v>
      </c>
      <c r="AM90" s="2">
        <v>1000</v>
      </c>
      <c r="AN90" s="2">
        <v>3220</v>
      </c>
      <c r="AO90" s="2">
        <v>0</v>
      </c>
      <c r="AP90" s="2">
        <v>3200</v>
      </c>
      <c r="AQ90" s="2">
        <v>0</v>
      </c>
      <c r="AR90" s="2">
        <v>3180</v>
      </c>
      <c r="AS90" s="2">
        <v>5000</v>
      </c>
      <c r="AT90" s="2">
        <v>3200</v>
      </c>
      <c r="AU90" s="2">
        <v>2000</v>
      </c>
      <c r="AV90" s="2">
        <v>3210</v>
      </c>
      <c r="AW90" s="2">
        <v>5000</v>
      </c>
    </row>
    <row r="91" hidden="1" customHeight="1" spans="1:49">
      <c r="A91" s="4">
        <v>11</v>
      </c>
      <c r="B91" s="25"/>
      <c r="C91" s="9" t="s">
        <v>174</v>
      </c>
      <c r="D91" s="2">
        <v>3080</v>
      </c>
      <c r="E91" s="2">
        <v>6000</v>
      </c>
      <c r="F91" s="2">
        <v>3080</v>
      </c>
      <c r="G91" s="2">
        <v>30000</v>
      </c>
      <c r="H91" s="2">
        <v>3060</v>
      </c>
      <c r="I91" s="2">
        <v>19000</v>
      </c>
      <c r="J91" s="2">
        <v>3090</v>
      </c>
      <c r="K91" s="2">
        <v>23000</v>
      </c>
      <c r="L91" s="2">
        <v>3140</v>
      </c>
      <c r="M91" s="2">
        <v>34000</v>
      </c>
      <c r="N91" s="2">
        <v>3170</v>
      </c>
      <c r="O91" s="2">
        <v>9000</v>
      </c>
      <c r="P91" s="2">
        <v>3260</v>
      </c>
      <c r="Q91" s="2">
        <v>8000</v>
      </c>
      <c r="R91" s="2">
        <v>3260</v>
      </c>
      <c r="S91" s="2">
        <v>7100</v>
      </c>
      <c r="T91" s="2">
        <v>3200</v>
      </c>
      <c r="U91" s="2">
        <v>16000</v>
      </c>
      <c r="V91" s="2">
        <v>3230</v>
      </c>
      <c r="W91" s="2">
        <v>33800</v>
      </c>
      <c r="X91" s="2">
        <v>3280</v>
      </c>
      <c r="Y91" s="2">
        <v>9600</v>
      </c>
      <c r="Z91" s="2">
        <v>3270</v>
      </c>
      <c r="AA91" s="2">
        <v>3500</v>
      </c>
      <c r="AB91" s="2">
        <v>3260</v>
      </c>
      <c r="AC91" s="2">
        <v>2800</v>
      </c>
      <c r="AD91" s="2">
        <v>3250</v>
      </c>
      <c r="AE91" s="2">
        <v>6500</v>
      </c>
      <c r="AF91" s="2">
        <v>3230</v>
      </c>
      <c r="AG91" s="2">
        <v>8000</v>
      </c>
      <c r="AH91" s="2">
        <v>3230</v>
      </c>
      <c r="AI91" s="2">
        <v>21800</v>
      </c>
      <c r="AJ91" s="2">
        <v>3220</v>
      </c>
      <c r="AK91" s="2">
        <v>3000</v>
      </c>
      <c r="AL91" s="2">
        <v>3200</v>
      </c>
      <c r="AM91" s="2">
        <v>37500</v>
      </c>
      <c r="AN91" s="2">
        <v>3160</v>
      </c>
      <c r="AO91" s="2">
        <v>7500</v>
      </c>
      <c r="AP91" s="2">
        <v>3150</v>
      </c>
      <c r="AQ91" s="2">
        <v>11000</v>
      </c>
      <c r="AR91" s="2">
        <v>3160</v>
      </c>
      <c r="AS91" s="2">
        <v>29000</v>
      </c>
      <c r="AT91" s="2">
        <v>3200</v>
      </c>
      <c r="AU91" s="2">
        <v>27500</v>
      </c>
      <c r="AV91" s="2">
        <v>3210</v>
      </c>
      <c r="AW91" s="2">
        <v>27500</v>
      </c>
    </row>
    <row r="92" hidden="1" customHeight="1" spans="1:49">
      <c r="A92" s="4">
        <v>1</v>
      </c>
      <c r="B92" s="13" t="s">
        <v>211</v>
      </c>
      <c r="C92" s="6" t="s">
        <v>137</v>
      </c>
      <c r="D92" s="2">
        <v>3130</v>
      </c>
      <c r="E92" s="2">
        <v>0</v>
      </c>
      <c r="F92" s="2">
        <v>3100</v>
      </c>
      <c r="G92" s="2">
        <v>1000</v>
      </c>
      <c r="H92" s="2">
        <v>3100</v>
      </c>
      <c r="I92" s="2">
        <v>1500</v>
      </c>
      <c r="J92" s="2">
        <v>3110</v>
      </c>
      <c r="K92" s="2">
        <v>1100</v>
      </c>
      <c r="L92" s="2">
        <v>3160</v>
      </c>
      <c r="M92" s="2">
        <v>1000</v>
      </c>
      <c r="N92" s="2">
        <v>3150</v>
      </c>
      <c r="O92" s="2">
        <v>0</v>
      </c>
      <c r="P92" s="2">
        <v>3250</v>
      </c>
      <c r="Q92" s="2">
        <v>0</v>
      </c>
      <c r="R92" s="2">
        <v>3250</v>
      </c>
      <c r="S92" s="2">
        <v>0</v>
      </c>
      <c r="T92" s="2">
        <v>3180</v>
      </c>
      <c r="U92" s="2">
        <v>800</v>
      </c>
      <c r="V92" s="2">
        <v>3210</v>
      </c>
      <c r="W92" s="2">
        <v>0</v>
      </c>
      <c r="X92" s="2">
        <v>3270</v>
      </c>
      <c r="Y92" s="2">
        <v>0</v>
      </c>
      <c r="Z92" s="2">
        <v>3240</v>
      </c>
      <c r="AA92" s="2">
        <v>0</v>
      </c>
      <c r="AB92" s="2">
        <v>3220</v>
      </c>
      <c r="AC92" s="2">
        <v>0</v>
      </c>
      <c r="AD92" s="2">
        <v>3210</v>
      </c>
      <c r="AE92" s="2">
        <v>500</v>
      </c>
      <c r="AF92" s="2">
        <v>3210</v>
      </c>
      <c r="AG92" s="2">
        <v>0</v>
      </c>
      <c r="AH92" s="2">
        <v>3220</v>
      </c>
      <c r="AI92" s="2">
        <v>1000</v>
      </c>
      <c r="AJ92" s="2">
        <v>3230</v>
      </c>
      <c r="AK92" s="2">
        <v>0</v>
      </c>
      <c r="AL92" s="2">
        <v>3210</v>
      </c>
      <c r="AM92" s="2">
        <v>0</v>
      </c>
      <c r="AN92" s="2">
        <v>3170</v>
      </c>
      <c r="AO92" s="2">
        <v>0</v>
      </c>
      <c r="AP92" s="2">
        <v>3150</v>
      </c>
      <c r="AQ92" s="2">
        <v>1000</v>
      </c>
      <c r="AR92" s="2">
        <v>3150</v>
      </c>
      <c r="AS92" s="2">
        <v>3000</v>
      </c>
      <c r="AT92" s="2">
        <v>3190</v>
      </c>
      <c r="AU92" s="2">
        <v>1500</v>
      </c>
      <c r="AV92" s="2">
        <v>3210</v>
      </c>
      <c r="AW92" s="2">
        <v>2000</v>
      </c>
    </row>
    <row r="93" hidden="1" customHeight="1" spans="1:3">
      <c r="A93" s="4">
        <v>2</v>
      </c>
      <c r="B93" s="13"/>
      <c r="C93" s="6" t="s">
        <v>212</v>
      </c>
    </row>
    <row r="94" hidden="1" customHeight="1" spans="1:49">
      <c r="A94" s="4">
        <v>3</v>
      </c>
      <c r="B94" s="13"/>
      <c r="C94" s="6" t="s">
        <v>213</v>
      </c>
      <c r="D94" s="2">
        <v>3030</v>
      </c>
      <c r="E94" s="2">
        <v>0</v>
      </c>
      <c r="F94" s="2">
        <v>3030</v>
      </c>
      <c r="G94" s="2">
        <v>1200</v>
      </c>
      <c r="H94" s="2">
        <v>3030</v>
      </c>
      <c r="I94" s="2">
        <v>2000</v>
      </c>
      <c r="J94" s="2">
        <v>3020</v>
      </c>
      <c r="K94" s="2">
        <v>3000</v>
      </c>
      <c r="L94" s="2">
        <v>3060</v>
      </c>
      <c r="M94" s="2">
        <v>1500</v>
      </c>
      <c r="N94" s="2">
        <v>3100</v>
      </c>
      <c r="O94" s="2">
        <v>0</v>
      </c>
      <c r="P94" s="2">
        <v>3200</v>
      </c>
      <c r="Q94" s="2">
        <v>0</v>
      </c>
      <c r="R94" s="2">
        <v>3200</v>
      </c>
      <c r="S94" s="2">
        <v>0</v>
      </c>
      <c r="T94" s="2">
        <v>3150</v>
      </c>
      <c r="U94" s="2">
        <v>2000</v>
      </c>
      <c r="V94" s="2">
        <v>3160</v>
      </c>
      <c r="W94" s="2">
        <v>0</v>
      </c>
      <c r="X94" s="2">
        <v>3200</v>
      </c>
      <c r="Y94" s="2">
        <v>0</v>
      </c>
      <c r="Z94" s="2">
        <v>3190</v>
      </c>
      <c r="AA94" s="2">
        <v>0</v>
      </c>
      <c r="AB94" s="2">
        <v>3180</v>
      </c>
      <c r="AC94" s="2">
        <v>0</v>
      </c>
      <c r="AD94" s="2">
        <v>3180</v>
      </c>
      <c r="AE94" s="2">
        <v>0</v>
      </c>
      <c r="AF94" s="2">
        <v>3180</v>
      </c>
      <c r="AG94" s="2">
        <v>0</v>
      </c>
      <c r="AH94" s="2">
        <v>3180</v>
      </c>
      <c r="AI94" s="2">
        <v>0</v>
      </c>
      <c r="AJ94" s="2">
        <v>3180</v>
      </c>
      <c r="AK94" s="2">
        <v>0</v>
      </c>
      <c r="AL94" s="2">
        <v>3180</v>
      </c>
      <c r="AM94" s="2">
        <v>1000</v>
      </c>
      <c r="AN94" s="2">
        <v>3150</v>
      </c>
      <c r="AO94" s="2">
        <v>0</v>
      </c>
      <c r="AP94" s="2">
        <v>3120</v>
      </c>
      <c r="AQ94" s="2">
        <v>800</v>
      </c>
      <c r="AR94" s="2">
        <v>3150</v>
      </c>
      <c r="AS94" s="2">
        <v>0</v>
      </c>
      <c r="AT94" s="2">
        <v>3170</v>
      </c>
      <c r="AU94" s="2">
        <v>0</v>
      </c>
      <c r="AV94" s="2">
        <v>3180</v>
      </c>
      <c r="AW94" s="2">
        <v>1000</v>
      </c>
    </row>
    <row r="95" hidden="1" customHeight="1" spans="1:49">
      <c r="A95" s="4">
        <v>4</v>
      </c>
      <c r="B95" s="13"/>
      <c r="C95" s="6" t="s">
        <v>214</v>
      </c>
      <c r="D95" s="2">
        <v>3050</v>
      </c>
      <c r="E95" s="2">
        <v>0</v>
      </c>
      <c r="F95" s="2">
        <v>3030</v>
      </c>
      <c r="G95" s="2">
        <v>0</v>
      </c>
      <c r="H95" s="2">
        <v>3030</v>
      </c>
      <c r="I95" s="2">
        <v>0</v>
      </c>
      <c r="J95" s="2">
        <v>3030</v>
      </c>
      <c r="K95" s="2">
        <v>0</v>
      </c>
      <c r="L95" s="2">
        <v>3070</v>
      </c>
      <c r="M95" s="2">
        <v>0</v>
      </c>
      <c r="N95" s="2">
        <v>3110</v>
      </c>
      <c r="O95" s="2">
        <v>0</v>
      </c>
      <c r="P95" s="2">
        <v>3200</v>
      </c>
      <c r="Q95" s="2">
        <v>0</v>
      </c>
      <c r="R95" s="2">
        <v>3200</v>
      </c>
      <c r="S95" s="2">
        <v>0</v>
      </c>
      <c r="T95" s="2">
        <v>3170</v>
      </c>
      <c r="U95" s="2">
        <v>0</v>
      </c>
      <c r="V95" s="2">
        <v>3180</v>
      </c>
      <c r="W95" s="2">
        <v>1000</v>
      </c>
      <c r="X95" s="2">
        <v>3200</v>
      </c>
      <c r="Y95" s="2">
        <v>0</v>
      </c>
      <c r="Z95" s="2">
        <v>3200</v>
      </c>
      <c r="AA95" s="2">
        <v>0</v>
      </c>
      <c r="AB95" s="2">
        <v>3200</v>
      </c>
      <c r="AC95" s="2">
        <v>0</v>
      </c>
      <c r="AD95" s="2">
        <v>3190</v>
      </c>
      <c r="AE95" s="2">
        <v>0</v>
      </c>
      <c r="AF95" s="2">
        <v>3190</v>
      </c>
      <c r="AG95" s="2">
        <v>0</v>
      </c>
      <c r="AH95" s="2">
        <v>3200</v>
      </c>
      <c r="AI95" s="2">
        <v>170</v>
      </c>
      <c r="AJ95" s="2">
        <v>3200</v>
      </c>
      <c r="AK95" s="2">
        <v>0</v>
      </c>
      <c r="AL95" s="2">
        <v>3200</v>
      </c>
      <c r="AM95" s="2">
        <v>0</v>
      </c>
      <c r="AN95" s="2">
        <v>3160</v>
      </c>
      <c r="AO95" s="2">
        <v>0</v>
      </c>
      <c r="AP95" s="2">
        <v>3140</v>
      </c>
      <c r="AQ95" s="2">
        <v>500</v>
      </c>
      <c r="AR95" s="2">
        <v>3170</v>
      </c>
      <c r="AS95" s="2">
        <v>0</v>
      </c>
      <c r="AT95" s="2">
        <v>3190</v>
      </c>
      <c r="AU95" s="2">
        <v>1500</v>
      </c>
      <c r="AV95" s="2">
        <v>3190</v>
      </c>
      <c r="AW95" s="2">
        <v>1500</v>
      </c>
    </row>
    <row r="96" hidden="1" customHeight="1" spans="1:33">
      <c r="A96" s="4">
        <v>5</v>
      </c>
      <c r="B96" s="13"/>
      <c r="C96" s="6" t="s">
        <v>141</v>
      </c>
      <c r="AF96" s="2">
        <v>3190</v>
      </c>
      <c r="AG96" s="2">
        <v>0</v>
      </c>
    </row>
    <row r="97" hidden="1" customHeight="1" spans="1:49">
      <c r="A97" s="4">
        <v>6</v>
      </c>
      <c r="B97" s="13"/>
      <c r="C97" s="6" t="s">
        <v>215</v>
      </c>
      <c r="T97" s="2">
        <v>3170</v>
      </c>
      <c r="U97" s="2">
        <v>0</v>
      </c>
      <c r="V97" s="2">
        <v>3200</v>
      </c>
      <c r="W97" s="2">
        <v>0</v>
      </c>
      <c r="X97" s="2">
        <v>3250</v>
      </c>
      <c r="Y97" s="2">
        <v>0</v>
      </c>
      <c r="Z97" s="2">
        <v>3250</v>
      </c>
      <c r="AA97" s="2">
        <v>0</v>
      </c>
      <c r="AB97" s="2">
        <v>3200</v>
      </c>
      <c r="AC97" s="2">
        <v>0</v>
      </c>
      <c r="AD97" s="2">
        <v>3200</v>
      </c>
      <c r="AE97" s="2">
        <v>0</v>
      </c>
      <c r="AF97" s="2">
        <v>3200</v>
      </c>
      <c r="AG97" s="2">
        <v>0</v>
      </c>
      <c r="AH97" s="2">
        <v>3220</v>
      </c>
      <c r="AI97" s="2">
        <v>0</v>
      </c>
      <c r="AJ97" s="2">
        <v>3220</v>
      </c>
      <c r="AK97" s="2">
        <v>0</v>
      </c>
      <c r="AL97" s="2">
        <v>3200</v>
      </c>
      <c r="AM97" s="2">
        <v>0</v>
      </c>
      <c r="AN97" s="2">
        <v>3180</v>
      </c>
      <c r="AO97" s="2">
        <v>0</v>
      </c>
      <c r="AP97" s="2">
        <v>3160</v>
      </c>
      <c r="AQ97" s="2">
        <v>0</v>
      </c>
      <c r="AR97" s="2">
        <v>3150</v>
      </c>
      <c r="AS97" s="2">
        <v>0</v>
      </c>
      <c r="AT97" s="2">
        <v>3170</v>
      </c>
      <c r="AU97" s="2">
        <v>0</v>
      </c>
      <c r="AV97" s="2">
        <v>3180</v>
      </c>
      <c r="AW97" s="2">
        <v>1000</v>
      </c>
    </row>
    <row r="98" hidden="1" customHeight="1" spans="1:49">
      <c r="A98" s="4">
        <v>7</v>
      </c>
      <c r="B98" s="13"/>
      <c r="C98" s="6" t="s">
        <v>143</v>
      </c>
      <c r="D98" s="2">
        <v>3070</v>
      </c>
      <c r="E98" s="2">
        <v>0</v>
      </c>
      <c r="F98" s="2">
        <v>3090</v>
      </c>
      <c r="G98" s="2">
        <v>0</v>
      </c>
      <c r="H98" s="2">
        <v>3090</v>
      </c>
      <c r="I98" s="2">
        <v>0</v>
      </c>
      <c r="J98" s="2">
        <v>3070</v>
      </c>
      <c r="K98" s="2">
        <v>0</v>
      </c>
      <c r="L98" s="2">
        <v>3100</v>
      </c>
      <c r="M98" s="2">
        <v>0</v>
      </c>
      <c r="N98" s="2">
        <v>3170</v>
      </c>
      <c r="O98" s="2">
        <v>0</v>
      </c>
      <c r="P98" s="2">
        <v>3240</v>
      </c>
      <c r="Q98" s="2">
        <v>0</v>
      </c>
      <c r="R98" s="2">
        <v>3240</v>
      </c>
      <c r="S98" s="2">
        <v>0</v>
      </c>
      <c r="T98" s="2">
        <v>3170</v>
      </c>
      <c r="U98" s="2">
        <v>0</v>
      </c>
      <c r="V98" s="2">
        <v>3230</v>
      </c>
      <c r="W98" s="2">
        <v>0</v>
      </c>
      <c r="X98" s="2">
        <v>3270</v>
      </c>
      <c r="Y98" s="2">
        <v>0</v>
      </c>
      <c r="Z98" s="2">
        <v>3250</v>
      </c>
      <c r="AA98" s="2">
        <v>0</v>
      </c>
      <c r="AB98" s="2">
        <v>3250</v>
      </c>
      <c r="AC98" s="2">
        <v>0</v>
      </c>
      <c r="AD98" s="2">
        <v>3210</v>
      </c>
      <c r="AE98" s="2">
        <v>1000</v>
      </c>
      <c r="AF98" s="2">
        <v>3210</v>
      </c>
      <c r="AG98" s="2">
        <v>0</v>
      </c>
      <c r="AH98" s="2">
        <v>3210</v>
      </c>
      <c r="AI98" s="2">
        <v>0</v>
      </c>
      <c r="AJ98" s="2">
        <v>3210</v>
      </c>
      <c r="AK98" s="2">
        <v>0</v>
      </c>
      <c r="AL98" s="2">
        <v>3210</v>
      </c>
      <c r="AM98" s="2">
        <v>1500</v>
      </c>
      <c r="AN98" s="2">
        <v>3170</v>
      </c>
      <c r="AO98" s="2">
        <v>0</v>
      </c>
      <c r="AP98" s="2">
        <v>3160</v>
      </c>
      <c r="AQ98" s="2">
        <v>0</v>
      </c>
      <c r="AR98" s="2">
        <v>3170</v>
      </c>
      <c r="AS98" s="2">
        <v>0</v>
      </c>
      <c r="AT98" s="2">
        <v>3210</v>
      </c>
      <c r="AU98" s="2">
        <v>0</v>
      </c>
      <c r="AV98" s="2">
        <v>3200</v>
      </c>
      <c r="AW98" s="2">
        <v>2000</v>
      </c>
    </row>
    <row r="99" hidden="1" customHeight="1" spans="1:49">
      <c r="A99" s="4">
        <v>8</v>
      </c>
      <c r="B99" s="13"/>
      <c r="C99" s="6" t="s">
        <v>216</v>
      </c>
      <c r="D99" s="2">
        <v>3080</v>
      </c>
      <c r="E99" s="2">
        <v>0</v>
      </c>
      <c r="F99" s="2">
        <v>3080</v>
      </c>
      <c r="G99" s="2">
        <v>0</v>
      </c>
      <c r="H99" s="2">
        <v>3080</v>
      </c>
      <c r="I99" s="2">
        <v>0</v>
      </c>
      <c r="J99" s="2">
        <v>3050</v>
      </c>
      <c r="K99" s="2">
        <v>3500</v>
      </c>
      <c r="L99" s="2">
        <v>3100</v>
      </c>
      <c r="M99" s="2">
        <v>1000</v>
      </c>
      <c r="N99" s="2">
        <v>3130</v>
      </c>
      <c r="O99" s="2">
        <v>0</v>
      </c>
      <c r="P99" s="2">
        <v>3230</v>
      </c>
      <c r="Q99" s="2">
        <v>0</v>
      </c>
      <c r="R99" s="2">
        <v>3230</v>
      </c>
      <c r="S99" s="2">
        <v>0</v>
      </c>
      <c r="T99" s="2">
        <v>3180</v>
      </c>
      <c r="U99" s="2">
        <v>1500</v>
      </c>
      <c r="V99" s="2">
        <v>3200</v>
      </c>
      <c r="W99" s="2">
        <v>0</v>
      </c>
      <c r="X99" s="2">
        <v>3230</v>
      </c>
      <c r="Y99" s="2">
        <v>0</v>
      </c>
      <c r="Z99" s="2">
        <v>3230</v>
      </c>
      <c r="AA99" s="2">
        <v>0</v>
      </c>
      <c r="AB99" s="2">
        <v>3230</v>
      </c>
      <c r="AC99" s="2">
        <v>0</v>
      </c>
      <c r="AD99" s="2">
        <v>3210</v>
      </c>
      <c r="AE99" s="2">
        <v>600</v>
      </c>
      <c r="AF99" s="2">
        <v>3210</v>
      </c>
      <c r="AG99" s="2">
        <v>0</v>
      </c>
      <c r="AH99" s="2">
        <v>3210</v>
      </c>
      <c r="AI99" s="2">
        <v>2800</v>
      </c>
      <c r="AJ99" s="2">
        <v>3230</v>
      </c>
      <c r="AK99" s="2">
        <v>0</v>
      </c>
      <c r="AL99" s="2">
        <v>3210</v>
      </c>
      <c r="AM99" s="2">
        <v>0</v>
      </c>
      <c r="AN99" s="2">
        <v>3160</v>
      </c>
      <c r="AO99" s="2">
        <v>0</v>
      </c>
      <c r="AP99" s="2">
        <v>3140</v>
      </c>
      <c r="AQ99" s="2">
        <v>600</v>
      </c>
      <c r="AR99" s="2">
        <v>3180</v>
      </c>
      <c r="AS99" s="2">
        <v>0</v>
      </c>
      <c r="AT99" s="2">
        <v>3180</v>
      </c>
      <c r="AU99" s="2">
        <v>1000</v>
      </c>
      <c r="AV99" s="2">
        <v>3200</v>
      </c>
      <c r="AW99" s="2">
        <v>2000</v>
      </c>
    </row>
    <row r="100" hidden="1" customHeight="1" spans="1:49">
      <c r="A100" s="4">
        <v>9</v>
      </c>
      <c r="B100" s="13"/>
      <c r="C100" s="9" t="s">
        <v>174</v>
      </c>
      <c r="D100" s="2">
        <v>3050</v>
      </c>
      <c r="E100" s="2">
        <v>0</v>
      </c>
      <c r="F100" s="2">
        <v>3030</v>
      </c>
      <c r="G100" s="2">
        <v>2200</v>
      </c>
      <c r="H100" s="2">
        <v>3030</v>
      </c>
      <c r="I100" s="2">
        <v>3500</v>
      </c>
      <c r="J100" s="2">
        <v>3050</v>
      </c>
      <c r="K100" s="2">
        <v>7600</v>
      </c>
      <c r="L100" s="2">
        <v>3100</v>
      </c>
      <c r="M100" s="2">
        <v>3500</v>
      </c>
      <c r="N100" s="2">
        <v>3130</v>
      </c>
      <c r="O100" s="2">
        <v>0</v>
      </c>
      <c r="P100" s="2">
        <v>3200</v>
      </c>
      <c r="Q100" s="2">
        <v>0</v>
      </c>
      <c r="R100" s="2">
        <v>3200</v>
      </c>
      <c r="S100" s="2">
        <v>0</v>
      </c>
      <c r="T100" s="2">
        <v>3150</v>
      </c>
      <c r="U100" s="2">
        <v>4300</v>
      </c>
      <c r="V100" s="2">
        <v>3180</v>
      </c>
      <c r="W100" s="2">
        <v>1000</v>
      </c>
      <c r="X100" s="2">
        <v>3250</v>
      </c>
      <c r="Y100" s="2">
        <v>0</v>
      </c>
      <c r="Z100" s="2">
        <v>3240</v>
      </c>
      <c r="AA100" s="2">
        <v>0</v>
      </c>
      <c r="AB100" s="2">
        <v>3240</v>
      </c>
      <c r="AC100" s="2">
        <v>0</v>
      </c>
      <c r="AD100" s="2">
        <v>3210</v>
      </c>
      <c r="AE100" s="2">
        <v>2100</v>
      </c>
      <c r="AF100" s="2">
        <v>3210</v>
      </c>
      <c r="AG100" s="2">
        <v>0</v>
      </c>
      <c r="AH100" s="2">
        <v>3210</v>
      </c>
      <c r="AI100" s="2">
        <v>3970</v>
      </c>
      <c r="AJ100" s="2">
        <v>3210</v>
      </c>
      <c r="AK100" s="2">
        <v>0</v>
      </c>
      <c r="AL100" s="2">
        <v>3210</v>
      </c>
      <c r="AM100" s="2">
        <v>2500</v>
      </c>
      <c r="AN100" s="2">
        <v>3160</v>
      </c>
      <c r="AO100" s="2">
        <v>0</v>
      </c>
      <c r="AP100" s="2">
        <v>3150</v>
      </c>
      <c r="AQ100" s="2">
        <v>2900</v>
      </c>
      <c r="AR100" s="2">
        <v>3150</v>
      </c>
      <c r="AS100" s="2">
        <v>0</v>
      </c>
      <c r="AT100" s="2">
        <v>3190</v>
      </c>
      <c r="AU100" s="2">
        <v>4000</v>
      </c>
      <c r="AV100" s="2">
        <v>3200</v>
      </c>
      <c r="AW100" s="2">
        <v>9500</v>
      </c>
    </row>
    <row r="101" hidden="1" customHeight="1" spans="1:49">
      <c r="A101" s="4">
        <v>1</v>
      </c>
      <c r="B101" s="13" t="s">
        <v>217</v>
      </c>
      <c r="C101" s="6" t="s">
        <v>218</v>
      </c>
      <c r="D101" s="2">
        <v>3280</v>
      </c>
      <c r="E101" s="2">
        <v>0</v>
      </c>
      <c r="F101" s="2">
        <v>3280</v>
      </c>
      <c r="G101" s="2">
        <v>0</v>
      </c>
      <c r="H101" s="2">
        <v>3200</v>
      </c>
      <c r="I101" s="2">
        <v>0</v>
      </c>
      <c r="J101" s="2">
        <v>3230</v>
      </c>
      <c r="K101" s="2">
        <v>0</v>
      </c>
      <c r="L101" s="2">
        <v>3330</v>
      </c>
      <c r="M101" s="2">
        <v>0</v>
      </c>
      <c r="N101" s="2">
        <v>3380</v>
      </c>
      <c r="O101" s="2">
        <v>0</v>
      </c>
      <c r="P101" s="2">
        <v>3450</v>
      </c>
      <c r="Q101" s="2">
        <v>0</v>
      </c>
      <c r="R101" s="2">
        <v>3450</v>
      </c>
      <c r="S101" s="2">
        <v>0</v>
      </c>
      <c r="T101" s="2">
        <v>3390</v>
      </c>
      <c r="U101" s="2">
        <v>0</v>
      </c>
      <c r="V101" s="2">
        <v>3400</v>
      </c>
      <c r="W101" s="2">
        <v>0</v>
      </c>
      <c r="X101" s="2">
        <v>3460</v>
      </c>
      <c r="Y101" s="2">
        <v>0</v>
      </c>
      <c r="Z101" s="2">
        <v>3450</v>
      </c>
      <c r="AA101" s="2">
        <v>0</v>
      </c>
      <c r="AB101" s="2">
        <v>3400</v>
      </c>
      <c r="AC101" s="2">
        <v>0</v>
      </c>
      <c r="AD101" s="2">
        <v>3350</v>
      </c>
      <c r="AE101" s="2">
        <v>0</v>
      </c>
      <c r="AF101" s="2">
        <v>3400</v>
      </c>
      <c r="AG101" s="2">
        <v>0</v>
      </c>
      <c r="AH101" s="2">
        <v>3440</v>
      </c>
      <c r="AI101" s="2">
        <v>3000</v>
      </c>
      <c r="AJ101" s="2">
        <v>3440</v>
      </c>
      <c r="AK101" s="2">
        <v>0</v>
      </c>
      <c r="AL101" s="2">
        <v>3380</v>
      </c>
      <c r="AM101" s="2">
        <v>0</v>
      </c>
      <c r="AN101" s="2">
        <v>3380</v>
      </c>
      <c r="AO101" s="2">
        <v>0</v>
      </c>
      <c r="AP101" s="2">
        <v>3360</v>
      </c>
      <c r="AQ101" s="2">
        <v>1000</v>
      </c>
      <c r="AR101" s="2">
        <v>3380</v>
      </c>
      <c r="AS101" s="2">
        <v>1500</v>
      </c>
      <c r="AT101" s="14" t="s">
        <v>229</v>
      </c>
      <c r="AU101" s="15"/>
      <c r="AV101" s="2">
        <v>3420</v>
      </c>
      <c r="AW101" s="2">
        <v>2000</v>
      </c>
    </row>
    <row r="102" hidden="1" customHeight="1" spans="1:47">
      <c r="A102" s="4">
        <v>2</v>
      </c>
      <c r="B102" s="13"/>
      <c r="C102" s="6" t="s">
        <v>219</v>
      </c>
      <c r="D102" s="2">
        <v>3260</v>
      </c>
      <c r="E102" s="2">
        <v>0</v>
      </c>
      <c r="F102" s="2">
        <v>3260</v>
      </c>
      <c r="G102" s="2">
        <v>0</v>
      </c>
      <c r="H102" s="2">
        <v>3200</v>
      </c>
      <c r="I102" s="2">
        <v>1000</v>
      </c>
      <c r="J102" s="2">
        <v>3220</v>
      </c>
      <c r="K102" s="2">
        <v>0</v>
      </c>
      <c r="L102" s="2">
        <v>3300</v>
      </c>
      <c r="M102" s="2">
        <v>0</v>
      </c>
      <c r="N102" s="2">
        <v>3350</v>
      </c>
      <c r="O102" s="2">
        <v>0</v>
      </c>
      <c r="P102" s="2">
        <v>430</v>
      </c>
      <c r="Q102" s="2">
        <v>0</v>
      </c>
      <c r="R102" s="2">
        <v>3430</v>
      </c>
      <c r="S102" s="2">
        <v>0</v>
      </c>
      <c r="T102" s="2">
        <v>3360</v>
      </c>
      <c r="U102" s="2">
        <v>0</v>
      </c>
      <c r="V102" s="2">
        <v>3380</v>
      </c>
      <c r="W102" s="2">
        <v>0</v>
      </c>
      <c r="X102" s="2">
        <v>3450</v>
      </c>
      <c r="Y102" s="2">
        <v>0</v>
      </c>
      <c r="Z102" s="2">
        <v>3440</v>
      </c>
      <c r="AA102" s="2">
        <v>0</v>
      </c>
      <c r="AB102" s="2">
        <v>3420</v>
      </c>
      <c r="AC102" s="2">
        <v>0</v>
      </c>
      <c r="AD102" s="2">
        <v>3360</v>
      </c>
      <c r="AE102" s="2">
        <v>0</v>
      </c>
      <c r="AF102" s="2">
        <v>3450</v>
      </c>
      <c r="AG102" s="2">
        <v>0</v>
      </c>
      <c r="AT102" s="16"/>
      <c r="AU102" s="17"/>
    </row>
    <row r="103" hidden="1" customHeight="1" spans="1:47">
      <c r="A103" s="4">
        <v>3</v>
      </c>
      <c r="B103" s="13"/>
      <c r="C103" s="6" t="s">
        <v>220</v>
      </c>
      <c r="D103" s="2">
        <v>3230</v>
      </c>
      <c r="E103" s="2">
        <v>0</v>
      </c>
      <c r="F103" s="2">
        <v>3230</v>
      </c>
      <c r="G103" s="2">
        <v>0</v>
      </c>
      <c r="H103" s="2">
        <v>3150</v>
      </c>
      <c r="I103" s="2">
        <v>0</v>
      </c>
      <c r="J103" s="2">
        <v>3150</v>
      </c>
      <c r="K103" s="2">
        <v>0</v>
      </c>
      <c r="L103" s="2">
        <v>3250</v>
      </c>
      <c r="M103" s="2">
        <v>0</v>
      </c>
      <c r="N103" s="2">
        <v>3300</v>
      </c>
      <c r="O103" s="2">
        <v>0</v>
      </c>
      <c r="P103" s="2">
        <v>3380</v>
      </c>
      <c r="Q103" s="2">
        <v>0</v>
      </c>
      <c r="R103" s="2">
        <v>3380</v>
      </c>
      <c r="S103" s="2">
        <v>0</v>
      </c>
      <c r="T103" s="2">
        <v>3330</v>
      </c>
      <c r="U103" s="2">
        <v>0</v>
      </c>
      <c r="V103" s="2">
        <v>3360</v>
      </c>
      <c r="W103" s="2">
        <v>0</v>
      </c>
      <c r="X103" s="2">
        <v>3400</v>
      </c>
      <c r="Y103" s="2">
        <v>0</v>
      </c>
      <c r="Z103" s="2">
        <v>3390</v>
      </c>
      <c r="AA103" s="2">
        <v>0</v>
      </c>
      <c r="AB103" s="2">
        <v>3370</v>
      </c>
      <c r="AC103" s="2">
        <v>0</v>
      </c>
      <c r="AD103" s="2">
        <v>3310</v>
      </c>
      <c r="AE103" s="2">
        <v>0</v>
      </c>
      <c r="AF103" s="2">
        <v>3400</v>
      </c>
      <c r="AG103" s="2">
        <v>0</v>
      </c>
      <c r="AT103" s="16"/>
      <c r="AU103" s="17"/>
    </row>
    <row r="104" hidden="1" customHeight="1" spans="1:49">
      <c r="A104" s="4">
        <v>4</v>
      </c>
      <c r="B104" s="13"/>
      <c r="C104" s="6" t="s">
        <v>221</v>
      </c>
      <c r="D104" s="2">
        <v>3280</v>
      </c>
      <c r="E104" s="2">
        <v>0</v>
      </c>
      <c r="F104" s="2">
        <v>3280</v>
      </c>
      <c r="G104" s="2">
        <v>0</v>
      </c>
      <c r="J104" s="2">
        <v>3230</v>
      </c>
      <c r="K104" s="2">
        <v>0</v>
      </c>
      <c r="L104" s="2">
        <v>3300</v>
      </c>
      <c r="M104" s="2">
        <v>0</v>
      </c>
      <c r="N104" s="2">
        <v>3350</v>
      </c>
      <c r="O104" s="2">
        <v>0</v>
      </c>
      <c r="AN104" s="2">
        <v>3380</v>
      </c>
      <c r="AO104" s="2">
        <v>0</v>
      </c>
      <c r="AP104" s="2">
        <v>3380</v>
      </c>
      <c r="AQ104" s="2">
        <v>0</v>
      </c>
      <c r="AR104" s="2">
        <v>3380</v>
      </c>
      <c r="AS104" s="2">
        <v>5000</v>
      </c>
      <c r="AT104" s="16"/>
      <c r="AU104" s="17"/>
      <c r="AV104" s="2">
        <v>3450</v>
      </c>
      <c r="AW104" s="2">
        <v>5000</v>
      </c>
    </row>
    <row r="105" hidden="1" customHeight="1" spans="1:47">
      <c r="A105" s="4">
        <v>5</v>
      </c>
      <c r="B105" s="13"/>
      <c r="C105" s="6" t="s">
        <v>157</v>
      </c>
      <c r="AT105" s="16"/>
      <c r="AU105" s="17"/>
    </row>
    <row r="106" hidden="1" customHeight="1" spans="1:49">
      <c r="A106" s="4">
        <v>6</v>
      </c>
      <c r="B106" s="13"/>
      <c r="C106" s="9" t="s">
        <v>174</v>
      </c>
      <c r="D106" s="2">
        <v>3280</v>
      </c>
      <c r="E106" s="2">
        <v>0</v>
      </c>
      <c r="F106" s="2">
        <v>3280</v>
      </c>
      <c r="G106" s="2">
        <v>0</v>
      </c>
      <c r="H106" s="2">
        <v>3200</v>
      </c>
      <c r="I106" s="2">
        <v>1000</v>
      </c>
      <c r="J106" s="2">
        <v>3230</v>
      </c>
      <c r="K106" s="2">
        <v>0</v>
      </c>
      <c r="L106" s="2">
        <v>3300</v>
      </c>
      <c r="M106" s="2">
        <v>0</v>
      </c>
      <c r="N106" s="2">
        <v>3350</v>
      </c>
      <c r="O106" s="2">
        <v>0</v>
      </c>
      <c r="P106" s="2">
        <v>3450</v>
      </c>
      <c r="Q106" s="2">
        <v>0</v>
      </c>
      <c r="R106" s="2">
        <v>3450</v>
      </c>
      <c r="S106" s="2">
        <v>0</v>
      </c>
      <c r="T106" s="2">
        <v>3360</v>
      </c>
      <c r="U106" s="2">
        <v>0</v>
      </c>
      <c r="V106" s="2">
        <v>3380</v>
      </c>
      <c r="W106" s="2">
        <v>0</v>
      </c>
      <c r="X106" s="2">
        <v>3450</v>
      </c>
      <c r="Y106" s="2">
        <v>0</v>
      </c>
      <c r="Z106" s="2">
        <v>3440</v>
      </c>
      <c r="AA106" s="2">
        <v>0</v>
      </c>
      <c r="AB106" s="2">
        <v>3400</v>
      </c>
      <c r="AC106" s="2">
        <v>0</v>
      </c>
      <c r="AD106" s="2">
        <v>3350</v>
      </c>
      <c r="AE106" s="2">
        <v>0</v>
      </c>
      <c r="AF106" s="2">
        <v>3400</v>
      </c>
      <c r="AG106" s="2">
        <v>0</v>
      </c>
      <c r="AH106" s="2">
        <v>3440</v>
      </c>
      <c r="AI106" s="2">
        <v>3000</v>
      </c>
      <c r="AJ106" s="2">
        <v>3440</v>
      </c>
      <c r="AK106" s="2">
        <v>0</v>
      </c>
      <c r="AL106" s="2">
        <v>3380</v>
      </c>
      <c r="AM106" s="2">
        <v>0</v>
      </c>
      <c r="AN106" s="2">
        <v>3380</v>
      </c>
      <c r="AO106" s="2">
        <v>0</v>
      </c>
      <c r="AP106" s="2">
        <v>3360</v>
      </c>
      <c r="AQ106" s="2">
        <v>1000</v>
      </c>
      <c r="AR106" s="2">
        <v>3380</v>
      </c>
      <c r="AS106" s="2">
        <v>2000</v>
      </c>
      <c r="AT106" s="18"/>
      <c r="AU106" s="19"/>
      <c r="AV106" s="2">
        <v>3450</v>
      </c>
      <c r="AW106" s="2">
        <v>7000</v>
      </c>
    </row>
    <row r="107" hidden="1" customHeight="1" spans="1:49">
      <c r="A107" s="4">
        <v>1</v>
      </c>
      <c r="B107" s="13" t="s">
        <v>222</v>
      </c>
      <c r="C107" s="6" t="s">
        <v>150</v>
      </c>
      <c r="D107" s="2">
        <v>3190</v>
      </c>
      <c r="E107" s="2">
        <v>0</v>
      </c>
      <c r="F107" s="2">
        <v>3170</v>
      </c>
      <c r="G107" s="2">
        <v>0</v>
      </c>
      <c r="H107" s="2">
        <v>3140</v>
      </c>
      <c r="I107" s="2">
        <v>1500</v>
      </c>
      <c r="L107" s="2">
        <v>3220</v>
      </c>
      <c r="M107" s="2">
        <v>0</v>
      </c>
      <c r="N107" s="2">
        <v>3260</v>
      </c>
      <c r="O107" s="2">
        <v>0</v>
      </c>
      <c r="R107" s="2">
        <v>3310</v>
      </c>
      <c r="S107" s="2">
        <v>0</v>
      </c>
      <c r="T107" s="2">
        <v>3250</v>
      </c>
      <c r="U107" s="2">
        <v>2000</v>
      </c>
      <c r="V107" s="2">
        <v>3280</v>
      </c>
      <c r="W107" s="2">
        <v>0</v>
      </c>
      <c r="Z107" s="2">
        <v>3370</v>
      </c>
      <c r="AA107" s="2">
        <v>0</v>
      </c>
      <c r="AB107" s="2">
        <v>3370</v>
      </c>
      <c r="AC107" s="2">
        <v>0</v>
      </c>
      <c r="AH107" s="2">
        <v>3350</v>
      </c>
      <c r="AI107" s="2">
        <v>0</v>
      </c>
      <c r="AJ107" s="2">
        <v>3330</v>
      </c>
      <c r="AK107" s="2">
        <v>0</v>
      </c>
      <c r="AL107" s="2">
        <v>3330</v>
      </c>
      <c r="AM107" s="2">
        <v>0</v>
      </c>
      <c r="AN107" s="2">
        <v>3240</v>
      </c>
      <c r="AO107" s="2">
        <v>2000</v>
      </c>
      <c r="AP107" s="2">
        <v>3300</v>
      </c>
      <c r="AQ107" s="2">
        <v>0</v>
      </c>
      <c r="AR107" s="2">
        <v>3310</v>
      </c>
      <c r="AS107" s="2">
        <v>0</v>
      </c>
      <c r="AT107" s="2">
        <v>3310</v>
      </c>
      <c r="AU107" s="2">
        <v>0</v>
      </c>
      <c r="AV107" s="2">
        <v>3330</v>
      </c>
      <c r="AW107" s="2">
        <v>0</v>
      </c>
    </row>
    <row r="108" hidden="1" customHeight="1" spans="1:3">
      <c r="A108" s="4">
        <v>2</v>
      </c>
      <c r="B108" s="13"/>
      <c r="C108" s="6" t="s">
        <v>149</v>
      </c>
    </row>
    <row r="109" hidden="1" customHeight="1" spans="1:43">
      <c r="A109" s="4">
        <v>3</v>
      </c>
      <c r="B109" s="13"/>
      <c r="C109" s="6" t="s">
        <v>153</v>
      </c>
      <c r="AL109" s="2">
        <v>3330</v>
      </c>
      <c r="AM109" s="2">
        <v>5000</v>
      </c>
      <c r="AN109" s="2">
        <v>3290</v>
      </c>
      <c r="AO109" s="2">
        <v>400</v>
      </c>
      <c r="AP109" s="2">
        <v>3290</v>
      </c>
      <c r="AQ109" s="2">
        <v>6000</v>
      </c>
    </row>
    <row r="110" hidden="1" customHeight="1" spans="1:49">
      <c r="A110" s="4">
        <v>4</v>
      </c>
      <c r="B110" s="13"/>
      <c r="C110" s="6" t="s">
        <v>223</v>
      </c>
      <c r="D110" s="2">
        <v>3100</v>
      </c>
      <c r="E110" s="2">
        <v>1300</v>
      </c>
      <c r="F110" s="2">
        <v>3140</v>
      </c>
      <c r="G110" s="2">
        <v>600</v>
      </c>
      <c r="H110" s="2">
        <v>3140</v>
      </c>
      <c r="I110" s="2">
        <v>0</v>
      </c>
      <c r="J110" s="2">
        <v>3140</v>
      </c>
      <c r="K110" s="2">
        <v>1000</v>
      </c>
      <c r="L110" s="2">
        <v>3170</v>
      </c>
      <c r="M110" s="2">
        <v>0</v>
      </c>
      <c r="N110" s="2">
        <v>3250</v>
      </c>
      <c r="O110" s="2">
        <v>0</v>
      </c>
      <c r="R110" s="2">
        <v>3280</v>
      </c>
      <c r="S110" s="2">
        <v>2000</v>
      </c>
      <c r="AL110" s="2">
        <v>3320</v>
      </c>
      <c r="AM110" s="2">
        <v>0</v>
      </c>
      <c r="AN110" s="2">
        <v>3280</v>
      </c>
      <c r="AO110" s="2">
        <v>600</v>
      </c>
      <c r="AP110" s="2">
        <v>3300</v>
      </c>
      <c r="AQ110" s="2">
        <v>1000</v>
      </c>
      <c r="AR110" s="2">
        <v>3300</v>
      </c>
      <c r="AS110" s="2">
        <v>2200</v>
      </c>
      <c r="AT110" s="2">
        <v>3300</v>
      </c>
      <c r="AU110" s="2">
        <v>2200</v>
      </c>
      <c r="AV110" s="2">
        <v>3310</v>
      </c>
      <c r="AW110" s="2">
        <v>0</v>
      </c>
    </row>
    <row r="111" hidden="1" customHeight="1" spans="1:49">
      <c r="A111" s="4">
        <v>5</v>
      </c>
      <c r="B111" s="13"/>
      <c r="C111" s="6" t="s">
        <v>224</v>
      </c>
      <c r="D111" s="2">
        <v>3160</v>
      </c>
      <c r="E111" s="2">
        <v>0</v>
      </c>
      <c r="F111" s="2">
        <v>3190</v>
      </c>
      <c r="G111" s="2">
        <v>0</v>
      </c>
      <c r="H111" s="2">
        <v>3170</v>
      </c>
      <c r="I111" s="2">
        <v>900</v>
      </c>
      <c r="J111" s="2">
        <v>3170</v>
      </c>
      <c r="K111" s="2">
        <v>1500</v>
      </c>
      <c r="L111" s="2">
        <v>3240</v>
      </c>
      <c r="M111" s="2">
        <v>0</v>
      </c>
      <c r="N111" s="2">
        <v>3320</v>
      </c>
      <c r="O111" s="2">
        <v>0</v>
      </c>
      <c r="P111" s="2">
        <v>3320</v>
      </c>
      <c r="Q111" s="2">
        <v>0</v>
      </c>
      <c r="R111" s="2">
        <v>3320</v>
      </c>
      <c r="S111" s="2">
        <v>0</v>
      </c>
      <c r="T111" s="2">
        <v>3320</v>
      </c>
      <c r="U111" s="2">
        <v>0</v>
      </c>
      <c r="V111" s="2">
        <v>3330</v>
      </c>
      <c r="W111" s="2">
        <v>0</v>
      </c>
      <c r="AP111" s="2">
        <v>3310</v>
      </c>
      <c r="AQ111" s="2">
        <v>3000</v>
      </c>
      <c r="AR111" s="2">
        <v>3340</v>
      </c>
      <c r="AS111" s="2">
        <v>2000</v>
      </c>
      <c r="AT111" s="2">
        <v>3340</v>
      </c>
      <c r="AU111" s="2">
        <v>2000</v>
      </c>
      <c r="AV111" s="2">
        <v>3340</v>
      </c>
      <c r="AW111" s="2">
        <v>1000</v>
      </c>
    </row>
    <row r="112" hidden="1" customHeight="1" spans="1:49">
      <c r="A112" s="4">
        <v>6</v>
      </c>
      <c r="B112" s="13"/>
      <c r="C112" s="6" t="s">
        <v>148</v>
      </c>
      <c r="F112" s="2">
        <v>3180</v>
      </c>
      <c r="G112" s="2">
        <v>0</v>
      </c>
      <c r="L112" s="2">
        <v>3250</v>
      </c>
      <c r="M112" s="2">
        <v>0</v>
      </c>
      <c r="N112" s="2">
        <v>3250</v>
      </c>
      <c r="O112" s="2">
        <v>0</v>
      </c>
      <c r="P112" s="2">
        <v>3340</v>
      </c>
      <c r="Q112" s="2">
        <v>0</v>
      </c>
      <c r="R112" s="2">
        <v>3340</v>
      </c>
      <c r="S112" s="2">
        <v>0</v>
      </c>
      <c r="T112" s="2">
        <v>3280</v>
      </c>
      <c r="U112" s="2">
        <v>0</v>
      </c>
      <c r="V112" s="2">
        <v>3300</v>
      </c>
      <c r="W112" s="2">
        <v>0</v>
      </c>
      <c r="Z112" s="2">
        <v>3370</v>
      </c>
      <c r="AA112" s="2">
        <v>0</v>
      </c>
      <c r="AB112" s="2">
        <v>3370</v>
      </c>
      <c r="AC112" s="2">
        <v>0</v>
      </c>
      <c r="AD112" s="2">
        <v>3340</v>
      </c>
      <c r="AE112" s="2">
        <v>0</v>
      </c>
      <c r="AF112" s="2">
        <v>3350</v>
      </c>
      <c r="AG112" s="2">
        <v>0</v>
      </c>
      <c r="AH112" s="2">
        <v>3350</v>
      </c>
      <c r="AI112" s="2">
        <v>0</v>
      </c>
      <c r="AJ112" s="2">
        <v>3330</v>
      </c>
      <c r="AK112" s="2">
        <v>0</v>
      </c>
      <c r="AL112" s="2">
        <v>3330</v>
      </c>
      <c r="AM112" s="2">
        <v>0</v>
      </c>
      <c r="AN112" s="2">
        <v>3290</v>
      </c>
      <c r="AO112" s="2">
        <v>0</v>
      </c>
      <c r="AP112" s="2">
        <v>3300</v>
      </c>
      <c r="AQ112" s="2">
        <v>0</v>
      </c>
      <c r="AR112" s="2">
        <v>3360</v>
      </c>
      <c r="AS112" s="2">
        <v>0</v>
      </c>
      <c r="AT112" s="2">
        <v>3360</v>
      </c>
      <c r="AU112" s="2">
        <v>0</v>
      </c>
      <c r="AV112" s="2">
        <v>3360</v>
      </c>
      <c r="AW112" s="2">
        <v>0</v>
      </c>
    </row>
    <row r="113" hidden="1" customHeight="1" spans="1:49">
      <c r="A113" s="4">
        <v>7</v>
      </c>
      <c r="B113" s="13"/>
      <c r="C113" s="9" t="s">
        <v>174</v>
      </c>
      <c r="D113" s="2">
        <v>3100</v>
      </c>
      <c r="E113" s="2">
        <v>1300</v>
      </c>
      <c r="F113" s="2">
        <v>3140</v>
      </c>
      <c r="G113" s="2">
        <v>600</v>
      </c>
      <c r="H113" s="2">
        <v>3140</v>
      </c>
      <c r="I113" s="2">
        <v>2400</v>
      </c>
      <c r="J113" s="2">
        <v>3140</v>
      </c>
      <c r="K113" s="2">
        <v>2500</v>
      </c>
      <c r="L113" s="2">
        <v>3200</v>
      </c>
      <c r="M113" s="2">
        <v>0</v>
      </c>
      <c r="N113" s="2">
        <v>3250</v>
      </c>
      <c r="O113" s="2">
        <v>0</v>
      </c>
      <c r="P113" s="2">
        <v>3320</v>
      </c>
      <c r="Q113" s="2">
        <v>0</v>
      </c>
      <c r="R113" s="2">
        <v>3280</v>
      </c>
      <c r="S113" s="2">
        <v>2000</v>
      </c>
      <c r="T113" s="2">
        <v>3250</v>
      </c>
      <c r="U113" s="2">
        <v>2000</v>
      </c>
      <c r="V113" s="2">
        <v>3280</v>
      </c>
      <c r="W113" s="2">
        <v>0</v>
      </c>
      <c r="X113" s="2">
        <v>3370</v>
      </c>
      <c r="Y113" s="2">
        <v>0</v>
      </c>
      <c r="Z113" s="2">
        <v>3370</v>
      </c>
      <c r="AA113" s="2">
        <v>0</v>
      </c>
      <c r="AB113" s="2">
        <v>3370</v>
      </c>
      <c r="AC113" s="2">
        <v>0</v>
      </c>
      <c r="AD113" s="2">
        <v>3340</v>
      </c>
      <c r="AE113" s="2">
        <v>0</v>
      </c>
      <c r="AF113" s="2">
        <v>3340</v>
      </c>
      <c r="AG113" s="2">
        <v>0</v>
      </c>
      <c r="AH113" s="2">
        <v>3340</v>
      </c>
      <c r="AI113" s="2">
        <v>0</v>
      </c>
      <c r="AJ113" s="2">
        <v>3330</v>
      </c>
      <c r="AK113" s="2">
        <v>0</v>
      </c>
      <c r="AL113" s="2">
        <v>3330</v>
      </c>
      <c r="AM113" s="2">
        <v>5000</v>
      </c>
      <c r="AN113" s="2">
        <v>3240</v>
      </c>
      <c r="AO113" s="2">
        <v>3000</v>
      </c>
      <c r="AP113" s="2">
        <v>3290</v>
      </c>
      <c r="AQ113" s="2">
        <v>10000</v>
      </c>
      <c r="AR113" s="2">
        <v>3300</v>
      </c>
      <c r="AS113" s="2">
        <v>4200</v>
      </c>
      <c r="AT113" s="2">
        <v>3300</v>
      </c>
      <c r="AU113" s="2">
        <v>4200</v>
      </c>
      <c r="AV113" s="2">
        <v>3340</v>
      </c>
      <c r="AW113" s="2">
        <v>1000</v>
      </c>
    </row>
  </sheetData>
  <autoFilter ref="A3:AW113">
    <filterColumn colId="1">
      <customFilters>
        <customFilter operator="equal" val="山东地区"/>
      </customFilters>
    </filterColumn>
    <filterColumn colId="2">
      <customFilters>
        <customFilter operator="equal" val="龙口香驰"/>
      </customFilters>
    </filterColumn>
    <extLst/>
  </autoFilter>
  <mergeCells count="39">
    <mergeCell ref="A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1:A2"/>
    <mergeCell ref="B1:B2"/>
    <mergeCell ref="B4:B13"/>
    <mergeCell ref="B14:B24"/>
    <mergeCell ref="B25:B44"/>
    <mergeCell ref="B45:B53"/>
    <mergeCell ref="B54:B70"/>
    <mergeCell ref="B71:B82"/>
    <mergeCell ref="B83:B91"/>
    <mergeCell ref="B92:B100"/>
    <mergeCell ref="B101:B106"/>
    <mergeCell ref="B107:B113"/>
    <mergeCell ref="C1:C2"/>
    <mergeCell ref="D4:E13"/>
    <mergeCell ref="AT101:AU10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O116"/>
  <sheetViews>
    <sheetView workbookViewId="0">
      <pane xSplit="3" topLeftCell="D1" activePane="topRight" state="frozen"/>
      <selection/>
      <selection pane="topRight" activeCell="AO33" sqref="D26:AO45"/>
    </sheetView>
  </sheetViews>
  <sheetFormatPr defaultColWidth="17.6333333333333" defaultRowHeight="25" customHeight="1"/>
  <cols>
    <col min="1" max="1" width="7" style="4" customWidth="1"/>
    <col min="2" max="2" width="14.25" style="5" customWidth="1"/>
    <col min="3" max="3" width="18.6333333333333" style="6" customWidth="1"/>
    <col min="4" max="41" width="17.6333333333333" style="2" customWidth="1"/>
    <col min="78" max="16384" width="17.6333333333333" customWidth="1"/>
  </cols>
  <sheetData>
    <row r="1" customHeight="1" spans="1:41">
      <c r="A1" s="8" t="s">
        <v>1</v>
      </c>
      <c r="B1" s="8" t="s">
        <v>2</v>
      </c>
      <c r="C1" s="9" t="s">
        <v>163</v>
      </c>
      <c r="D1" s="10">
        <v>43346</v>
      </c>
      <c r="E1" s="2" t="s">
        <v>7</v>
      </c>
      <c r="F1" s="10">
        <v>43347</v>
      </c>
      <c r="G1" s="2" t="s">
        <v>164</v>
      </c>
      <c r="H1" s="10">
        <v>43348</v>
      </c>
      <c r="I1" s="2" t="s">
        <v>4</v>
      </c>
      <c r="J1" s="10">
        <v>43349</v>
      </c>
      <c r="K1" s="2" t="s">
        <v>5</v>
      </c>
      <c r="L1" s="10">
        <v>43350</v>
      </c>
      <c r="M1" s="2" t="s">
        <v>6</v>
      </c>
      <c r="N1" s="10">
        <v>43353</v>
      </c>
      <c r="O1" s="2" t="s">
        <v>7</v>
      </c>
      <c r="P1" s="10">
        <v>43354</v>
      </c>
      <c r="Q1" s="2" t="s">
        <v>164</v>
      </c>
      <c r="R1" s="10">
        <v>43355</v>
      </c>
      <c r="S1" s="2" t="s">
        <v>4</v>
      </c>
      <c r="T1" s="10">
        <v>43356</v>
      </c>
      <c r="U1" s="2" t="s">
        <v>5</v>
      </c>
      <c r="V1" s="10">
        <v>43357</v>
      </c>
      <c r="W1" s="2" t="s">
        <v>6</v>
      </c>
      <c r="X1" s="10">
        <v>43360</v>
      </c>
      <c r="Y1" s="2" t="s">
        <v>7</v>
      </c>
      <c r="Z1" s="10">
        <v>43361</v>
      </c>
      <c r="AA1" s="2" t="s">
        <v>164</v>
      </c>
      <c r="AB1" s="10">
        <v>43362</v>
      </c>
      <c r="AC1" s="2" t="s">
        <v>4</v>
      </c>
      <c r="AD1" s="10">
        <v>43363</v>
      </c>
      <c r="AE1" s="2" t="s">
        <v>5</v>
      </c>
      <c r="AF1" s="10">
        <v>43364</v>
      </c>
      <c r="AG1" s="2" t="s">
        <v>6</v>
      </c>
      <c r="AH1" s="10">
        <v>43368</v>
      </c>
      <c r="AI1" s="2" t="s">
        <v>164</v>
      </c>
      <c r="AJ1" s="10">
        <v>43369</v>
      </c>
      <c r="AK1" s="2" t="s">
        <v>4</v>
      </c>
      <c r="AL1" s="10">
        <v>43370</v>
      </c>
      <c r="AM1" s="2" t="s">
        <v>5</v>
      </c>
      <c r="AN1" s="10">
        <v>43371</v>
      </c>
      <c r="AO1" s="2" t="s">
        <v>6</v>
      </c>
    </row>
    <row r="2" customHeight="1" spans="1:41">
      <c r="A2" s="8"/>
      <c r="B2" s="8"/>
      <c r="C2" s="9"/>
      <c r="D2" s="2" t="s">
        <v>8</v>
      </c>
      <c r="E2" s="2" t="s">
        <v>9</v>
      </c>
      <c r="F2" s="2" t="s">
        <v>8</v>
      </c>
      <c r="G2" s="2" t="s">
        <v>9</v>
      </c>
      <c r="H2" s="2" t="s">
        <v>8</v>
      </c>
      <c r="I2" s="2" t="s">
        <v>9</v>
      </c>
      <c r="J2" s="2" t="s">
        <v>8</v>
      </c>
      <c r="K2" s="2" t="s">
        <v>9</v>
      </c>
      <c r="L2" s="2" t="s">
        <v>8</v>
      </c>
      <c r="M2" s="2" t="s">
        <v>9</v>
      </c>
      <c r="N2" s="2" t="s">
        <v>8</v>
      </c>
      <c r="O2" s="2" t="s">
        <v>9</v>
      </c>
      <c r="P2" s="2" t="s">
        <v>8</v>
      </c>
      <c r="Q2" s="2" t="s">
        <v>9</v>
      </c>
      <c r="R2" s="2" t="s">
        <v>8</v>
      </c>
      <c r="S2" s="2" t="s">
        <v>9</v>
      </c>
      <c r="T2" s="2" t="s">
        <v>8</v>
      </c>
      <c r="U2" s="2" t="s">
        <v>9</v>
      </c>
      <c r="V2" s="2" t="s">
        <v>8</v>
      </c>
      <c r="W2" s="2" t="s">
        <v>9</v>
      </c>
      <c r="X2" s="2" t="s">
        <v>8</v>
      </c>
      <c r="Y2" s="2" t="s">
        <v>9</v>
      </c>
      <c r="Z2" s="2" t="s">
        <v>8</v>
      </c>
      <c r="AA2" s="2" t="s">
        <v>9</v>
      </c>
      <c r="AB2" s="2" t="s">
        <v>8</v>
      </c>
      <c r="AC2" s="2" t="s">
        <v>9</v>
      </c>
      <c r="AD2" s="2" t="s">
        <v>8</v>
      </c>
      <c r="AE2" s="2" t="s">
        <v>9</v>
      </c>
      <c r="AF2" s="2" t="s">
        <v>8</v>
      </c>
      <c r="AG2" s="2" t="s">
        <v>9</v>
      </c>
      <c r="AH2" s="2" t="s">
        <v>8</v>
      </c>
      <c r="AI2" s="2" t="s">
        <v>9</v>
      </c>
      <c r="AJ2" s="2" t="s">
        <v>8</v>
      </c>
      <c r="AK2" s="2" t="s">
        <v>9</v>
      </c>
      <c r="AL2" s="2" t="s">
        <v>8</v>
      </c>
      <c r="AM2" s="2" t="s">
        <v>9</v>
      </c>
      <c r="AN2" s="2" t="s">
        <v>8</v>
      </c>
      <c r="AO2" s="2" t="s">
        <v>9</v>
      </c>
    </row>
    <row r="3" customHeight="1" spans="1:41">
      <c r="A3" s="8" t="s">
        <v>166</v>
      </c>
      <c r="B3" s="8"/>
      <c r="C3" s="8"/>
      <c r="D3" s="11">
        <f>E14+E25+E45+E54+E72+E84+E93+E103+E109+E116</f>
        <v>71100</v>
      </c>
      <c r="E3" s="12"/>
      <c r="F3" s="11">
        <f>G14+G25+G45+G54+G73+G72+G84+G93+G103+G109+G116</f>
        <v>22200</v>
      </c>
      <c r="G3" s="12"/>
      <c r="H3" s="11">
        <f>I14+I25+I45+I54+I84+I93+I103+I109+I116</f>
        <v>39000</v>
      </c>
      <c r="I3" s="12"/>
      <c r="J3" s="11">
        <f>K14+K25+K45+K54+K72+K84+K93+K103+K109+K116</f>
        <v>117000</v>
      </c>
      <c r="K3" s="12"/>
      <c r="L3" s="11">
        <f>M14+M25+M45+M54+M72+M84+M93+M103+M109+M116</f>
        <v>126300</v>
      </c>
      <c r="M3" s="12"/>
      <c r="N3" s="11">
        <f>O14+O25+O45+O54+O72+O84+O93+O103+O109+O116</f>
        <v>157400</v>
      </c>
      <c r="O3" s="12"/>
      <c r="P3" s="11">
        <f>Q14+Q25+Q45+Q54+Q72+Q84+Q93+Q103+Q109+Q116</f>
        <v>60600</v>
      </c>
      <c r="Q3" s="12"/>
      <c r="R3" s="2">
        <f>S14+S25+S45+S54+S72+S84+S93+S103+S109+S116</f>
        <v>75500</v>
      </c>
      <c r="T3" s="11">
        <f>U14+U25+U45+U54+U72+U84+U93+U103+U109+U116</f>
        <v>58800</v>
      </c>
      <c r="U3" s="12"/>
      <c r="V3" s="11">
        <f>W14+W25+W45+W54+W72+W84+W93+W103+W109+W116</f>
        <v>96500</v>
      </c>
      <c r="W3" s="12"/>
      <c r="X3" s="11">
        <f>Y14+Y25+Y45+Y54+Y72+Y84+Y93+Y103+Y109+Y116</f>
        <v>184300</v>
      </c>
      <c r="Y3" s="12"/>
      <c r="Z3" s="11">
        <f>AA14+AA25+AA45+AA54+AA72+AA84+AA93+AA103+AA109+AA116</f>
        <v>83300</v>
      </c>
      <c r="AA3" s="12"/>
      <c r="AB3" s="11">
        <f>AC14+AC25+AC45+AC54+AC72+AC84+AC93+AC103+AC109+AC116</f>
        <v>24600</v>
      </c>
      <c r="AC3" s="12"/>
      <c r="AD3" s="2">
        <f>AE14+AE25+AE45+AE54+AE72+AE84+AE93+AE103+AE109+AE116</f>
        <v>52500</v>
      </c>
      <c r="AF3" s="11">
        <f>AG14+AG25+AG54+AG84+AG93+AG103+AG109+AG116</f>
        <v>48600</v>
      </c>
      <c r="AG3" s="12"/>
      <c r="AH3" s="11">
        <f>AI14+AI45+AI54+AI72+AI84+AI93+AI103+AI109+AI116</f>
        <v>205800</v>
      </c>
      <c r="AI3" s="12"/>
      <c r="AJ3" s="11">
        <f>AK14+AK25+AK45+AK54+AK72+AK84+AK93+AK103+AK109+AK116</f>
        <v>65100</v>
      </c>
      <c r="AK3" s="12"/>
      <c r="AL3" s="11">
        <f>AM14+AM25+AM45+AM54+AM72+AM84+AM93+AM103+AM109+AM116</f>
        <v>166160</v>
      </c>
      <c r="AM3" s="12"/>
      <c r="AN3" s="11">
        <f>AO14+AO25+AO45+AO54+AO72+AO84+AO93+AO103+AO109+AO116</f>
        <v>110700</v>
      </c>
      <c r="AO3" s="12"/>
    </row>
    <row r="4" hidden="1" customHeight="1" spans="1:41">
      <c r="A4" s="4">
        <v>1</v>
      </c>
      <c r="B4" s="13" t="s">
        <v>12</v>
      </c>
      <c r="C4" s="6" t="s">
        <v>167</v>
      </c>
      <c r="D4" s="2">
        <v>3270</v>
      </c>
      <c r="E4" s="2">
        <v>3000</v>
      </c>
      <c r="F4" s="2">
        <v>3280</v>
      </c>
      <c r="G4" s="2">
        <v>0</v>
      </c>
      <c r="H4" s="2">
        <v>3270</v>
      </c>
      <c r="I4" s="2">
        <v>0</v>
      </c>
      <c r="J4" s="2">
        <v>3270</v>
      </c>
      <c r="K4" s="2">
        <v>0</v>
      </c>
      <c r="L4" s="2">
        <v>3270</v>
      </c>
      <c r="M4" s="2">
        <v>1000</v>
      </c>
      <c r="N4" s="2">
        <v>3330</v>
      </c>
      <c r="O4" s="2">
        <v>1500</v>
      </c>
      <c r="P4" s="2">
        <v>3350</v>
      </c>
      <c r="Q4" s="2">
        <v>0</v>
      </c>
      <c r="R4" s="2">
        <v>3350</v>
      </c>
      <c r="S4" s="2">
        <v>0</v>
      </c>
      <c r="T4" s="2">
        <v>3320</v>
      </c>
      <c r="U4" s="2">
        <v>0</v>
      </c>
      <c r="V4" s="2">
        <v>3320</v>
      </c>
      <c r="W4" s="2">
        <v>0</v>
      </c>
      <c r="X4" s="2">
        <v>3350</v>
      </c>
      <c r="Y4" s="2">
        <v>0</v>
      </c>
      <c r="Z4" s="2">
        <v>3370</v>
      </c>
      <c r="AA4" s="2">
        <v>0</v>
      </c>
      <c r="AB4" s="2">
        <v>3380</v>
      </c>
      <c r="AC4" s="2">
        <v>0</v>
      </c>
      <c r="AD4" s="2">
        <v>3380</v>
      </c>
      <c r="AE4" s="2">
        <v>0</v>
      </c>
      <c r="AF4" s="2">
        <v>3360</v>
      </c>
      <c r="AG4" s="2">
        <v>1000</v>
      </c>
      <c r="AH4" s="2">
        <v>3480</v>
      </c>
      <c r="AI4" s="2">
        <v>0</v>
      </c>
      <c r="AJ4" s="2">
        <v>3500</v>
      </c>
      <c r="AL4" s="2">
        <v>3500</v>
      </c>
      <c r="AM4" s="2">
        <v>0</v>
      </c>
      <c r="AN4" s="2">
        <v>3550</v>
      </c>
      <c r="AO4" s="2">
        <v>3000</v>
      </c>
    </row>
    <row r="5" hidden="1" customHeight="1" spans="1:41">
      <c r="A5" s="4">
        <v>2</v>
      </c>
      <c r="B5" s="13"/>
      <c r="C5" s="6" t="s">
        <v>22</v>
      </c>
      <c r="D5" s="2">
        <v>3310</v>
      </c>
      <c r="E5" s="2">
        <v>0</v>
      </c>
      <c r="F5" s="2">
        <v>3310</v>
      </c>
      <c r="G5" s="2">
        <v>0</v>
      </c>
      <c r="H5" s="2">
        <v>3310</v>
      </c>
      <c r="I5" s="2">
        <v>0</v>
      </c>
      <c r="J5" s="2">
        <v>3310</v>
      </c>
      <c r="K5" s="2">
        <v>0</v>
      </c>
      <c r="L5" s="2">
        <v>3310</v>
      </c>
      <c r="M5" s="2">
        <v>0</v>
      </c>
      <c r="N5" s="2">
        <v>3300</v>
      </c>
      <c r="O5" s="2">
        <v>1500</v>
      </c>
      <c r="P5" s="2">
        <v>3360</v>
      </c>
      <c r="Q5" s="2">
        <v>0</v>
      </c>
      <c r="R5" s="2">
        <v>3360</v>
      </c>
      <c r="S5" s="2">
        <v>0</v>
      </c>
      <c r="T5" s="2">
        <v>3340</v>
      </c>
      <c r="U5" s="2">
        <v>0</v>
      </c>
      <c r="V5" s="2">
        <v>3370</v>
      </c>
      <c r="W5" s="2">
        <v>0</v>
      </c>
      <c r="X5" s="2">
        <v>3370</v>
      </c>
      <c r="Y5" s="2">
        <v>0</v>
      </c>
      <c r="Z5" s="2">
        <v>3380</v>
      </c>
      <c r="AA5" s="2">
        <v>0</v>
      </c>
      <c r="AB5" s="2">
        <v>3380</v>
      </c>
      <c r="AC5" s="2">
        <v>0</v>
      </c>
      <c r="AD5" s="2">
        <v>3380</v>
      </c>
      <c r="AE5" s="2">
        <v>0</v>
      </c>
      <c r="AF5" s="2">
        <v>3380</v>
      </c>
      <c r="AG5" s="2">
        <v>0</v>
      </c>
      <c r="AH5" s="2">
        <v>3450</v>
      </c>
      <c r="AI5" s="2">
        <v>1000</v>
      </c>
      <c r="AJ5" s="2">
        <v>3500</v>
      </c>
      <c r="AL5" s="2">
        <v>3500</v>
      </c>
      <c r="AM5" s="2">
        <v>0</v>
      </c>
      <c r="AN5" s="2">
        <v>3550</v>
      </c>
      <c r="AO5" s="2">
        <v>0</v>
      </c>
    </row>
    <row r="6" hidden="1" customHeight="1" spans="1:3">
      <c r="A6" s="4">
        <v>3</v>
      </c>
      <c r="B6" s="13"/>
      <c r="C6" s="6" t="s">
        <v>169</v>
      </c>
    </row>
    <row r="7" hidden="1" customHeight="1" spans="2:3">
      <c r="B7" s="13"/>
      <c r="C7" s="6" t="s">
        <v>230</v>
      </c>
    </row>
    <row r="8" hidden="1" customHeight="1" spans="1:39">
      <c r="A8" s="4">
        <v>4</v>
      </c>
      <c r="B8" s="13"/>
      <c r="C8" s="6" t="s">
        <v>171</v>
      </c>
      <c r="D8" s="2">
        <v>3000</v>
      </c>
      <c r="E8" s="2">
        <v>0</v>
      </c>
      <c r="J8" s="2">
        <v>3280</v>
      </c>
      <c r="K8" s="2">
        <v>0</v>
      </c>
      <c r="N8" s="2">
        <v>3350</v>
      </c>
      <c r="O8" s="2">
        <v>5000</v>
      </c>
      <c r="P8" s="2">
        <v>3330</v>
      </c>
      <c r="Q8" s="2">
        <v>5000</v>
      </c>
      <c r="R8" s="2">
        <v>3330</v>
      </c>
      <c r="S8" s="2">
        <v>2000</v>
      </c>
      <c r="T8" s="2">
        <v>3330</v>
      </c>
      <c r="U8" s="2">
        <v>0</v>
      </c>
      <c r="V8" s="2">
        <v>3330</v>
      </c>
      <c r="W8" s="2">
        <v>2000</v>
      </c>
      <c r="X8" s="2">
        <v>3370</v>
      </c>
      <c r="Y8" s="2">
        <v>0</v>
      </c>
      <c r="Z8" s="2">
        <v>3360</v>
      </c>
      <c r="AA8" s="2">
        <v>6000</v>
      </c>
      <c r="AB8" s="2">
        <v>3380</v>
      </c>
      <c r="AC8" s="2">
        <v>0</v>
      </c>
      <c r="AD8" s="2">
        <v>3360</v>
      </c>
      <c r="AE8" s="2">
        <v>0</v>
      </c>
      <c r="AF8" s="2">
        <v>3390</v>
      </c>
      <c r="AG8" s="2">
        <v>0</v>
      </c>
      <c r="AH8" s="2">
        <v>3440</v>
      </c>
      <c r="AI8" s="2">
        <v>4000</v>
      </c>
      <c r="AJ8" s="2">
        <v>3430</v>
      </c>
      <c r="AK8" s="2">
        <v>6000</v>
      </c>
      <c r="AL8" s="2">
        <v>3440</v>
      </c>
      <c r="AM8" s="2">
        <v>0</v>
      </c>
    </row>
    <row r="9" hidden="1" customHeight="1" spans="1:3">
      <c r="A9" s="4">
        <v>5</v>
      </c>
      <c r="B9" s="13"/>
      <c r="C9" s="6" t="s">
        <v>172</v>
      </c>
    </row>
    <row r="10" hidden="1" customHeight="1" spans="1:3">
      <c r="A10" s="4">
        <v>6</v>
      </c>
      <c r="B10" s="13"/>
      <c r="C10" s="6" t="s">
        <v>173</v>
      </c>
    </row>
    <row r="11" hidden="1" customHeight="1" spans="1:11">
      <c r="A11" s="4">
        <v>7</v>
      </c>
      <c r="B11" s="13"/>
      <c r="C11" s="6" t="s">
        <v>14</v>
      </c>
      <c r="K11" s="2">
        <v>5000</v>
      </c>
    </row>
    <row r="12" hidden="1" customHeight="1" spans="1:21">
      <c r="A12" s="4">
        <v>8</v>
      </c>
      <c r="B12" s="13"/>
      <c r="C12" s="6" t="s">
        <v>15</v>
      </c>
      <c r="K12" s="2">
        <v>10000</v>
      </c>
      <c r="T12" s="2">
        <v>3330</v>
      </c>
      <c r="U12" s="2">
        <v>300</v>
      </c>
    </row>
    <row r="13" hidden="1" customHeight="1" spans="1:3">
      <c r="A13" s="4">
        <v>9</v>
      </c>
      <c r="B13" s="13"/>
      <c r="C13" s="6" t="s">
        <v>19</v>
      </c>
    </row>
    <row r="14" hidden="1" customHeight="1" spans="1:41">
      <c r="A14" s="4">
        <v>10</v>
      </c>
      <c r="B14" s="13"/>
      <c r="C14" s="9" t="s">
        <v>174</v>
      </c>
      <c r="D14" s="2">
        <v>3270</v>
      </c>
      <c r="E14" s="2">
        <v>3000</v>
      </c>
      <c r="F14" s="2">
        <v>3280</v>
      </c>
      <c r="G14" s="2">
        <v>0</v>
      </c>
      <c r="H14" s="2">
        <v>3280</v>
      </c>
      <c r="I14" s="2">
        <v>0</v>
      </c>
      <c r="J14" s="2">
        <v>3270</v>
      </c>
      <c r="K14" s="2">
        <v>15000</v>
      </c>
      <c r="L14" s="2">
        <v>3270</v>
      </c>
      <c r="M14" s="2">
        <v>1000</v>
      </c>
      <c r="N14" s="2">
        <v>3350</v>
      </c>
      <c r="O14" s="2">
        <v>8000</v>
      </c>
      <c r="P14" s="2">
        <v>3330</v>
      </c>
      <c r="Q14" s="2">
        <v>5000</v>
      </c>
      <c r="R14" s="2">
        <v>3330</v>
      </c>
      <c r="S14" s="2">
        <v>2000</v>
      </c>
      <c r="T14" s="2">
        <v>3330</v>
      </c>
      <c r="U14" s="2">
        <v>300</v>
      </c>
      <c r="V14" s="2">
        <v>3330</v>
      </c>
      <c r="W14" s="2">
        <v>2000</v>
      </c>
      <c r="X14" s="2">
        <v>3330</v>
      </c>
      <c r="Y14" s="2">
        <v>0</v>
      </c>
      <c r="Z14" s="2">
        <v>3360</v>
      </c>
      <c r="AA14" s="2">
        <v>6000</v>
      </c>
      <c r="AB14" s="2">
        <v>3380</v>
      </c>
      <c r="AC14" s="2">
        <v>0</v>
      </c>
      <c r="AD14" s="2">
        <v>3380</v>
      </c>
      <c r="AE14" s="2">
        <v>0</v>
      </c>
      <c r="AF14" s="2">
        <v>3360</v>
      </c>
      <c r="AG14" s="2">
        <v>1000</v>
      </c>
      <c r="AH14" s="2">
        <v>3450</v>
      </c>
      <c r="AI14" s="2">
        <v>5000</v>
      </c>
      <c r="AJ14" s="2">
        <v>3450</v>
      </c>
      <c r="AK14" s="2">
        <v>6000</v>
      </c>
      <c r="AL14" s="2">
        <v>3500</v>
      </c>
      <c r="AM14" s="2">
        <v>0</v>
      </c>
      <c r="AN14" s="2">
        <v>3550</v>
      </c>
      <c r="AO14" s="2">
        <v>3000</v>
      </c>
    </row>
    <row r="15" hidden="1" customHeight="1" spans="1:35">
      <c r="A15" s="4">
        <v>1</v>
      </c>
      <c r="B15" s="13" t="s">
        <v>27</v>
      </c>
      <c r="C15" s="6" t="s">
        <v>175</v>
      </c>
      <c r="AH15" s="14" t="s">
        <v>231</v>
      </c>
      <c r="AI15" s="15"/>
    </row>
    <row r="16" hidden="1" customHeight="1" spans="1:35">
      <c r="A16" s="4">
        <v>2</v>
      </c>
      <c r="B16" s="13"/>
      <c r="C16" s="6" t="s">
        <v>176</v>
      </c>
      <c r="AH16" s="16"/>
      <c r="AI16" s="17"/>
    </row>
    <row r="17" hidden="1" customHeight="1" spans="1:35">
      <c r="A17" s="4">
        <v>3</v>
      </c>
      <c r="B17" s="13"/>
      <c r="C17" s="6" t="s">
        <v>38</v>
      </c>
      <c r="S17" s="2">
        <v>6000</v>
      </c>
      <c r="U17" s="2">
        <v>3000</v>
      </c>
      <c r="AA17" s="2">
        <v>5000</v>
      </c>
      <c r="AH17" s="16"/>
      <c r="AI17" s="17"/>
    </row>
    <row r="18" hidden="1" customHeight="1" spans="1:37">
      <c r="A18" s="4">
        <v>4</v>
      </c>
      <c r="B18" s="13"/>
      <c r="C18" s="6" t="s">
        <v>177</v>
      </c>
      <c r="M18" s="2">
        <v>5000</v>
      </c>
      <c r="Q18" s="2">
        <v>4000</v>
      </c>
      <c r="AH18" s="16"/>
      <c r="AI18" s="17"/>
      <c r="AJ18" s="2">
        <v>3420</v>
      </c>
      <c r="AK18" s="2">
        <v>6000</v>
      </c>
    </row>
    <row r="19" hidden="1" customHeight="1" spans="1:35">
      <c r="A19" s="4">
        <v>5</v>
      </c>
      <c r="B19" s="13"/>
      <c r="C19" s="6" t="s">
        <v>178</v>
      </c>
      <c r="N19" s="2">
        <v>3300</v>
      </c>
      <c r="O19" s="2">
        <v>0</v>
      </c>
      <c r="T19" s="2">
        <v>3230</v>
      </c>
      <c r="U19" s="2">
        <v>0</v>
      </c>
      <c r="AH19" s="16"/>
      <c r="AI19" s="17"/>
    </row>
    <row r="20" hidden="1" customHeight="1" spans="1:41">
      <c r="A20" s="4">
        <v>6</v>
      </c>
      <c r="B20" s="13"/>
      <c r="C20" s="6" t="s">
        <v>43</v>
      </c>
      <c r="AD20" s="2">
        <v>3280</v>
      </c>
      <c r="AE20" s="2">
        <v>4000</v>
      </c>
      <c r="AH20" s="16"/>
      <c r="AI20" s="17"/>
      <c r="AJ20" s="2">
        <v>3400</v>
      </c>
      <c r="AK20" s="2">
        <v>2500</v>
      </c>
      <c r="AL20" s="2">
        <v>3400</v>
      </c>
      <c r="AM20" s="2">
        <v>5500</v>
      </c>
      <c r="AN20" s="2">
        <v>3450</v>
      </c>
      <c r="AO20" s="2">
        <v>2800</v>
      </c>
    </row>
    <row r="21" hidden="1" customHeight="1" spans="1:41">
      <c r="A21" s="4">
        <v>7</v>
      </c>
      <c r="B21" s="13"/>
      <c r="C21" s="6" t="s">
        <v>28</v>
      </c>
      <c r="D21" s="2">
        <v>3210</v>
      </c>
      <c r="E21" s="2">
        <v>1500</v>
      </c>
      <c r="F21" s="2">
        <v>3240</v>
      </c>
      <c r="G21" s="2">
        <v>0</v>
      </c>
      <c r="H21" s="2">
        <v>3240</v>
      </c>
      <c r="I21" s="2">
        <v>0</v>
      </c>
      <c r="J21" s="2">
        <v>3190</v>
      </c>
      <c r="K21" s="2">
        <v>3000</v>
      </c>
      <c r="L21" s="2">
        <v>3200</v>
      </c>
      <c r="M21" s="2">
        <v>10000</v>
      </c>
      <c r="N21" s="2">
        <v>3280</v>
      </c>
      <c r="O21" s="2">
        <v>9000</v>
      </c>
      <c r="P21" s="2">
        <v>3300</v>
      </c>
      <c r="Q21" s="2">
        <v>2000</v>
      </c>
      <c r="R21" s="2">
        <v>3300</v>
      </c>
      <c r="S21" s="2">
        <v>0</v>
      </c>
      <c r="T21" s="2">
        <v>3300</v>
      </c>
      <c r="U21" s="2">
        <v>0</v>
      </c>
      <c r="V21" s="2">
        <v>3300</v>
      </c>
      <c r="W21" s="2">
        <v>0</v>
      </c>
      <c r="X21" s="2">
        <v>3280</v>
      </c>
      <c r="Y21" s="2">
        <v>4000</v>
      </c>
      <c r="Z21" s="2">
        <v>3310</v>
      </c>
      <c r="AA21" s="2">
        <v>5000</v>
      </c>
      <c r="AB21" s="2">
        <v>3330</v>
      </c>
      <c r="AC21" s="2">
        <v>0</v>
      </c>
      <c r="AD21" s="2">
        <v>3340</v>
      </c>
      <c r="AE21" s="2">
        <v>0</v>
      </c>
      <c r="AF21" s="2">
        <v>3370</v>
      </c>
      <c r="AG21" s="2">
        <v>0</v>
      </c>
      <c r="AH21" s="16"/>
      <c r="AI21" s="17"/>
      <c r="AJ21" s="2">
        <v>3450</v>
      </c>
      <c r="AK21" s="2">
        <v>0</v>
      </c>
      <c r="AL21" s="2">
        <v>3430</v>
      </c>
      <c r="AM21" s="2">
        <v>2000</v>
      </c>
      <c r="AN21" s="2">
        <v>3490</v>
      </c>
      <c r="AO21" s="2">
        <v>2000</v>
      </c>
    </row>
    <row r="22" hidden="1" customHeight="1" spans="1:35">
      <c r="A22" s="4">
        <v>8</v>
      </c>
      <c r="B22" s="13"/>
      <c r="C22" s="6" t="s">
        <v>30</v>
      </c>
      <c r="E22" s="2">
        <v>5000</v>
      </c>
      <c r="M22" s="2">
        <v>50000</v>
      </c>
      <c r="S22" s="2">
        <v>9000</v>
      </c>
      <c r="T22" s="2">
        <v>3230</v>
      </c>
      <c r="U22" s="2">
        <v>1000</v>
      </c>
      <c r="X22" s="2">
        <v>3300</v>
      </c>
      <c r="Y22" s="2">
        <v>4000</v>
      </c>
      <c r="AA22" s="2">
        <v>4000</v>
      </c>
      <c r="AH22" s="16"/>
      <c r="AI22" s="17"/>
    </row>
    <row r="23" hidden="1" customHeight="1" spans="1:39">
      <c r="A23" s="4">
        <v>9</v>
      </c>
      <c r="B23" s="13"/>
      <c r="C23" s="6" t="s">
        <v>37</v>
      </c>
      <c r="AH23" s="16"/>
      <c r="AI23" s="17"/>
      <c r="AM23" s="2">
        <v>6000</v>
      </c>
    </row>
    <row r="24" hidden="1" customHeight="1" spans="1:35">
      <c r="A24" s="4">
        <v>10</v>
      </c>
      <c r="B24" s="13"/>
      <c r="C24" s="6" t="s">
        <v>179</v>
      </c>
      <c r="AH24" s="16"/>
      <c r="AI24" s="17"/>
    </row>
    <row r="25" hidden="1" customHeight="1" spans="1:41">
      <c r="A25" s="4">
        <v>11</v>
      </c>
      <c r="B25" s="13"/>
      <c r="C25" s="9" t="s">
        <v>174</v>
      </c>
      <c r="D25" s="2">
        <v>3210</v>
      </c>
      <c r="E25" s="2">
        <v>10500</v>
      </c>
      <c r="F25" s="2">
        <v>3210</v>
      </c>
      <c r="G25" s="2">
        <v>0</v>
      </c>
      <c r="H25" s="2">
        <v>3210</v>
      </c>
      <c r="I25" s="2">
        <v>0</v>
      </c>
      <c r="J25" s="2">
        <v>3200</v>
      </c>
      <c r="K25" s="2">
        <v>3000</v>
      </c>
      <c r="L25" s="2">
        <v>3200</v>
      </c>
      <c r="M25" s="2">
        <v>20000</v>
      </c>
      <c r="N25" s="2">
        <v>3280</v>
      </c>
      <c r="O25" s="2">
        <v>9000</v>
      </c>
      <c r="P25" s="2">
        <v>3300</v>
      </c>
      <c r="Q25" s="2">
        <v>6000</v>
      </c>
      <c r="R25" s="2">
        <v>3290</v>
      </c>
      <c r="S25" s="2">
        <v>15000</v>
      </c>
      <c r="T25" s="2">
        <v>3230</v>
      </c>
      <c r="U25" s="2">
        <v>4000</v>
      </c>
      <c r="V25" s="2">
        <v>3250</v>
      </c>
      <c r="W25" s="2">
        <v>0</v>
      </c>
      <c r="X25" s="2">
        <v>3280</v>
      </c>
      <c r="Y25" s="2">
        <v>8000</v>
      </c>
      <c r="Z25" s="2">
        <v>3310</v>
      </c>
      <c r="AA25" s="2">
        <v>14000</v>
      </c>
      <c r="AB25" s="2">
        <v>3330</v>
      </c>
      <c r="AC25" s="2">
        <v>0</v>
      </c>
      <c r="AD25" s="2">
        <v>3300</v>
      </c>
      <c r="AE25" s="2">
        <v>4000</v>
      </c>
      <c r="AF25" s="2">
        <v>3500</v>
      </c>
      <c r="AG25" s="2">
        <v>0</v>
      </c>
      <c r="AH25" s="18"/>
      <c r="AI25" s="19"/>
      <c r="AJ25" s="2">
        <v>3400</v>
      </c>
      <c r="AK25" s="2">
        <v>8500</v>
      </c>
      <c r="AL25" s="2">
        <v>3400</v>
      </c>
      <c r="AM25" s="2">
        <v>13500</v>
      </c>
      <c r="AN25" s="2">
        <v>3480</v>
      </c>
      <c r="AO25" s="2">
        <v>4800</v>
      </c>
    </row>
    <row r="26" hidden="1" customHeight="1" spans="1:41">
      <c r="A26" s="4">
        <v>1</v>
      </c>
      <c r="B26" s="13" t="s">
        <v>44</v>
      </c>
      <c r="C26" s="6" t="s">
        <v>45</v>
      </c>
      <c r="D26" s="2">
        <v>3210</v>
      </c>
      <c r="E26" s="2">
        <v>15000</v>
      </c>
      <c r="F26" s="2">
        <v>3230</v>
      </c>
      <c r="G26" s="2">
        <v>0</v>
      </c>
      <c r="H26" s="2">
        <v>3210</v>
      </c>
      <c r="I26" s="2">
        <v>8000</v>
      </c>
      <c r="J26" s="2">
        <v>3200</v>
      </c>
      <c r="K26" s="2">
        <v>15000</v>
      </c>
      <c r="L26" s="2">
        <v>3200</v>
      </c>
      <c r="M26" s="2">
        <v>9000</v>
      </c>
      <c r="N26" s="2">
        <v>3260</v>
      </c>
      <c r="O26" s="2">
        <v>15000</v>
      </c>
      <c r="P26" s="2">
        <v>3270</v>
      </c>
      <c r="Q26" s="2">
        <v>5000</v>
      </c>
      <c r="R26" s="2">
        <v>3280</v>
      </c>
      <c r="S26" s="2">
        <v>0</v>
      </c>
      <c r="T26" s="2">
        <v>3270</v>
      </c>
      <c r="U26" s="2">
        <v>0</v>
      </c>
      <c r="V26" s="2">
        <v>3250</v>
      </c>
      <c r="W26" s="2">
        <v>13000</v>
      </c>
      <c r="X26" s="2">
        <v>3280</v>
      </c>
      <c r="Y26" s="2">
        <v>15000</v>
      </c>
      <c r="Z26" s="2">
        <v>3300</v>
      </c>
      <c r="AB26" s="2">
        <v>3320</v>
      </c>
      <c r="AC26" s="2">
        <v>0</v>
      </c>
      <c r="AD26" s="2">
        <v>3280</v>
      </c>
      <c r="AE26" s="2">
        <v>20000</v>
      </c>
      <c r="AF26" s="45" t="s">
        <v>232</v>
      </c>
      <c r="AG26" s="26"/>
      <c r="AH26" s="2">
        <v>3380</v>
      </c>
      <c r="AI26" s="2">
        <v>12000</v>
      </c>
      <c r="AJ26" s="2">
        <v>3410</v>
      </c>
      <c r="AK26" s="2">
        <v>10000</v>
      </c>
      <c r="AL26" s="2">
        <v>3410</v>
      </c>
      <c r="AM26" s="2">
        <v>8000</v>
      </c>
      <c r="AN26" s="2">
        <v>3460</v>
      </c>
      <c r="AO26" s="2">
        <v>15000</v>
      </c>
    </row>
    <row r="27" hidden="1" customHeight="1" spans="1:41">
      <c r="A27" s="4">
        <v>2</v>
      </c>
      <c r="B27" s="13"/>
      <c r="C27" s="6" t="s">
        <v>59</v>
      </c>
      <c r="AF27" s="27"/>
      <c r="AG27" s="28"/>
      <c r="AO27" s="2">
        <v>2000</v>
      </c>
    </row>
    <row r="28" hidden="1" customHeight="1" spans="1:39">
      <c r="A28" s="4">
        <v>3</v>
      </c>
      <c r="B28" s="13"/>
      <c r="C28" s="6" t="s">
        <v>180</v>
      </c>
      <c r="AF28" s="27"/>
      <c r="AG28" s="28"/>
      <c r="AK28" s="2">
        <v>3000</v>
      </c>
      <c r="AM28" s="2">
        <v>1000</v>
      </c>
    </row>
    <row r="29" hidden="1" customHeight="1" spans="1:35">
      <c r="A29" s="4">
        <v>4</v>
      </c>
      <c r="B29" s="13"/>
      <c r="C29" s="6" t="s">
        <v>52</v>
      </c>
      <c r="K29" s="2">
        <v>7000</v>
      </c>
      <c r="L29" s="2">
        <v>3190</v>
      </c>
      <c r="M29" s="2">
        <v>6000</v>
      </c>
      <c r="Y29" s="2">
        <v>8000</v>
      </c>
      <c r="AF29" s="27"/>
      <c r="AG29" s="28"/>
      <c r="AI29" s="2">
        <v>5000</v>
      </c>
    </row>
    <row r="30" hidden="1" customHeight="1" spans="1:33">
      <c r="A30" s="4">
        <v>5</v>
      </c>
      <c r="B30" s="13"/>
      <c r="C30" s="6" t="s">
        <v>54</v>
      </c>
      <c r="AF30" s="27"/>
      <c r="AG30" s="28"/>
    </row>
    <row r="31" hidden="1" customHeight="1" spans="1:35">
      <c r="A31" s="4">
        <v>6</v>
      </c>
      <c r="B31" s="13"/>
      <c r="C31" s="6" t="s">
        <v>181</v>
      </c>
      <c r="Q31" s="2">
        <v>5000</v>
      </c>
      <c r="Y31" s="2">
        <v>5000</v>
      </c>
      <c r="AF31" s="27"/>
      <c r="AG31" s="28"/>
      <c r="AH31" s="2">
        <v>3430</v>
      </c>
      <c r="AI31" s="2">
        <v>6000</v>
      </c>
    </row>
    <row r="32" hidden="1" customHeight="1" spans="1:33">
      <c r="A32" s="4">
        <v>7</v>
      </c>
      <c r="B32" s="13"/>
      <c r="C32" s="6" t="s">
        <v>182</v>
      </c>
      <c r="AF32" s="27"/>
      <c r="AG32" s="28"/>
    </row>
    <row r="33" customHeight="1" spans="1:41">
      <c r="A33" s="4">
        <v>8</v>
      </c>
      <c r="B33" s="13"/>
      <c r="C33" s="6" t="s">
        <v>183</v>
      </c>
      <c r="D33" s="2">
        <v>3230</v>
      </c>
      <c r="E33" s="2">
        <v>0</v>
      </c>
      <c r="F33" s="2">
        <v>3230</v>
      </c>
      <c r="G33" s="2">
        <v>0</v>
      </c>
      <c r="H33" s="2">
        <v>3220</v>
      </c>
      <c r="I33" s="2">
        <v>5000</v>
      </c>
      <c r="J33" s="2">
        <v>3200</v>
      </c>
      <c r="K33" s="2">
        <v>8000</v>
      </c>
      <c r="N33" s="2">
        <v>3260</v>
      </c>
      <c r="O33" s="2">
        <v>20000</v>
      </c>
      <c r="P33" s="2">
        <v>3270</v>
      </c>
      <c r="Q33" s="2">
        <v>2000</v>
      </c>
      <c r="R33" s="2">
        <v>3270</v>
      </c>
      <c r="S33" s="2">
        <v>0</v>
      </c>
      <c r="T33" s="2">
        <v>3280</v>
      </c>
      <c r="U33" s="2">
        <v>0</v>
      </c>
      <c r="V33" s="2">
        <v>3250</v>
      </c>
      <c r="W33" s="2">
        <v>3000</v>
      </c>
      <c r="X33" s="2">
        <v>3250</v>
      </c>
      <c r="Y33" s="2">
        <v>20000</v>
      </c>
      <c r="Z33" s="2">
        <v>3290</v>
      </c>
      <c r="AA33" s="2">
        <v>3000</v>
      </c>
      <c r="AB33" s="2">
        <v>3270</v>
      </c>
      <c r="AC33" s="2">
        <v>4000</v>
      </c>
      <c r="AD33" s="2">
        <v>3300</v>
      </c>
      <c r="AE33" s="2">
        <v>0</v>
      </c>
      <c r="AF33" s="27"/>
      <c r="AG33" s="28"/>
      <c r="AH33" s="2">
        <v>3400</v>
      </c>
      <c r="AI33" s="2">
        <v>0</v>
      </c>
      <c r="AJ33" s="2">
        <v>3410</v>
      </c>
      <c r="AK33" s="2">
        <v>0</v>
      </c>
      <c r="AL33" s="2">
        <v>3400</v>
      </c>
      <c r="AM33" s="2">
        <v>10000</v>
      </c>
      <c r="AN33" s="2">
        <v>3480</v>
      </c>
      <c r="AO33" s="2">
        <v>0</v>
      </c>
    </row>
    <row r="34" hidden="1" customHeight="1" spans="1:41">
      <c r="A34" s="4">
        <v>9</v>
      </c>
      <c r="B34" s="13"/>
      <c r="C34" s="6" t="s">
        <v>184</v>
      </c>
      <c r="D34" s="2">
        <v>3250</v>
      </c>
      <c r="E34" s="2">
        <v>1500</v>
      </c>
      <c r="F34" s="2">
        <v>3250</v>
      </c>
      <c r="G34" s="2">
        <v>0</v>
      </c>
      <c r="H34" s="2">
        <v>3250</v>
      </c>
      <c r="I34" s="2">
        <v>0</v>
      </c>
      <c r="J34" s="2">
        <v>3220</v>
      </c>
      <c r="K34" s="2">
        <v>4000</v>
      </c>
      <c r="L34" s="2">
        <v>3200</v>
      </c>
      <c r="M34" s="2">
        <v>5000</v>
      </c>
      <c r="N34" s="2">
        <v>3280</v>
      </c>
      <c r="O34" s="2">
        <v>5000</v>
      </c>
      <c r="P34" s="2">
        <v>3300</v>
      </c>
      <c r="Q34" s="2">
        <v>0</v>
      </c>
      <c r="R34" s="2">
        <v>3300</v>
      </c>
      <c r="S34" s="2">
        <v>0</v>
      </c>
      <c r="V34" s="2">
        <v>3270</v>
      </c>
      <c r="W34" s="2">
        <v>2000</v>
      </c>
      <c r="X34" s="2">
        <v>3270</v>
      </c>
      <c r="Y34" s="2">
        <v>7500</v>
      </c>
      <c r="Z34" s="2">
        <v>3310</v>
      </c>
      <c r="AA34" s="2">
        <v>600</v>
      </c>
      <c r="AB34" s="2">
        <v>3290</v>
      </c>
      <c r="AC34" s="2">
        <v>0</v>
      </c>
      <c r="AD34" s="2">
        <v>3320</v>
      </c>
      <c r="AE34" s="2">
        <v>0</v>
      </c>
      <c r="AF34" s="27"/>
      <c r="AG34" s="28"/>
      <c r="AH34" s="2">
        <v>3430</v>
      </c>
      <c r="AI34" s="2">
        <v>0</v>
      </c>
      <c r="AJ34" s="2">
        <v>3450</v>
      </c>
      <c r="AK34" s="2">
        <v>0</v>
      </c>
      <c r="AL34" s="2">
        <v>3440</v>
      </c>
      <c r="AM34" s="2">
        <v>0</v>
      </c>
      <c r="AN34" s="2">
        <v>3500</v>
      </c>
      <c r="AO34" s="2">
        <v>0</v>
      </c>
    </row>
    <row r="35" hidden="1" customHeight="1" spans="1:41">
      <c r="A35" s="4">
        <v>10</v>
      </c>
      <c r="B35" s="13"/>
      <c r="C35" s="6" t="s">
        <v>62</v>
      </c>
      <c r="D35" s="2">
        <v>3230</v>
      </c>
      <c r="E35" s="2">
        <v>4000</v>
      </c>
      <c r="F35" s="2">
        <v>3230</v>
      </c>
      <c r="G35" s="2">
        <v>0</v>
      </c>
      <c r="H35" s="2">
        <v>3230</v>
      </c>
      <c r="I35" s="2">
        <v>2000</v>
      </c>
      <c r="J35" s="2">
        <v>3220</v>
      </c>
      <c r="K35" s="2">
        <v>4000</v>
      </c>
      <c r="L35" s="2">
        <v>3220</v>
      </c>
      <c r="M35" s="2">
        <v>3500</v>
      </c>
      <c r="N35" s="2">
        <v>3280</v>
      </c>
      <c r="O35" s="2">
        <v>4000</v>
      </c>
      <c r="P35" s="2">
        <v>3290</v>
      </c>
      <c r="Q35" s="2">
        <v>5000</v>
      </c>
      <c r="R35" s="2">
        <v>3290</v>
      </c>
      <c r="S35" s="2">
        <v>0</v>
      </c>
      <c r="T35" s="2">
        <v>3260</v>
      </c>
      <c r="U35" s="2">
        <v>0</v>
      </c>
      <c r="V35" s="2">
        <v>3260</v>
      </c>
      <c r="W35" s="2">
        <v>3000</v>
      </c>
      <c r="X35" s="2">
        <v>3290</v>
      </c>
      <c r="Y35" s="2">
        <v>3000</v>
      </c>
      <c r="Z35" s="2">
        <v>3310</v>
      </c>
      <c r="AA35" s="2">
        <v>2000</v>
      </c>
      <c r="AB35" s="2">
        <v>3300</v>
      </c>
      <c r="AC35" s="2">
        <v>0</v>
      </c>
      <c r="AD35" s="2">
        <v>3300</v>
      </c>
      <c r="AE35" s="2">
        <v>4000</v>
      </c>
      <c r="AF35" s="27"/>
      <c r="AG35" s="28"/>
      <c r="AH35" s="2">
        <v>3400</v>
      </c>
      <c r="AI35" s="2">
        <v>4000</v>
      </c>
      <c r="AJ35" s="2">
        <v>3430</v>
      </c>
      <c r="AK35" s="2">
        <v>3000</v>
      </c>
      <c r="AL35" s="2">
        <v>3420</v>
      </c>
      <c r="AM35" s="2">
        <v>3000</v>
      </c>
      <c r="AN35" s="2">
        <v>3470</v>
      </c>
      <c r="AO35" s="2">
        <v>5000</v>
      </c>
    </row>
    <row r="36" hidden="1" customHeight="1" spans="1:41">
      <c r="A36" s="4">
        <v>11</v>
      </c>
      <c r="B36" s="13"/>
      <c r="C36" s="6" t="s">
        <v>60</v>
      </c>
      <c r="D36" s="2">
        <v>3220</v>
      </c>
      <c r="E36" s="2">
        <v>3000</v>
      </c>
      <c r="F36" s="2">
        <v>3220</v>
      </c>
      <c r="G36" s="2">
        <v>0</v>
      </c>
      <c r="H36" s="2">
        <v>3200</v>
      </c>
      <c r="I36" s="2">
        <v>5000</v>
      </c>
      <c r="J36" s="2">
        <v>3200</v>
      </c>
      <c r="K36" s="2">
        <v>2000</v>
      </c>
      <c r="L36" s="2">
        <v>3220</v>
      </c>
      <c r="M36" s="2">
        <v>3000</v>
      </c>
      <c r="N36" s="2">
        <v>3250</v>
      </c>
      <c r="O36" s="2">
        <v>2000</v>
      </c>
      <c r="P36" s="2">
        <v>3300</v>
      </c>
      <c r="Q36" s="2">
        <v>0</v>
      </c>
      <c r="R36" s="2">
        <v>3280</v>
      </c>
      <c r="S36" s="2">
        <v>3000</v>
      </c>
      <c r="T36" s="2">
        <v>3270</v>
      </c>
      <c r="U36" s="2">
        <v>0</v>
      </c>
      <c r="V36" s="2">
        <v>3250</v>
      </c>
      <c r="W36" s="2">
        <v>5000</v>
      </c>
      <c r="X36" s="2">
        <v>3250</v>
      </c>
      <c r="Y36" s="2">
        <v>9000</v>
      </c>
      <c r="Z36" s="2">
        <v>3310</v>
      </c>
      <c r="AA36" s="2">
        <v>0</v>
      </c>
      <c r="AB36" s="2">
        <v>3300</v>
      </c>
      <c r="AC36" s="2">
        <v>0</v>
      </c>
      <c r="AD36" s="2">
        <v>3320</v>
      </c>
      <c r="AE36" s="2">
        <v>0</v>
      </c>
      <c r="AF36" s="27"/>
      <c r="AG36" s="28"/>
      <c r="AH36" s="2">
        <v>3350</v>
      </c>
      <c r="AI36" s="2">
        <v>9000</v>
      </c>
      <c r="AJ36" s="2">
        <v>3430</v>
      </c>
      <c r="AK36" s="2">
        <v>0</v>
      </c>
      <c r="AL36" s="2">
        <v>3410</v>
      </c>
      <c r="AM36" s="2">
        <v>10000</v>
      </c>
      <c r="AN36" s="2">
        <v>3470</v>
      </c>
      <c r="AO36" s="2">
        <v>2000</v>
      </c>
    </row>
    <row r="37" hidden="1" customHeight="1" spans="1:33">
      <c r="A37" s="4">
        <v>12</v>
      </c>
      <c r="B37" s="13"/>
      <c r="C37" s="6" t="s">
        <v>67</v>
      </c>
      <c r="AF37" s="27"/>
      <c r="AG37" s="28"/>
    </row>
    <row r="38" hidden="1" customHeight="1" spans="1:41">
      <c r="A38" s="4">
        <v>13</v>
      </c>
      <c r="B38" s="13"/>
      <c r="C38" s="6" t="s">
        <v>68</v>
      </c>
      <c r="D38" s="2">
        <v>3370</v>
      </c>
      <c r="E38" s="2">
        <v>0</v>
      </c>
      <c r="F38" s="2">
        <v>3370</v>
      </c>
      <c r="G38" s="2">
        <v>2000</v>
      </c>
      <c r="H38" s="2">
        <v>3370</v>
      </c>
      <c r="I38" s="2">
        <v>0</v>
      </c>
      <c r="J38" s="2">
        <v>3370</v>
      </c>
      <c r="K38" s="2">
        <v>0</v>
      </c>
      <c r="L38" s="2">
        <v>3370</v>
      </c>
      <c r="M38" s="2">
        <v>4000</v>
      </c>
      <c r="N38" s="2">
        <v>3370</v>
      </c>
      <c r="O38" s="2">
        <v>4000</v>
      </c>
      <c r="P38" s="2">
        <v>3430</v>
      </c>
      <c r="Q38" s="2">
        <v>2000</v>
      </c>
      <c r="R38" s="2">
        <v>3450</v>
      </c>
      <c r="S38" s="2">
        <v>0</v>
      </c>
      <c r="T38" s="2">
        <v>3450</v>
      </c>
      <c r="U38" s="2">
        <v>0</v>
      </c>
      <c r="V38" s="2">
        <v>3430</v>
      </c>
      <c r="W38" s="2">
        <v>2000</v>
      </c>
      <c r="X38" s="2">
        <v>3450</v>
      </c>
      <c r="Y38" s="2">
        <v>4000</v>
      </c>
      <c r="Z38" s="2">
        <v>3450</v>
      </c>
      <c r="AA38" s="2">
        <v>0</v>
      </c>
      <c r="AB38" s="2">
        <v>3470</v>
      </c>
      <c r="AC38" s="2">
        <v>0</v>
      </c>
      <c r="AD38" s="2">
        <v>3470</v>
      </c>
      <c r="AE38" s="2">
        <v>0</v>
      </c>
      <c r="AF38" s="27"/>
      <c r="AG38" s="28"/>
      <c r="AH38" s="2">
        <v>3550</v>
      </c>
      <c r="AI38" s="2">
        <v>1000</v>
      </c>
      <c r="AJ38" s="2">
        <v>3600</v>
      </c>
      <c r="AK38" s="2">
        <v>0</v>
      </c>
      <c r="AL38" s="2">
        <v>3580</v>
      </c>
      <c r="AM38" s="2">
        <v>2000</v>
      </c>
      <c r="AN38" s="2">
        <v>3620</v>
      </c>
      <c r="AO38" s="2">
        <v>3000</v>
      </c>
    </row>
    <row r="39" hidden="1" customHeight="1" spans="1:33">
      <c r="A39" s="4">
        <v>14</v>
      </c>
      <c r="B39" s="13"/>
      <c r="C39" s="6" t="s">
        <v>63</v>
      </c>
      <c r="J39" s="2">
        <v>3200</v>
      </c>
      <c r="K39" s="2">
        <v>500</v>
      </c>
      <c r="L39" s="2">
        <v>3200</v>
      </c>
      <c r="M39" s="2">
        <v>600</v>
      </c>
      <c r="N39" s="2">
        <v>3230</v>
      </c>
      <c r="O39" s="2">
        <v>3000</v>
      </c>
      <c r="P39" s="2">
        <v>3260</v>
      </c>
      <c r="Q39" s="2">
        <v>0</v>
      </c>
      <c r="R39" s="2">
        <v>3250</v>
      </c>
      <c r="S39" s="2">
        <v>0</v>
      </c>
      <c r="T39" s="2">
        <v>3220</v>
      </c>
      <c r="U39" s="2">
        <v>6000</v>
      </c>
      <c r="V39" s="2">
        <v>3230</v>
      </c>
      <c r="W39" s="2">
        <v>0</v>
      </c>
      <c r="X39" s="2">
        <v>3260</v>
      </c>
      <c r="Y39" s="2">
        <v>0</v>
      </c>
      <c r="Z39" s="2">
        <v>3300</v>
      </c>
      <c r="AA39" s="2">
        <v>0</v>
      </c>
      <c r="AD39" s="2">
        <v>3300</v>
      </c>
      <c r="AE39" s="2">
        <v>0</v>
      </c>
      <c r="AF39" s="27"/>
      <c r="AG39" s="28"/>
    </row>
    <row r="40" hidden="1" customHeight="1" spans="1:35">
      <c r="A40" s="4">
        <v>15</v>
      </c>
      <c r="B40" s="13"/>
      <c r="C40" s="6" t="s">
        <v>185</v>
      </c>
      <c r="U40" s="2">
        <v>3000</v>
      </c>
      <c r="AF40" s="27"/>
      <c r="AG40" s="28"/>
      <c r="AH40" s="2">
        <v>3380</v>
      </c>
      <c r="AI40" s="2">
        <v>1000</v>
      </c>
    </row>
    <row r="41" hidden="1" customHeight="1" spans="1:33">
      <c r="A41" s="4">
        <v>16</v>
      </c>
      <c r="B41" s="13"/>
      <c r="C41" s="6" t="s">
        <v>65</v>
      </c>
      <c r="AF41" s="27"/>
      <c r="AG41" s="28"/>
    </row>
    <row r="42" hidden="1" customHeight="1" spans="1:33">
      <c r="A42" s="4">
        <v>17</v>
      </c>
      <c r="B42" s="13"/>
      <c r="C42" s="6" t="s">
        <v>186</v>
      </c>
      <c r="AF42" s="27"/>
      <c r="AG42" s="28"/>
    </row>
    <row r="43" hidden="1" customHeight="1" spans="1:33">
      <c r="A43" s="4">
        <v>18</v>
      </c>
      <c r="B43" s="13"/>
      <c r="C43" s="6" t="s">
        <v>187</v>
      </c>
      <c r="AF43" s="27"/>
      <c r="AG43" s="28"/>
    </row>
    <row r="44" hidden="1" customHeight="1" spans="1:33">
      <c r="A44" s="4">
        <v>19</v>
      </c>
      <c r="B44" s="13"/>
      <c r="C44" s="6" t="s">
        <v>188</v>
      </c>
      <c r="AF44" s="27"/>
      <c r="AG44" s="28"/>
    </row>
    <row r="45" hidden="1" customHeight="1" spans="1:41">
      <c r="A45" s="4">
        <v>20</v>
      </c>
      <c r="B45" s="13"/>
      <c r="C45" s="9" t="s">
        <v>174</v>
      </c>
      <c r="D45" s="2">
        <v>3210</v>
      </c>
      <c r="E45" s="2">
        <v>23500</v>
      </c>
      <c r="F45" s="2">
        <v>3210</v>
      </c>
      <c r="G45" s="2">
        <v>2000</v>
      </c>
      <c r="H45" s="2">
        <v>3210</v>
      </c>
      <c r="I45" s="2">
        <v>20000</v>
      </c>
      <c r="J45" s="2">
        <v>3200</v>
      </c>
      <c r="K45" s="2">
        <v>40500</v>
      </c>
      <c r="L45" s="2">
        <v>3200</v>
      </c>
      <c r="M45" s="2">
        <v>34100</v>
      </c>
      <c r="N45" s="2">
        <v>3260</v>
      </c>
      <c r="O45" s="2">
        <v>53000</v>
      </c>
      <c r="P45" s="2">
        <v>3270</v>
      </c>
      <c r="Q45" s="2">
        <v>14500</v>
      </c>
      <c r="R45" s="2">
        <v>3280</v>
      </c>
      <c r="S45" s="2">
        <v>3000</v>
      </c>
      <c r="T45" s="2">
        <v>3220</v>
      </c>
      <c r="U45" s="2">
        <v>9000</v>
      </c>
      <c r="V45" s="2">
        <v>3250</v>
      </c>
      <c r="W45" s="2">
        <v>28000</v>
      </c>
      <c r="X45" s="2">
        <v>3270</v>
      </c>
      <c r="Y45" s="2">
        <v>71500</v>
      </c>
      <c r="Z45" s="2">
        <v>3290</v>
      </c>
      <c r="AA45" s="2">
        <v>12600</v>
      </c>
      <c r="AB45" s="2">
        <v>3280</v>
      </c>
      <c r="AC45" s="2">
        <v>4000</v>
      </c>
      <c r="AD45" s="2">
        <v>3280</v>
      </c>
      <c r="AE45" s="2">
        <v>24000</v>
      </c>
      <c r="AF45" s="29"/>
      <c r="AG45" s="30"/>
      <c r="AH45" s="2">
        <v>3380</v>
      </c>
      <c r="AI45" s="2">
        <v>38000</v>
      </c>
      <c r="AJ45" s="2">
        <v>3410</v>
      </c>
      <c r="AK45" s="2">
        <v>16000</v>
      </c>
      <c r="AL45" s="2">
        <v>3410</v>
      </c>
      <c r="AM45" s="2">
        <v>34000</v>
      </c>
      <c r="AN45" s="2">
        <v>3460</v>
      </c>
      <c r="AO45" s="2">
        <v>27000</v>
      </c>
    </row>
    <row r="46" hidden="1" customHeight="1" spans="1:41">
      <c r="A46" s="4">
        <v>1</v>
      </c>
      <c r="B46" s="13" t="s">
        <v>189</v>
      </c>
      <c r="C46" s="6" t="s">
        <v>77</v>
      </c>
      <c r="D46" s="2">
        <v>3280</v>
      </c>
      <c r="E46" s="2">
        <v>300</v>
      </c>
      <c r="F46" s="2">
        <v>3280</v>
      </c>
      <c r="G46" s="2">
        <v>0</v>
      </c>
      <c r="H46" s="2">
        <v>3280</v>
      </c>
      <c r="I46" s="2">
        <v>0</v>
      </c>
      <c r="J46" s="2">
        <v>3260</v>
      </c>
      <c r="K46" s="2">
        <v>1900</v>
      </c>
      <c r="L46" s="2">
        <v>3260</v>
      </c>
      <c r="M46" s="2">
        <v>3000</v>
      </c>
      <c r="N46" s="2">
        <v>3310</v>
      </c>
      <c r="O46" s="2">
        <v>2900</v>
      </c>
      <c r="P46" s="2">
        <v>3360</v>
      </c>
      <c r="Q46" s="2">
        <v>0</v>
      </c>
      <c r="R46" s="2">
        <v>3350</v>
      </c>
      <c r="S46" s="2">
        <v>900</v>
      </c>
      <c r="T46" s="2">
        <v>3330</v>
      </c>
      <c r="U46" s="2">
        <v>4500</v>
      </c>
      <c r="V46" s="2">
        <v>3310</v>
      </c>
      <c r="W46" s="2">
        <v>6000</v>
      </c>
      <c r="X46" s="2">
        <v>3330</v>
      </c>
      <c r="Y46" s="2">
        <v>7000</v>
      </c>
      <c r="Z46" s="2">
        <v>3360</v>
      </c>
      <c r="AA46" s="2">
        <v>800</v>
      </c>
      <c r="AB46" s="2">
        <v>3360</v>
      </c>
      <c r="AC46" s="2">
        <v>0</v>
      </c>
      <c r="AD46" s="2">
        <v>3380</v>
      </c>
      <c r="AE46" s="2">
        <v>3000</v>
      </c>
      <c r="AF46" s="2">
        <v>3400</v>
      </c>
      <c r="AG46" s="2">
        <v>4500</v>
      </c>
      <c r="AH46" s="2">
        <v>3410</v>
      </c>
      <c r="AI46" s="2">
        <v>5000</v>
      </c>
      <c r="AJ46" s="2">
        <v>3490</v>
      </c>
      <c r="AK46" s="2">
        <v>1500</v>
      </c>
      <c r="AL46" s="2">
        <v>3510</v>
      </c>
      <c r="AM46" s="2">
        <v>3500</v>
      </c>
      <c r="AN46" s="2">
        <v>3560</v>
      </c>
      <c r="AO46" s="2">
        <v>500</v>
      </c>
    </row>
    <row r="47" hidden="1" customHeight="1" spans="1:41">
      <c r="A47" s="4">
        <v>2</v>
      </c>
      <c r="B47" s="13"/>
      <c r="C47" s="6" t="s">
        <v>90</v>
      </c>
      <c r="D47" s="2">
        <v>3300</v>
      </c>
      <c r="E47" s="2">
        <v>0</v>
      </c>
      <c r="H47" s="2">
        <v>3300</v>
      </c>
      <c r="I47" s="2">
        <v>0</v>
      </c>
      <c r="J47" s="2">
        <v>3280</v>
      </c>
      <c r="K47" s="2">
        <v>1000</v>
      </c>
      <c r="O47" s="2">
        <v>2000</v>
      </c>
      <c r="P47" s="2">
        <v>3370</v>
      </c>
      <c r="Q47" s="2">
        <v>0</v>
      </c>
      <c r="R47" s="2">
        <v>3370</v>
      </c>
      <c r="S47" s="2">
        <v>0</v>
      </c>
      <c r="T47" s="2">
        <v>3350</v>
      </c>
      <c r="U47" s="2">
        <v>0</v>
      </c>
      <c r="V47" s="2">
        <v>3350</v>
      </c>
      <c r="W47" s="2">
        <v>0</v>
      </c>
      <c r="Z47" s="2">
        <v>3380</v>
      </c>
      <c r="AA47" s="2">
        <v>2000</v>
      </c>
      <c r="AB47" s="2">
        <v>3380</v>
      </c>
      <c r="AC47" s="2">
        <v>0</v>
      </c>
      <c r="AD47" s="2">
        <v>3390</v>
      </c>
      <c r="AE47" s="2">
        <v>0</v>
      </c>
      <c r="AF47" s="2">
        <v>3410</v>
      </c>
      <c r="AG47" s="2">
        <v>0</v>
      </c>
      <c r="AJ47" s="2">
        <v>3510</v>
      </c>
      <c r="AK47" s="2">
        <v>1500</v>
      </c>
      <c r="AL47" s="2">
        <v>3510</v>
      </c>
      <c r="AM47" s="2">
        <v>6000</v>
      </c>
      <c r="AN47" s="2">
        <v>3560</v>
      </c>
      <c r="AO47" s="2">
        <v>2000</v>
      </c>
    </row>
    <row r="48" hidden="1" customHeight="1" spans="1:41">
      <c r="A48" s="4">
        <v>3</v>
      </c>
      <c r="B48" s="13"/>
      <c r="C48" s="6" t="s">
        <v>190</v>
      </c>
      <c r="D48" s="2">
        <v>3320</v>
      </c>
      <c r="E48" s="2">
        <v>0</v>
      </c>
      <c r="F48" s="2">
        <v>3320</v>
      </c>
      <c r="G48" s="2">
        <v>0</v>
      </c>
      <c r="H48" s="2">
        <v>3320</v>
      </c>
      <c r="I48" s="2">
        <v>0</v>
      </c>
      <c r="J48" s="2">
        <v>3240</v>
      </c>
      <c r="K48" s="2">
        <v>0</v>
      </c>
      <c r="L48" s="2">
        <v>3210</v>
      </c>
      <c r="M48" s="2">
        <v>0</v>
      </c>
      <c r="N48" s="2">
        <v>3360</v>
      </c>
      <c r="O48" s="2">
        <v>0</v>
      </c>
      <c r="P48" s="2">
        <v>3380</v>
      </c>
      <c r="Q48" s="2">
        <v>0</v>
      </c>
      <c r="R48" s="2">
        <v>3380</v>
      </c>
      <c r="S48" s="2">
        <v>0</v>
      </c>
      <c r="T48" s="2">
        <v>3390</v>
      </c>
      <c r="U48" s="2">
        <v>0</v>
      </c>
      <c r="V48" s="2">
        <v>3390</v>
      </c>
      <c r="W48" s="2">
        <v>0</v>
      </c>
      <c r="X48" s="2">
        <v>3400</v>
      </c>
      <c r="Y48" s="2">
        <v>0</v>
      </c>
      <c r="Z48" s="2">
        <v>3410</v>
      </c>
      <c r="AA48" s="2">
        <v>0</v>
      </c>
      <c r="AB48" s="2">
        <v>3410</v>
      </c>
      <c r="AC48" s="2">
        <v>0</v>
      </c>
      <c r="AD48" s="2">
        <v>3410</v>
      </c>
      <c r="AE48" s="2">
        <v>0</v>
      </c>
      <c r="AF48" s="2">
        <v>3420</v>
      </c>
      <c r="AG48" s="2">
        <v>0</v>
      </c>
      <c r="AH48" s="2">
        <v>3480</v>
      </c>
      <c r="AI48" s="2">
        <v>0</v>
      </c>
      <c r="AJ48" s="2">
        <v>3510</v>
      </c>
      <c r="AK48" s="2">
        <v>0</v>
      </c>
      <c r="AL48" s="2">
        <v>3510</v>
      </c>
      <c r="AM48" s="2">
        <v>0</v>
      </c>
      <c r="AN48" s="2">
        <v>3560</v>
      </c>
      <c r="AO48" s="2">
        <v>0</v>
      </c>
    </row>
    <row r="49" hidden="1" customHeight="1" spans="1:3">
      <c r="A49" s="4">
        <v>4</v>
      </c>
      <c r="B49" s="13"/>
      <c r="C49" s="6" t="s">
        <v>191</v>
      </c>
    </row>
    <row r="50" hidden="1" customHeight="1" spans="1:41">
      <c r="A50" s="4">
        <v>5</v>
      </c>
      <c r="B50" s="13"/>
      <c r="C50" s="6" t="s">
        <v>192</v>
      </c>
      <c r="D50" s="2">
        <v>3210</v>
      </c>
      <c r="E50" s="2">
        <v>0</v>
      </c>
      <c r="F50" s="2">
        <v>3210</v>
      </c>
      <c r="G50" s="2">
        <v>0</v>
      </c>
      <c r="H50" s="2">
        <v>3210</v>
      </c>
      <c r="I50" s="2">
        <v>0</v>
      </c>
      <c r="J50" s="2">
        <v>3200</v>
      </c>
      <c r="K50" s="2">
        <v>0</v>
      </c>
      <c r="L50" s="2">
        <v>3200</v>
      </c>
      <c r="M50" s="2">
        <v>0</v>
      </c>
      <c r="N50" s="2">
        <v>3350</v>
      </c>
      <c r="O50" s="2">
        <v>0</v>
      </c>
      <c r="P50" s="2">
        <v>3360</v>
      </c>
      <c r="Q50" s="2">
        <v>0</v>
      </c>
      <c r="R50" s="2">
        <v>3360</v>
      </c>
      <c r="S50" s="2">
        <v>0</v>
      </c>
      <c r="T50" s="2">
        <v>3370</v>
      </c>
      <c r="U50" s="2">
        <v>0</v>
      </c>
      <c r="V50" s="2">
        <v>3370</v>
      </c>
      <c r="W50" s="2">
        <v>0</v>
      </c>
      <c r="X50" s="2">
        <v>3380</v>
      </c>
      <c r="Y50" s="2">
        <v>0</v>
      </c>
      <c r="Z50" s="2">
        <v>3390</v>
      </c>
      <c r="AA50" s="2">
        <v>0</v>
      </c>
      <c r="AB50" s="2">
        <v>3390</v>
      </c>
      <c r="AC50" s="2">
        <v>0</v>
      </c>
      <c r="AD50" s="2">
        <v>3390</v>
      </c>
      <c r="AE50" s="2">
        <v>0</v>
      </c>
      <c r="AF50" s="2">
        <v>3400</v>
      </c>
      <c r="AG50" s="2">
        <v>0</v>
      </c>
      <c r="AH50" s="2">
        <v>3460</v>
      </c>
      <c r="AI50" s="2">
        <v>0</v>
      </c>
      <c r="AJ50" s="2">
        <v>3490</v>
      </c>
      <c r="AK50" s="2">
        <v>0</v>
      </c>
      <c r="AL50" s="2">
        <v>3490</v>
      </c>
      <c r="AM50" s="2">
        <v>0</v>
      </c>
      <c r="AN50" s="2">
        <v>3540</v>
      </c>
      <c r="AO50" s="2">
        <v>0</v>
      </c>
    </row>
    <row r="51" hidden="1" customHeight="1" spans="1:41">
      <c r="A51" s="4">
        <v>6</v>
      </c>
      <c r="B51" s="13"/>
      <c r="C51" s="6" t="s">
        <v>193</v>
      </c>
      <c r="D51" s="2">
        <v>3330</v>
      </c>
      <c r="E51" s="2">
        <v>0</v>
      </c>
      <c r="F51" s="2">
        <v>3330</v>
      </c>
      <c r="G51" s="2">
        <v>0</v>
      </c>
      <c r="H51" s="2">
        <v>3330</v>
      </c>
      <c r="I51" s="2">
        <v>0</v>
      </c>
      <c r="J51" s="2">
        <v>3320</v>
      </c>
      <c r="K51" s="2">
        <v>0</v>
      </c>
      <c r="L51" s="2">
        <v>3320</v>
      </c>
      <c r="M51" s="2">
        <v>0</v>
      </c>
      <c r="N51" s="2">
        <v>3370</v>
      </c>
      <c r="O51" s="2">
        <v>0</v>
      </c>
      <c r="P51" s="2">
        <v>3390</v>
      </c>
      <c r="Q51" s="2">
        <v>0</v>
      </c>
      <c r="R51" s="2">
        <v>3390</v>
      </c>
      <c r="S51" s="2">
        <v>0</v>
      </c>
      <c r="T51" s="2">
        <v>3400</v>
      </c>
      <c r="U51" s="2">
        <v>0</v>
      </c>
      <c r="V51" s="2">
        <v>3400</v>
      </c>
      <c r="W51" s="2">
        <v>0</v>
      </c>
      <c r="X51" s="2">
        <v>3410</v>
      </c>
      <c r="Y51" s="2">
        <v>0</v>
      </c>
      <c r="Z51" s="2">
        <v>3420</v>
      </c>
      <c r="AA51" s="2">
        <v>0</v>
      </c>
      <c r="AB51" s="2">
        <v>3420</v>
      </c>
      <c r="AC51" s="2">
        <v>0</v>
      </c>
      <c r="AD51" s="2">
        <v>3420</v>
      </c>
      <c r="AE51" s="2">
        <v>0</v>
      </c>
      <c r="AF51" s="2">
        <v>3430</v>
      </c>
      <c r="AG51" s="2">
        <v>0</v>
      </c>
      <c r="AH51" s="2">
        <v>3490</v>
      </c>
      <c r="AI51" s="2">
        <v>0</v>
      </c>
      <c r="AJ51" s="2">
        <v>3520</v>
      </c>
      <c r="AK51" s="2">
        <v>0</v>
      </c>
      <c r="AL51" s="2">
        <v>3520</v>
      </c>
      <c r="AM51" s="2">
        <v>0</v>
      </c>
      <c r="AN51" s="2">
        <v>3570</v>
      </c>
      <c r="AO51" s="2">
        <v>0</v>
      </c>
    </row>
    <row r="52" hidden="1" customHeight="1" spans="1:41">
      <c r="A52" s="4">
        <v>7</v>
      </c>
      <c r="B52" s="13"/>
      <c r="C52" s="6" t="s">
        <v>194</v>
      </c>
      <c r="D52" s="2">
        <v>3320</v>
      </c>
      <c r="E52" s="2">
        <v>0</v>
      </c>
      <c r="F52" s="2">
        <v>3310</v>
      </c>
      <c r="G52" s="2">
        <v>0</v>
      </c>
      <c r="H52" s="2">
        <v>3310</v>
      </c>
      <c r="I52" s="2">
        <v>0</v>
      </c>
      <c r="J52" s="2">
        <v>3300</v>
      </c>
      <c r="K52" s="2">
        <v>500</v>
      </c>
      <c r="L52" s="2">
        <v>3300</v>
      </c>
      <c r="M52" s="2">
        <v>500</v>
      </c>
      <c r="N52" s="2">
        <v>3350</v>
      </c>
      <c r="O52" s="2">
        <v>0</v>
      </c>
      <c r="P52" s="2">
        <v>3370</v>
      </c>
      <c r="Q52" s="2">
        <v>0</v>
      </c>
      <c r="R52" s="2">
        <v>3370</v>
      </c>
      <c r="S52" s="2">
        <v>0</v>
      </c>
      <c r="T52" s="2">
        <v>3380</v>
      </c>
      <c r="U52" s="2">
        <v>0</v>
      </c>
      <c r="V52" s="2">
        <v>3380</v>
      </c>
      <c r="W52" s="2">
        <v>0</v>
      </c>
      <c r="X52" s="2">
        <v>390</v>
      </c>
      <c r="Y52" s="2">
        <v>0</v>
      </c>
      <c r="Z52" s="2">
        <v>3400</v>
      </c>
      <c r="AA52" s="2">
        <v>0</v>
      </c>
      <c r="AB52" s="2">
        <v>3400</v>
      </c>
      <c r="AC52" s="2">
        <v>0</v>
      </c>
      <c r="AD52" s="2">
        <v>3400</v>
      </c>
      <c r="AE52" s="2">
        <v>0</v>
      </c>
      <c r="AF52" s="2">
        <v>3410</v>
      </c>
      <c r="AG52" s="2">
        <v>0</v>
      </c>
      <c r="AH52" s="2">
        <v>3470</v>
      </c>
      <c r="AI52" s="2">
        <v>0</v>
      </c>
      <c r="AJ52" s="2">
        <v>3500</v>
      </c>
      <c r="AK52" s="2">
        <v>0</v>
      </c>
      <c r="AL52" s="2">
        <v>3500</v>
      </c>
      <c r="AM52" s="2">
        <v>0</v>
      </c>
      <c r="AN52" s="2">
        <v>3550</v>
      </c>
      <c r="AO52" s="2">
        <v>0</v>
      </c>
    </row>
    <row r="53" hidden="1" customHeight="1" spans="1:41">
      <c r="A53" s="4">
        <v>8</v>
      </c>
      <c r="B53" s="13"/>
      <c r="C53" s="6" t="s">
        <v>195</v>
      </c>
      <c r="D53" s="2">
        <v>3280</v>
      </c>
      <c r="E53" s="2">
        <v>0</v>
      </c>
      <c r="F53" s="2">
        <v>3320</v>
      </c>
      <c r="G53" s="2">
        <v>0</v>
      </c>
      <c r="H53" s="2">
        <v>3320</v>
      </c>
      <c r="I53" s="2">
        <v>0</v>
      </c>
      <c r="J53" s="2">
        <v>3310</v>
      </c>
      <c r="K53" s="2">
        <v>700</v>
      </c>
      <c r="L53" s="2">
        <v>3310</v>
      </c>
      <c r="M53" s="2">
        <v>500</v>
      </c>
      <c r="N53" s="2">
        <v>3360</v>
      </c>
      <c r="O53" s="2">
        <v>6000</v>
      </c>
      <c r="P53" s="2">
        <v>3380</v>
      </c>
      <c r="Q53" s="2">
        <v>0</v>
      </c>
      <c r="R53" s="2">
        <v>3380</v>
      </c>
      <c r="S53" s="2">
        <v>0</v>
      </c>
      <c r="T53" s="2">
        <v>3390</v>
      </c>
      <c r="U53" s="2">
        <v>0</v>
      </c>
      <c r="V53" s="2">
        <v>3390</v>
      </c>
      <c r="W53" s="2">
        <v>0</v>
      </c>
      <c r="X53" s="2">
        <v>3400</v>
      </c>
      <c r="Y53" s="2">
        <v>0</v>
      </c>
      <c r="Z53" s="2">
        <v>3410</v>
      </c>
      <c r="AA53" s="2">
        <v>1000</v>
      </c>
      <c r="AB53" s="2">
        <v>3410</v>
      </c>
      <c r="AC53" s="2">
        <v>1000</v>
      </c>
      <c r="AD53" s="2">
        <v>3410</v>
      </c>
      <c r="AE53" s="2">
        <v>0</v>
      </c>
      <c r="AF53" s="2">
        <v>3420</v>
      </c>
      <c r="AG53" s="2">
        <v>0</v>
      </c>
      <c r="AH53" s="2">
        <v>3480</v>
      </c>
      <c r="AI53" s="2">
        <v>5000</v>
      </c>
      <c r="AJ53" s="2">
        <v>3510</v>
      </c>
      <c r="AK53" s="2">
        <v>1500</v>
      </c>
      <c r="AL53" s="2">
        <v>3510</v>
      </c>
      <c r="AM53" s="2">
        <v>3000</v>
      </c>
      <c r="AN53" s="2">
        <v>3560</v>
      </c>
      <c r="AO53" s="2">
        <v>1500</v>
      </c>
    </row>
    <row r="54" hidden="1" customHeight="1" spans="1:41">
      <c r="A54" s="4">
        <v>9</v>
      </c>
      <c r="B54" s="13"/>
      <c r="C54" s="9" t="s">
        <v>174</v>
      </c>
      <c r="D54" s="2">
        <v>3280</v>
      </c>
      <c r="E54" s="2">
        <v>300</v>
      </c>
      <c r="F54" s="2">
        <v>3280</v>
      </c>
      <c r="G54" s="2">
        <v>0</v>
      </c>
      <c r="H54" s="2">
        <v>3280</v>
      </c>
      <c r="I54" s="2">
        <v>0</v>
      </c>
      <c r="J54" s="2">
        <v>3260</v>
      </c>
      <c r="K54" s="2">
        <v>4100</v>
      </c>
      <c r="L54" s="2">
        <v>3260</v>
      </c>
      <c r="M54" s="2">
        <v>4000</v>
      </c>
      <c r="N54" s="2">
        <v>3260</v>
      </c>
      <c r="O54" s="2">
        <v>10900</v>
      </c>
      <c r="P54" s="2">
        <v>3380</v>
      </c>
      <c r="Q54" s="2">
        <v>0</v>
      </c>
      <c r="R54" s="2">
        <v>3350</v>
      </c>
      <c r="S54" s="2">
        <v>0</v>
      </c>
      <c r="T54" s="2">
        <v>3330</v>
      </c>
      <c r="U54" s="2">
        <v>4500</v>
      </c>
      <c r="V54" s="2">
        <v>3310</v>
      </c>
      <c r="W54" s="2">
        <v>0</v>
      </c>
      <c r="X54" s="2">
        <v>3330</v>
      </c>
      <c r="Y54" s="2">
        <v>7000</v>
      </c>
      <c r="Z54" s="2">
        <v>3380</v>
      </c>
      <c r="AA54" s="2">
        <v>3800</v>
      </c>
      <c r="AB54" s="2">
        <v>3410</v>
      </c>
      <c r="AC54" s="2">
        <v>1000</v>
      </c>
      <c r="AD54" s="2">
        <v>3410</v>
      </c>
      <c r="AE54" s="2">
        <v>0</v>
      </c>
      <c r="AF54" s="2">
        <v>3400</v>
      </c>
      <c r="AG54" s="2">
        <v>4500</v>
      </c>
      <c r="AH54" s="2">
        <v>3480</v>
      </c>
      <c r="AI54" s="2">
        <v>10000</v>
      </c>
      <c r="AJ54" s="2">
        <v>3510</v>
      </c>
      <c r="AK54" s="2">
        <v>4500</v>
      </c>
      <c r="AL54" s="2">
        <v>3510</v>
      </c>
      <c r="AM54" s="2">
        <v>12500</v>
      </c>
      <c r="AN54" s="2">
        <v>3560</v>
      </c>
      <c r="AO54" s="2">
        <v>4000</v>
      </c>
    </row>
    <row r="55" hidden="1" customHeight="1" spans="1:33">
      <c r="A55" s="4">
        <v>1</v>
      </c>
      <c r="B55" s="13" t="s">
        <v>91</v>
      </c>
      <c r="C55" s="6" t="s">
        <v>196</v>
      </c>
      <c r="H55" s="45" t="s">
        <v>229</v>
      </c>
      <c r="I55" s="15"/>
      <c r="AF55" s="45" t="s">
        <v>232</v>
      </c>
      <c r="AG55" s="26"/>
    </row>
    <row r="56" hidden="1" customHeight="1" spans="1:41">
      <c r="A56" s="4">
        <v>2</v>
      </c>
      <c r="B56" s="13"/>
      <c r="C56" s="6" t="s">
        <v>197</v>
      </c>
      <c r="D56" s="2">
        <v>3260</v>
      </c>
      <c r="E56" s="2">
        <v>5000</v>
      </c>
      <c r="F56" s="2">
        <v>3250</v>
      </c>
      <c r="G56" s="2">
        <v>0</v>
      </c>
      <c r="H56" s="16"/>
      <c r="I56" s="17"/>
      <c r="J56" s="2">
        <v>3320</v>
      </c>
      <c r="K56" s="2">
        <v>1200</v>
      </c>
      <c r="L56" s="2">
        <v>3230</v>
      </c>
      <c r="M56" s="2">
        <v>1000</v>
      </c>
      <c r="N56" s="2">
        <v>3250</v>
      </c>
      <c r="O56" s="2">
        <v>2500</v>
      </c>
      <c r="P56" s="2">
        <v>3280</v>
      </c>
      <c r="Q56" s="2">
        <v>500</v>
      </c>
      <c r="R56" s="2">
        <v>3110</v>
      </c>
      <c r="S56" s="2">
        <v>0</v>
      </c>
      <c r="X56" s="2">
        <v>3300</v>
      </c>
      <c r="Y56" s="2">
        <v>200</v>
      </c>
      <c r="Z56" s="2">
        <v>3310</v>
      </c>
      <c r="AA56" s="2">
        <v>1000</v>
      </c>
      <c r="AB56" s="2">
        <v>3340</v>
      </c>
      <c r="AC56" s="2">
        <v>0</v>
      </c>
      <c r="AD56" s="2">
        <v>3310</v>
      </c>
      <c r="AE56" s="2">
        <v>500</v>
      </c>
      <c r="AF56" s="27"/>
      <c r="AG56" s="28"/>
      <c r="AH56" s="2">
        <v>3380</v>
      </c>
      <c r="AI56" s="2">
        <v>2000</v>
      </c>
      <c r="AJ56" s="2">
        <v>3430</v>
      </c>
      <c r="AK56" s="2">
        <v>1500</v>
      </c>
      <c r="AL56" s="2">
        <v>3410</v>
      </c>
      <c r="AM56" s="2">
        <v>2600</v>
      </c>
      <c r="AN56" s="2">
        <v>3510</v>
      </c>
      <c r="AO56" s="2">
        <v>0</v>
      </c>
    </row>
    <row r="57" hidden="1" customHeight="1" spans="1:33">
      <c r="A57" s="4">
        <v>3</v>
      </c>
      <c r="B57" s="13"/>
      <c r="C57" s="6" t="s">
        <v>198</v>
      </c>
      <c r="H57" s="16"/>
      <c r="I57" s="17"/>
      <c r="AF57" s="27"/>
      <c r="AG57" s="28"/>
    </row>
    <row r="58" hidden="1" customHeight="1" spans="1:33">
      <c r="A58" s="4">
        <v>4</v>
      </c>
      <c r="B58" s="13"/>
      <c r="C58" s="6" t="s">
        <v>94</v>
      </c>
      <c r="H58" s="16"/>
      <c r="I58" s="17"/>
      <c r="AF58" s="27"/>
      <c r="AG58" s="28"/>
    </row>
    <row r="59" hidden="1" customHeight="1" spans="1:41">
      <c r="A59" s="4">
        <v>5</v>
      </c>
      <c r="B59" s="13"/>
      <c r="C59" s="6" t="s">
        <v>97</v>
      </c>
      <c r="D59" s="2">
        <v>3250</v>
      </c>
      <c r="E59" s="2">
        <v>0</v>
      </c>
      <c r="F59" s="2">
        <v>3250</v>
      </c>
      <c r="G59" s="2">
        <v>0</v>
      </c>
      <c r="H59" s="16"/>
      <c r="I59" s="17"/>
      <c r="J59" s="2">
        <v>3210</v>
      </c>
      <c r="K59" s="2">
        <v>5000</v>
      </c>
      <c r="L59" s="2">
        <v>3250</v>
      </c>
      <c r="M59" s="2">
        <v>1300</v>
      </c>
      <c r="N59" s="2">
        <v>3300</v>
      </c>
      <c r="O59" s="2">
        <v>3400</v>
      </c>
      <c r="P59" s="2">
        <v>3300</v>
      </c>
      <c r="Q59" s="2">
        <v>0</v>
      </c>
      <c r="R59" s="2">
        <v>3300</v>
      </c>
      <c r="S59" s="2">
        <v>0</v>
      </c>
      <c r="T59" s="2">
        <v>3250</v>
      </c>
      <c r="U59" s="2">
        <v>8700</v>
      </c>
      <c r="V59" s="2">
        <v>3280</v>
      </c>
      <c r="W59" s="2">
        <v>0</v>
      </c>
      <c r="X59" s="2">
        <v>3280</v>
      </c>
      <c r="Y59" s="2">
        <v>20000</v>
      </c>
      <c r="Z59" s="2">
        <v>3320</v>
      </c>
      <c r="AA59" s="2">
        <v>0</v>
      </c>
      <c r="AB59" s="2">
        <v>3320</v>
      </c>
      <c r="AC59" s="2">
        <v>500</v>
      </c>
      <c r="AD59" s="2">
        <v>3330</v>
      </c>
      <c r="AE59" s="2">
        <v>0</v>
      </c>
      <c r="AF59" s="27"/>
      <c r="AG59" s="28"/>
      <c r="AH59" s="2">
        <v>3350</v>
      </c>
      <c r="AI59" s="2">
        <v>21000</v>
      </c>
      <c r="AJ59" s="2">
        <v>3450</v>
      </c>
      <c r="AK59" s="2">
        <v>0</v>
      </c>
      <c r="AL59" s="2">
        <v>3450</v>
      </c>
      <c r="AM59" s="2">
        <v>2000</v>
      </c>
      <c r="AN59" s="2">
        <v>3530</v>
      </c>
      <c r="AO59" s="2">
        <v>0</v>
      </c>
    </row>
    <row r="60" hidden="1" customHeight="1" spans="1:41">
      <c r="A60" s="4">
        <v>6</v>
      </c>
      <c r="B60" s="13"/>
      <c r="C60" s="6" t="s">
        <v>98</v>
      </c>
      <c r="D60" s="2">
        <v>3220</v>
      </c>
      <c r="E60" s="2">
        <v>0</v>
      </c>
      <c r="F60" s="2">
        <v>3220</v>
      </c>
      <c r="G60" s="2">
        <v>0</v>
      </c>
      <c r="H60" s="16"/>
      <c r="I60" s="17"/>
      <c r="J60" s="2">
        <v>3200</v>
      </c>
      <c r="K60" s="2">
        <v>3200</v>
      </c>
      <c r="L60" s="2">
        <v>3200</v>
      </c>
      <c r="M60" s="2">
        <v>15000</v>
      </c>
      <c r="N60" s="2">
        <v>3250</v>
      </c>
      <c r="O60" s="2">
        <v>10000</v>
      </c>
      <c r="P60" s="2">
        <v>3300</v>
      </c>
      <c r="Q60" s="2">
        <v>0</v>
      </c>
      <c r="R60" s="2">
        <v>3290</v>
      </c>
      <c r="S60" s="2">
        <v>0</v>
      </c>
      <c r="V60" s="2">
        <v>3250</v>
      </c>
      <c r="W60" s="2">
        <v>8000</v>
      </c>
      <c r="X60" s="2">
        <v>3260</v>
      </c>
      <c r="Y60" s="2">
        <v>21000</v>
      </c>
      <c r="Z60" s="2">
        <v>3310</v>
      </c>
      <c r="AA60" s="2">
        <v>0</v>
      </c>
      <c r="AB60" s="2">
        <v>3300</v>
      </c>
      <c r="AC60" s="2">
        <v>2000</v>
      </c>
      <c r="AD60" s="2">
        <v>3320</v>
      </c>
      <c r="AE60" s="2">
        <v>0</v>
      </c>
      <c r="AF60" s="27"/>
      <c r="AG60" s="28"/>
      <c r="AH60" s="2">
        <v>3380</v>
      </c>
      <c r="AI60" s="2">
        <v>30000</v>
      </c>
      <c r="AJ60" s="2">
        <v>3430</v>
      </c>
      <c r="AK60" s="2">
        <v>3000</v>
      </c>
      <c r="AL60" s="2">
        <v>3430</v>
      </c>
      <c r="AM60" s="2">
        <v>8000</v>
      </c>
      <c r="AN60" s="2">
        <v>3500</v>
      </c>
      <c r="AO60" s="2">
        <v>0</v>
      </c>
    </row>
    <row r="61" hidden="1" customHeight="1" spans="1:39">
      <c r="A61" s="4">
        <v>7</v>
      </c>
      <c r="B61" s="13"/>
      <c r="C61" s="6" t="s">
        <v>92</v>
      </c>
      <c r="H61" s="16"/>
      <c r="I61" s="17"/>
      <c r="AF61" s="27"/>
      <c r="AG61" s="28"/>
      <c r="AM61" s="2">
        <v>8000</v>
      </c>
    </row>
    <row r="62" hidden="1" customHeight="1" spans="1:41">
      <c r="A62" s="4">
        <v>8</v>
      </c>
      <c r="B62" s="13"/>
      <c r="C62" s="6" t="s">
        <v>93</v>
      </c>
      <c r="H62" s="16"/>
      <c r="I62" s="17"/>
      <c r="AF62" s="27"/>
      <c r="AG62" s="28"/>
      <c r="AJ62" s="2">
        <v>3390</v>
      </c>
      <c r="AK62" s="2">
        <v>0</v>
      </c>
      <c r="AL62" s="2">
        <v>3380</v>
      </c>
      <c r="AM62" s="2">
        <v>260</v>
      </c>
      <c r="AN62" s="2">
        <v>3440</v>
      </c>
      <c r="AO62" s="2">
        <v>0</v>
      </c>
    </row>
    <row r="63" hidden="1" customHeight="1" spans="2:33">
      <c r="B63" s="13"/>
      <c r="C63" s="6" t="s">
        <v>233</v>
      </c>
      <c r="H63" s="16"/>
      <c r="I63" s="17"/>
      <c r="AF63" s="27"/>
      <c r="AG63" s="28"/>
    </row>
    <row r="64" hidden="1" customHeight="1" spans="1:33">
      <c r="A64" s="4">
        <v>9</v>
      </c>
      <c r="B64" s="13"/>
      <c r="C64" s="6" t="s">
        <v>95</v>
      </c>
      <c r="H64" s="16"/>
      <c r="I64" s="17"/>
      <c r="AF64" s="27"/>
      <c r="AG64" s="28"/>
    </row>
    <row r="65" hidden="1" customHeight="1" spans="1:37">
      <c r="A65" s="4">
        <v>10</v>
      </c>
      <c r="B65" s="13"/>
      <c r="C65" s="6" t="s">
        <v>96</v>
      </c>
      <c r="H65" s="16"/>
      <c r="I65" s="17"/>
      <c r="AF65" s="27"/>
      <c r="AG65" s="28"/>
      <c r="AK65" s="2">
        <v>2000</v>
      </c>
    </row>
    <row r="66" hidden="1" customHeight="1" spans="1:37">
      <c r="A66" s="4">
        <v>11</v>
      </c>
      <c r="B66" s="13"/>
      <c r="C66" s="6" t="s">
        <v>103</v>
      </c>
      <c r="H66" s="16"/>
      <c r="I66" s="17"/>
      <c r="J66" s="2">
        <v>3210</v>
      </c>
      <c r="K66" s="2">
        <v>1500</v>
      </c>
      <c r="L66" s="2">
        <v>3230</v>
      </c>
      <c r="M66" s="2">
        <v>0</v>
      </c>
      <c r="R66" s="2">
        <v>3270</v>
      </c>
      <c r="S66" s="2">
        <v>23000</v>
      </c>
      <c r="W66" s="2">
        <v>10000</v>
      </c>
      <c r="AF66" s="27"/>
      <c r="AG66" s="28"/>
      <c r="AK66" s="2">
        <v>7000</v>
      </c>
    </row>
    <row r="67" hidden="1" customHeight="1" spans="1:33">
      <c r="A67" s="4">
        <v>12</v>
      </c>
      <c r="B67" s="13"/>
      <c r="C67" s="6" t="s">
        <v>199</v>
      </c>
      <c r="H67" s="16"/>
      <c r="I67" s="17"/>
      <c r="S67" s="2">
        <v>600</v>
      </c>
      <c r="U67" s="2">
        <v>2700</v>
      </c>
      <c r="AF67" s="27"/>
      <c r="AG67" s="28"/>
    </row>
    <row r="68" hidden="1" customHeight="1" spans="1:41">
      <c r="A68" s="4">
        <v>13</v>
      </c>
      <c r="B68" s="13"/>
      <c r="C68" s="6" t="s">
        <v>106</v>
      </c>
      <c r="H68" s="16"/>
      <c r="I68" s="17"/>
      <c r="L68" s="2">
        <v>3230</v>
      </c>
      <c r="M68" s="2">
        <v>1000</v>
      </c>
      <c r="O68" s="2">
        <v>1000</v>
      </c>
      <c r="Q68" s="2">
        <v>2000</v>
      </c>
      <c r="S68" s="2">
        <v>500</v>
      </c>
      <c r="U68" s="2">
        <v>500</v>
      </c>
      <c r="W68" s="2">
        <v>1500</v>
      </c>
      <c r="AF68" s="27"/>
      <c r="AG68" s="28"/>
      <c r="AJ68" s="2">
        <v>3440</v>
      </c>
      <c r="AK68" s="2">
        <v>1000</v>
      </c>
      <c r="AL68" s="2">
        <v>3470</v>
      </c>
      <c r="AM68" s="2">
        <v>2000</v>
      </c>
      <c r="AN68" s="2">
        <v>3440</v>
      </c>
      <c r="AO68" s="2">
        <v>4000</v>
      </c>
    </row>
    <row r="69" hidden="1" customHeight="1" spans="2:41">
      <c r="B69" s="13"/>
      <c r="C69" s="6" t="s">
        <v>227</v>
      </c>
      <c r="H69" s="16"/>
      <c r="I69" s="17"/>
      <c r="P69" s="2">
        <v>3250</v>
      </c>
      <c r="Q69" s="2">
        <v>0</v>
      </c>
      <c r="R69" s="2">
        <v>3260</v>
      </c>
      <c r="S69" s="2">
        <v>3000</v>
      </c>
      <c r="U69" s="2">
        <v>1000</v>
      </c>
      <c r="W69" s="2">
        <v>4000</v>
      </c>
      <c r="AD69" s="2">
        <v>3250</v>
      </c>
      <c r="AE69" s="2">
        <v>0</v>
      </c>
      <c r="AF69" s="27"/>
      <c r="AG69" s="28"/>
      <c r="AH69" s="2">
        <v>3380</v>
      </c>
      <c r="AI69" s="2">
        <v>6400</v>
      </c>
      <c r="AJ69" s="2">
        <v>3400</v>
      </c>
      <c r="AK69" s="2">
        <v>0</v>
      </c>
      <c r="AN69" s="2">
        <v>3450</v>
      </c>
      <c r="AO69" s="2">
        <v>4000</v>
      </c>
    </row>
    <row r="70" hidden="1" customHeight="1" spans="1:41">
      <c r="A70" s="4">
        <v>14</v>
      </c>
      <c r="B70" s="13"/>
      <c r="C70" s="6" t="s">
        <v>109</v>
      </c>
      <c r="H70" s="16"/>
      <c r="I70" s="17"/>
      <c r="Q70" s="2">
        <v>2000</v>
      </c>
      <c r="AF70" s="27"/>
      <c r="AG70" s="28"/>
      <c r="AH70" s="2">
        <v>3420</v>
      </c>
      <c r="AI70" s="2">
        <v>1000</v>
      </c>
      <c r="AL70" s="2">
        <v>3470</v>
      </c>
      <c r="AM70" s="2">
        <v>1500</v>
      </c>
      <c r="AN70" s="2">
        <v>3420</v>
      </c>
      <c r="AO70" s="2">
        <v>1000</v>
      </c>
    </row>
    <row r="71" hidden="1" customHeight="1" spans="2:39">
      <c r="B71" s="13"/>
      <c r="C71" s="6" t="s">
        <v>228</v>
      </c>
      <c r="D71" s="2">
        <v>3260</v>
      </c>
      <c r="E71" s="2">
        <v>0</v>
      </c>
      <c r="H71" s="16"/>
      <c r="I71" s="17"/>
      <c r="J71" s="2">
        <v>3260</v>
      </c>
      <c r="K71" s="2">
        <v>3000</v>
      </c>
      <c r="L71" s="2">
        <v>3250</v>
      </c>
      <c r="M71" s="2">
        <v>100</v>
      </c>
      <c r="N71" s="2">
        <v>3290</v>
      </c>
      <c r="O71" s="2">
        <v>3000</v>
      </c>
      <c r="P71" s="2">
        <v>3300</v>
      </c>
      <c r="Q71" s="2">
        <v>0</v>
      </c>
      <c r="R71" s="2">
        <v>3300</v>
      </c>
      <c r="S71" s="2">
        <v>800</v>
      </c>
      <c r="T71" s="2">
        <v>3270</v>
      </c>
      <c r="U71" s="2">
        <v>2000</v>
      </c>
      <c r="V71" s="2">
        <v>3270</v>
      </c>
      <c r="W71" s="2">
        <v>300</v>
      </c>
      <c r="X71" s="2">
        <v>3320</v>
      </c>
      <c r="Y71" s="2">
        <v>0</v>
      </c>
      <c r="Z71" s="2">
        <v>3350</v>
      </c>
      <c r="AA71" s="2">
        <v>0</v>
      </c>
      <c r="AB71" s="2">
        <v>3340</v>
      </c>
      <c r="AC71" s="2">
        <v>500</v>
      </c>
      <c r="AD71" s="2">
        <v>3140</v>
      </c>
      <c r="AE71" s="2">
        <v>2000</v>
      </c>
      <c r="AF71" s="27"/>
      <c r="AG71" s="28"/>
      <c r="AH71" s="2">
        <v>3420</v>
      </c>
      <c r="AI71" s="2">
        <v>1500</v>
      </c>
      <c r="AJ71" s="2">
        <v>3430</v>
      </c>
      <c r="AK71" s="2">
        <v>3000</v>
      </c>
      <c r="AL71" s="2">
        <v>3440</v>
      </c>
      <c r="AM71" s="2">
        <v>2600</v>
      </c>
    </row>
    <row r="72" hidden="1" customHeight="1" spans="1:41">
      <c r="A72" s="4">
        <v>15</v>
      </c>
      <c r="B72" s="13"/>
      <c r="C72" s="9" t="s">
        <v>174</v>
      </c>
      <c r="D72" s="2">
        <v>3220</v>
      </c>
      <c r="E72" s="2">
        <v>5000</v>
      </c>
      <c r="F72" s="2">
        <v>3220</v>
      </c>
      <c r="G72" s="2">
        <v>0</v>
      </c>
      <c r="H72" s="18"/>
      <c r="I72" s="19"/>
      <c r="J72" s="2">
        <v>3200</v>
      </c>
      <c r="K72" s="2">
        <v>13900</v>
      </c>
      <c r="L72" s="2">
        <v>3200</v>
      </c>
      <c r="M72" s="2">
        <v>18400</v>
      </c>
      <c r="N72" s="2">
        <v>3250</v>
      </c>
      <c r="O72" s="2">
        <v>19000</v>
      </c>
      <c r="P72" s="2">
        <v>3280</v>
      </c>
      <c r="Q72" s="2">
        <v>4500</v>
      </c>
      <c r="R72" s="2">
        <v>3260</v>
      </c>
      <c r="S72" s="2">
        <v>27900</v>
      </c>
      <c r="T72" s="2">
        <v>3250</v>
      </c>
      <c r="U72" s="2">
        <v>14900</v>
      </c>
      <c r="V72" s="2">
        <v>3250</v>
      </c>
      <c r="W72" s="2">
        <v>23800</v>
      </c>
      <c r="X72" s="2">
        <v>3280</v>
      </c>
      <c r="Y72" s="2">
        <v>41200</v>
      </c>
      <c r="Z72" s="2">
        <v>3280</v>
      </c>
      <c r="AA72" s="2">
        <v>1000</v>
      </c>
      <c r="AB72" s="2">
        <v>3300</v>
      </c>
      <c r="AC72" s="2">
        <v>3000</v>
      </c>
      <c r="AD72" s="2">
        <v>3300</v>
      </c>
      <c r="AE72" s="2">
        <v>2500</v>
      </c>
      <c r="AF72" s="29"/>
      <c r="AG72" s="30"/>
      <c r="AH72" s="2">
        <v>3380</v>
      </c>
      <c r="AI72" s="2">
        <v>63900</v>
      </c>
      <c r="AJ72" s="2">
        <v>3400</v>
      </c>
      <c r="AK72" s="2">
        <v>17500</v>
      </c>
      <c r="AL72" s="2">
        <v>3410</v>
      </c>
      <c r="AM72" s="2">
        <v>27360</v>
      </c>
      <c r="AN72" s="2">
        <v>3430</v>
      </c>
      <c r="AO72" s="2">
        <v>9000</v>
      </c>
    </row>
    <row r="73" hidden="1" customHeight="1" spans="1:39">
      <c r="A73" s="4">
        <v>1</v>
      </c>
      <c r="B73" s="23" t="s">
        <v>200</v>
      </c>
      <c r="C73" s="6" t="s">
        <v>201</v>
      </c>
      <c r="G73" s="2">
        <v>500</v>
      </c>
      <c r="I73" s="2">
        <v>500</v>
      </c>
      <c r="K73" s="2">
        <v>11000</v>
      </c>
      <c r="M73" s="2">
        <v>10000</v>
      </c>
      <c r="O73" s="2">
        <v>8000</v>
      </c>
      <c r="Q73" s="2">
        <v>7500</v>
      </c>
      <c r="S73" s="2">
        <v>4000</v>
      </c>
      <c r="U73" s="2">
        <v>2000</v>
      </c>
      <c r="W73" s="2">
        <v>3000</v>
      </c>
      <c r="Y73" s="2">
        <v>3500</v>
      </c>
      <c r="AG73" s="2">
        <v>1000</v>
      </c>
      <c r="AH73" s="2">
        <v>3400</v>
      </c>
      <c r="AI73" s="2">
        <v>5500</v>
      </c>
      <c r="AJ73" s="2">
        <v>3430</v>
      </c>
      <c r="AK73" s="2">
        <v>3500</v>
      </c>
      <c r="AM73" s="2">
        <v>8000</v>
      </c>
    </row>
    <row r="74" hidden="1" customHeight="1" spans="1:19">
      <c r="A74" s="4">
        <v>2</v>
      </c>
      <c r="B74" s="24"/>
      <c r="C74" s="6" t="s">
        <v>202</v>
      </c>
      <c r="G74" s="2">
        <v>3000</v>
      </c>
      <c r="I74" s="2">
        <v>3000</v>
      </c>
      <c r="S74" s="2">
        <v>4000</v>
      </c>
    </row>
    <row r="75" hidden="1" customHeight="1" spans="1:41">
      <c r="A75" s="4">
        <v>3</v>
      </c>
      <c r="B75" s="24"/>
      <c r="C75" s="6" t="s">
        <v>114</v>
      </c>
      <c r="Y75" s="2">
        <v>3000</v>
      </c>
      <c r="AH75" s="2">
        <v>3370</v>
      </c>
      <c r="AI75" s="2">
        <v>15000</v>
      </c>
      <c r="AJ75" s="2">
        <v>3450</v>
      </c>
      <c r="AK75" s="2">
        <v>0</v>
      </c>
      <c r="AO75" s="2">
        <v>2000</v>
      </c>
    </row>
    <row r="76" hidden="1" customHeight="1" spans="1:41">
      <c r="A76" s="4">
        <v>4</v>
      </c>
      <c r="B76" s="24"/>
      <c r="C76" s="6" t="s">
        <v>203</v>
      </c>
      <c r="D76" s="2">
        <v>3240</v>
      </c>
      <c r="E76" s="2">
        <v>5000</v>
      </c>
      <c r="J76" s="2">
        <v>3230</v>
      </c>
      <c r="K76" s="2">
        <v>1000</v>
      </c>
      <c r="L76" s="2">
        <v>3230</v>
      </c>
      <c r="M76" s="2">
        <v>3000</v>
      </c>
      <c r="N76" s="2">
        <v>3290</v>
      </c>
      <c r="O76" s="2">
        <v>5000</v>
      </c>
      <c r="P76" s="2">
        <v>3300</v>
      </c>
      <c r="Q76" s="2">
        <v>500</v>
      </c>
      <c r="T76" s="2">
        <v>3240</v>
      </c>
      <c r="U76" s="2">
        <v>2000</v>
      </c>
      <c r="V76" s="2">
        <v>3250</v>
      </c>
      <c r="W76" s="2">
        <v>3000</v>
      </c>
      <c r="X76" s="2">
        <v>3270</v>
      </c>
      <c r="Y76" s="2">
        <v>3000</v>
      </c>
      <c r="Z76" s="2">
        <v>3300</v>
      </c>
      <c r="AA76" s="2">
        <v>3000</v>
      </c>
      <c r="AD76" s="2">
        <v>3300</v>
      </c>
      <c r="AE76" s="2">
        <v>0</v>
      </c>
      <c r="AF76" s="2">
        <v>3340</v>
      </c>
      <c r="AG76" s="2">
        <v>2000</v>
      </c>
      <c r="AL76" s="2">
        <v>3420</v>
      </c>
      <c r="AM76" s="2">
        <v>6000</v>
      </c>
      <c r="AN76" s="2">
        <v>3490</v>
      </c>
      <c r="AO76" s="2">
        <v>7000</v>
      </c>
    </row>
    <row r="77" hidden="1" customHeight="1" spans="1:3">
      <c r="A77" s="4">
        <v>5</v>
      </c>
      <c r="B77" s="24"/>
      <c r="C77" s="6" t="s">
        <v>122</v>
      </c>
    </row>
    <row r="78" hidden="1" customHeight="1" spans="1:39">
      <c r="A78" s="4">
        <v>6</v>
      </c>
      <c r="B78" s="24"/>
      <c r="C78" s="6" t="s">
        <v>204</v>
      </c>
      <c r="AM78" s="2">
        <v>1000</v>
      </c>
    </row>
    <row r="79" hidden="1" customHeight="1" spans="1:41">
      <c r="A79" s="4">
        <v>7</v>
      </c>
      <c r="B79" s="24"/>
      <c r="C79" s="6" t="s">
        <v>126</v>
      </c>
      <c r="F79" s="2">
        <v>3260</v>
      </c>
      <c r="G79" s="2">
        <v>0</v>
      </c>
      <c r="H79" s="2">
        <v>3260</v>
      </c>
      <c r="I79" s="2">
        <v>0</v>
      </c>
      <c r="J79" s="2">
        <v>3250</v>
      </c>
      <c r="K79" s="2">
        <v>0</v>
      </c>
      <c r="L79" s="2">
        <v>3250</v>
      </c>
      <c r="M79" s="2">
        <v>0</v>
      </c>
      <c r="N79" s="2">
        <v>3320</v>
      </c>
      <c r="O79" s="2">
        <v>0</v>
      </c>
      <c r="P79" s="2">
        <v>3320</v>
      </c>
      <c r="Q79" s="2">
        <v>0</v>
      </c>
      <c r="R79" s="2">
        <v>3320</v>
      </c>
      <c r="S79" s="2">
        <v>0</v>
      </c>
      <c r="T79" s="2">
        <v>3310</v>
      </c>
      <c r="U79" s="2">
        <v>0</v>
      </c>
      <c r="V79" s="2">
        <v>3300</v>
      </c>
      <c r="W79" s="2">
        <v>0</v>
      </c>
      <c r="X79" s="2">
        <v>3310</v>
      </c>
      <c r="Y79" s="2">
        <v>0</v>
      </c>
      <c r="Z79" s="2">
        <v>3310</v>
      </c>
      <c r="AA79" s="2">
        <v>0</v>
      </c>
      <c r="AB79" s="2">
        <v>3340</v>
      </c>
      <c r="AC79" s="2">
        <v>0</v>
      </c>
      <c r="AD79" s="2">
        <v>3350</v>
      </c>
      <c r="AE79" s="2">
        <v>0</v>
      </c>
      <c r="AF79" s="2">
        <v>3370</v>
      </c>
      <c r="AG79" s="2">
        <v>0</v>
      </c>
      <c r="AH79" s="2">
        <v>3400</v>
      </c>
      <c r="AI79" s="2">
        <v>0</v>
      </c>
      <c r="AJ79" s="2">
        <v>3470</v>
      </c>
      <c r="AK79" s="2">
        <v>0</v>
      </c>
      <c r="AL79" s="2">
        <v>3470</v>
      </c>
      <c r="AM79" s="2">
        <v>0</v>
      </c>
      <c r="AN79" s="2">
        <v>3510</v>
      </c>
      <c r="AO79" s="2">
        <v>0</v>
      </c>
    </row>
    <row r="80" hidden="1" customHeight="1" spans="1:3">
      <c r="A80" s="4">
        <v>8</v>
      </c>
      <c r="B80" s="24"/>
      <c r="C80" s="6" t="s">
        <v>205</v>
      </c>
    </row>
    <row r="81" hidden="1" customHeight="1" spans="1:37">
      <c r="A81" s="4">
        <v>9</v>
      </c>
      <c r="B81" s="24"/>
      <c r="C81" s="6" t="s">
        <v>206</v>
      </c>
      <c r="Y81" s="2">
        <v>16000</v>
      </c>
      <c r="Z81" s="2">
        <v>3290</v>
      </c>
      <c r="AA81" s="2">
        <v>2000</v>
      </c>
      <c r="AF81" s="2">
        <v>3310</v>
      </c>
      <c r="AG81" s="2">
        <v>1000</v>
      </c>
      <c r="AH81" s="2">
        <v>3400</v>
      </c>
      <c r="AI81" s="2">
        <v>3000</v>
      </c>
      <c r="AJ81" s="2">
        <v>3450</v>
      </c>
      <c r="AK81" s="2">
        <v>1000</v>
      </c>
    </row>
    <row r="82" hidden="1" customHeight="1" spans="1:41">
      <c r="A82" s="4">
        <v>1</v>
      </c>
      <c r="B82" s="24"/>
      <c r="C82" s="6" t="s">
        <v>128</v>
      </c>
      <c r="D82" s="2">
        <v>3250</v>
      </c>
      <c r="E82" s="2">
        <v>5000</v>
      </c>
      <c r="F82" s="2">
        <v>3250</v>
      </c>
      <c r="G82" s="2">
        <v>5000</v>
      </c>
      <c r="H82" s="2">
        <v>3250</v>
      </c>
      <c r="I82" s="2">
        <v>5000</v>
      </c>
      <c r="J82" s="2">
        <v>3240</v>
      </c>
      <c r="K82" s="2">
        <v>5000</v>
      </c>
      <c r="L82" s="2">
        <v>3240</v>
      </c>
      <c r="M82" s="2">
        <v>5000</v>
      </c>
      <c r="N82" s="2">
        <v>3300</v>
      </c>
      <c r="O82" s="2">
        <v>5000</v>
      </c>
      <c r="P82" s="2">
        <v>3300</v>
      </c>
      <c r="Q82" s="2">
        <v>5000</v>
      </c>
      <c r="R82" s="2">
        <v>3290</v>
      </c>
      <c r="S82" s="2">
        <v>5000</v>
      </c>
      <c r="T82" s="2">
        <v>3290</v>
      </c>
      <c r="U82" s="2">
        <v>1000</v>
      </c>
      <c r="V82" s="2">
        <v>3280</v>
      </c>
      <c r="W82" s="2">
        <v>1000</v>
      </c>
      <c r="X82" s="2">
        <v>3290</v>
      </c>
      <c r="Y82" s="2">
        <v>4500</v>
      </c>
      <c r="Z82" s="2">
        <v>3330</v>
      </c>
      <c r="AA82" s="2">
        <v>4500</v>
      </c>
      <c r="AB82" s="2">
        <v>3300</v>
      </c>
      <c r="AC82" s="2">
        <v>1300</v>
      </c>
      <c r="AD82" s="2">
        <v>3300</v>
      </c>
      <c r="AE82" s="2">
        <v>4000</v>
      </c>
      <c r="AF82" s="2">
        <v>3310</v>
      </c>
      <c r="AG82" s="2">
        <v>4000</v>
      </c>
      <c r="AH82" s="2">
        <v>3400</v>
      </c>
      <c r="AI82" s="2">
        <v>6000</v>
      </c>
      <c r="AJ82" s="2">
        <v>3450</v>
      </c>
      <c r="AK82" s="2">
        <v>3000</v>
      </c>
      <c r="AL82" s="2">
        <v>3430</v>
      </c>
      <c r="AM82" s="2">
        <v>6000</v>
      </c>
      <c r="AN82" s="2">
        <v>3480</v>
      </c>
      <c r="AO82" s="2">
        <v>6000</v>
      </c>
    </row>
    <row r="83" hidden="1" customHeight="1" spans="1:39">
      <c r="A83" s="4">
        <v>2</v>
      </c>
      <c r="B83" s="24"/>
      <c r="C83" s="6" t="s">
        <v>127</v>
      </c>
      <c r="D83" s="2">
        <v>3260</v>
      </c>
      <c r="E83" s="2">
        <v>0</v>
      </c>
      <c r="F83" s="2">
        <v>3260</v>
      </c>
      <c r="G83" s="2">
        <v>0</v>
      </c>
      <c r="H83" s="2">
        <v>3260</v>
      </c>
      <c r="I83" s="2">
        <v>0</v>
      </c>
      <c r="AH83" s="2">
        <v>3400</v>
      </c>
      <c r="AJ83" s="2">
        <v>3450</v>
      </c>
      <c r="AK83" s="2">
        <v>0</v>
      </c>
      <c r="AL83" s="2">
        <v>3450</v>
      </c>
      <c r="AM83" s="2">
        <v>0</v>
      </c>
    </row>
    <row r="84" hidden="1" customHeight="1" spans="2:41">
      <c r="B84" s="25"/>
      <c r="C84" s="9" t="s">
        <v>174</v>
      </c>
      <c r="D84" s="2">
        <v>3240</v>
      </c>
      <c r="E84" s="2">
        <v>14000</v>
      </c>
      <c r="F84" s="2">
        <v>3230</v>
      </c>
      <c r="G84" s="2">
        <v>8500</v>
      </c>
      <c r="H84" s="2">
        <v>3230</v>
      </c>
      <c r="I84" s="2">
        <v>8500</v>
      </c>
      <c r="J84" s="2">
        <v>3230</v>
      </c>
      <c r="K84" s="2">
        <v>17000</v>
      </c>
      <c r="L84" s="2">
        <v>3230</v>
      </c>
      <c r="M84" s="2">
        <v>18000</v>
      </c>
      <c r="N84" s="2">
        <v>3290</v>
      </c>
      <c r="O84" s="2">
        <v>18000</v>
      </c>
      <c r="P84" s="2">
        <v>3300</v>
      </c>
      <c r="Q84" s="2">
        <v>13000</v>
      </c>
      <c r="R84" s="2">
        <v>3300</v>
      </c>
      <c r="S84" s="2">
        <v>13000</v>
      </c>
      <c r="T84" s="2">
        <v>3240</v>
      </c>
      <c r="U84" s="2">
        <v>5000</v>
      </c>
      <c r="V84" s="2">
        <v>3250</v>
      </c>
      <c r="W84" s="2">
        <v>7000</v>
      </c>
      <c r="X84" s="2">
        <v>3280</v>
      </c>
      <c r="Y84" s="2">
        <v>30000</v>
      </c>
      <c r="Z84" s="2">
        <v>3300</v>
      </c>
      <c r="AA84" s="2">
        <v>9500</v>
      </c>
      <c r="AB84" s="2">
        <v>3300</v>
      </c>
      <c r="AC84" s="2">
        <v>1300</v>
      </c>
      <c r="AD84" s="2">
        <v>3300</v>
      </c>
      <c r="AE84" s="2">
        <v>4000</v>
      </c>
      <c r="AF84" s="2">
        <v>3340</v>
      </c>
      <c r="AG84" s="2">
        <v>8000</v>
      </c>
      <c r="AH84" s="2">
        <v>3400</v>
      </c>
      <c r="AI84" s="2">
        <v>29500</v>
      </c>
      <c r="AJ84" s="2">
        <v>3450</v>
      </c>
      <c r="AK84" s="2">
        <v>7500</v>
      </c>
      <c r="AL84" s="2">
        <v>3420</v>
      </c>
      <c r="AM84" s="2">
        <v>30000</v>
      </c>
      <c r="AN84" s="2">
        <v>3490</v>
      </c>
      <c r="AO84" s="2">
        <v>15000</v>
      </c>
    </row>
    <row r="85" hidden="1" customHeight="1" spans="1:41">
      <c r="A85" s="4">
        <v>3</v>
      </c>
      <c r="B85" s="23" t="s">
        <v>207</v>
      </c>
      <c r="C85" s="6" t="s">
        <v>135</v>
      </c>
      <c r="D85" s="2">
        <v>3250</v>
      </c>
      <c r="E85" s="2">
        <v>2000</v>
      </c>
      <c r="F85" s="2">
        <v>3280</v>
      </c>
      <c r="G85" s="2">
        <v>0</v>
      </c>
      <c r="H85" s="2">
        <v>3280</v>
      </c>
      <c r="I85" s="2">
        <v>0</v>
      </c>
      <c r="J85" s="2">
        <v>3250</v>
      </c>
      <c r="K85" s="2">
        <v>1000</v>
      </c>
      <c r="L85" s="2">
        <v>3250</v>
      </c>
      <c r="M85" s="2">
        <v>1000</v>
      </c>
      <c r="N85" s="2">
        <v>3300</v>
      </c>
      <c r="O85" s="2">
        <v>1000</v>
      </c>
      <c r="P85" s="2">
        <v>3340</v>
      </c>
      <c r="Q85" s="2">
        <v>0</v>
      </c>
      <c r="R85" s="2">
        <v>3340</v>
      </c>
      <c r="S85" s="2">
        <v>0</v>
      </c>
      <c r="T85" s="2">
        <v>3320</v>
      </c>
      <c r="U85" s="2">
        <v>0</v>
      </c>
      <c r="V85" s="2">
        <v>3260</v>
      </c>
      <c r="W85" s="2">
        <v>2000</v>
      </c>
      <c r="Z85" s="2">
        <v>3350</v>
      </c>
      <c r="AA85" s="2">
        <v>0</v>
      </c>
      <c r="AB85" s="2">
        <v>3350</v>
      </c>
      <c r="AC85" s="2">
        <v>0</v>
      </c>
      <c r="AD85" s="2">
        <v>3350</v>
      </c>
      <c r="AE85" s="2">
        <v>0</v>
      </c>
      <c r="AF85" s="2">
        <v>3300</v>
      </c>
      <c r="AG85" s="2">
        <v>6000</v>
      </c>
      <c r="AH85" s="2">
        <v>3440</v>
      </c>
      <c r="AI85" s="2">
        <v>0</v>
      </c>
      <c r="AJ85" s="2">
        <v>3470</v>
      </c>
      <c r="AK85" s="2">
        <v>0</v>
      </c>
      <c r="AL85" s="2">
        <v>3470</v>
      </c>
      <c r="AM85" s="2">
        <v>0</v>
      </c>
      <c r="AN85" s="2">
        <v>3480</v>
      </c>
      <c r="AO85" s="2">
        <v>4000</v>
      </c>
    </row>
    <row r="86" hidden="1" customHeight="1" spans="1:41">
      <c r="A86" s="4">
        <v>4</v>
      </c>
      <c r="B86" s="24"/>
      <c r="C86" s="6" t="s">
        <v>136</v>
      </c>
      <c r="J86" s="2">
        <v>3240</v>
      </c>
      <c r="K86" s="2">
        <v>0</v>
      </c>
      <c r="L86" s="2">
        <v>3240</v>
      </c>
      <c r="M86" s="2">
        <v>7000</v>
      </c>
      <c r="P86" s="2">
        <v>3310</v>
      </c>
      <c r="Q86" s="2">
        <v>0</v>
      </c>
      <c r="R86" s="2">
        <v>3300</v>
      </c>
      <c r="S86" s="2">
        <v>0</v>
      </c>
      <c r="Z86" s="2">
        <v>3320</v>
      </c>
      <c r="AA86" s="2">
        <v>0</v>
      </c>
      <c r="AB86" s="2">
        <v>3310</v>
      </c>
      <c r="AC86" s="2">
        <v>0</v>
      </c>
      <c r="AD86" s="2">
        <v>3320</v>
      </c>
      <c r="AE86" s="2">
        <v>0</v>
      </c>
      <c r="AF86" s="2">
        <v>3320</v>
      </c>
      <c r="AG86" s="2">
        <v>1000</v>
      </c>
      <c r="AH86" s="2">
        <v>3400</v>
      </c>
      <c r="AI86" s="2">
        <v>0</v>
      </c>
      <c r="AL86" s="2">
        <v>3420</v>
      </c>
      <c r="AM86" s="2">
        <v>9000</v>
      </c>
      <c r="AN86" s="2">
        <v>3480</v>
      </c>
      <c r="AO86" s="2">
        <v>2000</v>
      </c>
    </row>
    <row r="87" hidden="1" customHeight="1" spans="1:41">
      <c r="A87" s="4">
        <v>5</v>
      </c>
      <c r="B87" s="24"/>
      <c r="C87" s="6" t="s">
        <v>129</v>
      </c>
      <c r="D87" s="2">
        <v>3230</v>
      </c>
      <c r="E87" s="2">
        <v>4000</v>
      </c>
      <c r="F87" s="2">
        <v>3230</v>
      </c>
      <c r="G87" s="2">
        <v>4500</v>
      </c>
      <c r="H87" s="2">
        <v>3230</v>
      </c>
      <c r="I87" s="2">
        <v>4500</v>
      </c>
      <c r="J87" s="2">
        <v>3220</v>
      </c>
      <c r="K87" s="2">
        <v>4500</v>
      </c>
      <c r="L87" s="2">
        <v>3230</v>
      </c>
      <c r="M87" s="2">
        <v>4000</v>
      </c>
      <c r="N87" s="2">
        <v>3290</v>
      </c>
      <c r="O87" s="2">
        <v>5000</v>
      </c>
      <c r="P87" s="2">
        <v>3290</v>
      </c>
      <c r="Q87" s="2">
        <v>2800</v>
      </c>
      <c r="R87" s="2">
        <v>3290</v>
      </c>
      <c r="S87" s="2">
        <v>4000</v>
      </c>
      <c r="T87" s="2">
        <v>3260</v>
      </c>
      <c r="U87" s="2">
        <v>800</v>
      </c>
      <c r="V87" s="2">
        <v>3260</v>
      </c>
      <c r="W87" s="2">
        <v>4000</v>
      </c>
      <c r="X87" s="2">
        <v>3290</v>
      </c>
      <c r="Y87" s="2">
        <v>6000</v>
      </c>
      <c r="Z87" s="2">
        <v>3300</v>
      </c>
      <c r="AA87" s="2">
        <v>4000</v>
      </c>
      <c r="AB87" s="2">
        <v>3300</v>
      </c>
      <c r="AC87" s="2">
        <v>1500</v>
      </c>
      <c r="AD87" s="2">
        <v>3300</v>
      </c>
      <c r="AE87" s="2">
        <v>4000</v>
      </c>
      <c r="AF87" s="2">
        <v>3300</v>
      </c>
      <c r="AG87" s="2">
        <v>6000</v>
      </c>
      <c r="AH87" s="2">
        <v>3390</v>
      </c>
      <c r="AI87" s="2">
        <v>6000</v>
      </c>
      <c r="AJ87" s="2">
        <v>3430</v>
      </c>
      <c r="AK87" s="2">
        <v>2500</v>
      </c>
      <c r="AL87" s="2">
        <v>3420</v>
      </c>
      <c r="AM87" s="2">
        <v>7000</v>
      </c>
      <c r="AN87" s="2">
        <v>3470</v>
      </c>
      <c r="AO87" s="2">
        <v>7000</v>
      </c>
    </row>
    <row r="88" hidden="1" customHeight="1" spans="1:41">
      <c r="A88" s="4">
        <v>6</v>
      </c>
      <c r="B88" s="24"/>
      <c r="C88" s="6" t="s">
        <v>208</v>
      </c>
      <c r="D88" s="2">
        <v>3240</v>
      </c>
      <c r="E88" s="2">
        <v>2000</v>
      </c>
      <c r="F88" s="2">
        <v>3230</v>
      </c>
      <c r="G88" s="2">
        <v>0</v>
      </c>
      <c r="H88" s="2">
        <v>3230</v>
      </c>
      <c r="I88" s="2">
        <v>0</v>
      </c>
      <c r="J88" s="2">
        <v>3210</v>
      </c>
      <c r="K88" s="2">
        <v>5000</v>
      </c>
      <c r="L88" s="2">
        <v>3230</v>
      </c>
      <c r="M88" s="2">
        <v>4000</v>
      </c>
      <c r="N88" s="2">
        <v>3280</v>
      </c>
      <c r="O88" s="2">
        <v>4000</v>
      </c>
      <c r="P88" s="2">
        <v>3300</v>
      </c>
      <c r="Q88" s="2">
        <v>0</v>
      </c>
      <c r="R88" s="2">
        <v>3270</v>
      </c>
      <c r="S88" s="2">
        <v>2000</v>
      </c>
      <c r="T88" s="2">
        <v>3260</v>
      </c>
      <c r="U88" s="2">
        <v>3500</v>
      </c>
      <c r="V88" s="2">
        <v>3260</v>
      </c>
      <c r="W88" s="2">
        <v>8000</v>
      </c>
      <c r="X88" s="2">
        <v>3300</v>
      </c>
      <c r="Y88" s="2">
        <v>0</v>
      </c>
      <c r="Z88" s="2">
        <v>3300</v>
      </c>
      <c r="AA88" s="2">
        <v>3400</v>
      </c>
      <c r="AB88" s="2">
        <v>3320</v>
      </c>
      <c r="AC88" s="2">
        <v>0</v>
      </c>
      <c r="AD88" s="2">
        <v>3330</v>
      </c>
      <c r="AE88" s="2">
        <v>1500</v>
      </c>
      <c r="AF88" s="2">
        <v>3340</v>
      </c>
      <c r="AG88" s="2">
        <v>1500</v>
      </c>
      <c r="AH88" s="2">
        <v>3390</v>
      </c>
      <c r="AI88" s="2">
        <v>15000</v>
      </c>
      <c r="AJ88" s="2">
        <v>3440</v>
      </c>
      <c r="AK88" s="2">
        <v>1600</v>
      </c>
      <c r="AL88" s="2">
        <v>3430</v>
      </c>
      <c r="AM88" s="2">
        <v>4000</v>
      </c>
      <c r="AN88" s="2">
        <v>3500</v>
      </c>
      <c r="AO88" s="2">
        <v>1600</v>
      </c>
    </row>
    <row r="89" hidden="1" customHeight="1" spans="1:41">
      <c r="A89" s="4">
        <v>7</v>
      </c>
      <c r="B89" s="24"/>
      <c r="C89" s="6" t="s">
        <v>209</v>
      </c>
      <c r="D89" s="2">
        <v>3240</v>
      </c>
      <c r="E89" s="2">
        <v>2000</v>
      </c>
      <c r="F89" s="2">
        <v>3240</v>
      </c>
      <c r="G89" s="2">
        <v>2000</v>
      </c>
      <c r="H89" s="2">
        <v>3240</v>
      </c>
      <c r="I89" s="2">
        <v>2000</v>
      </c>
      <c r="J89" s="2">
        <v>3270</v>
      </c>
      <c r="K89" s="2">
        <v>0</v>
      </c>
      <c r="L89" s="2">
        <v>3270</v>
      </c>
      <c r="M89" s="2">
        <v>0</v>
      </c>
      <c r="N89" s="2">
        <v>3300</v>
      </c>
      <c r="O89" s="2">
        <v>5000</v>
      </c>
      <c r="P89" s="2">
        <v>3300</v>
      </c>
      <c r="Q89" s="2">
        <v>3000</v>
      </c>
      <c r="R89" s="2">
        <v>3330</v>
      </c>
      <c r="S89" s="2">
        <v>0</v>
      </c>
      <c r="T89" s="2">
        <v>3280</v>
      </c>
      <c r="U89" s="2">
        <v>0</v>
      </c>
      <c r="V89" s="2">
        <v>3260</v>
      </c>
      <c r="W89" s="2">
        <v>10000</v>
      </c>
      <c r="X89" s="2">
        <v>3330</v>
      </c>
      <c r="Y89" s="2">
        <v>0</v>
      </c>
      <c r="Z89" s="2">
        <v>3330</v>
      </c>
      <c r="AA89" s="2">
        <v>0</v>
      </c>
      <c r="AB89" s="2">
        <v>3350</v>
      </c>
      <c r="AC89" s="2">
        <v>0</v>
      </c>
      <c r="AD89" s="2">
        <v>3320</v>
      </c>
      <c r="AE89" s="2">
        <v>5000</v>
      </c>
      <c r="AF89" s="2">
        <v>3350</v>
      </c>
      <c r="AG89" s="2">
        <v>1500</v>
      </c>
      <c r="AH89" s="2">
        <v>3450</v>
      </c>
      <c r="AI89" s="2">
        <v>0</v>
      </c>
      <c r="AJ89" s="2">
        <v>3500</v>
      </c>
      <c r="AK89" s="2">
        <v>0</v>
      </c>
      <c r="AL89" s="2">
        <v>3500</v>
      </c>
      <c r="AM89" s="2">
        <v>0</v>
      </c>
      <c r="AN89" s="2">
        <v>3510</v>
      </c>
      <c r="AO89" s="2">
        <v>10000</v>
      </c>
    </row>
    <row r="90" hidden="1" customHeight="1" spans="1:41">
      <c r="A90" s="4">
        <v>8</v>
      </c>
      <c r="B90" s="24"/>
      <c r="C90" s="6" t="s">
        <v>132</v>
      </c>
      <c r="D90" s="2">
        <v>3220</v>
      </c>
      <c r="E90" s="2">
        <v>3000</v>
      </c>
      <c r="F90" s="2">
        <v>3230</v>
      </c>
      <c r="G90" s="2">
        <v>2000</v>
      </c>
      <c r="H90" s="2">
        <v>3230</v>
      </c>
      <c r="I90" s="2">
        <v>2000</v>
      </c>
      <c r="J90" s="2">
        <v>3250</v>
      </c>
      <c r="K90" s="2">
        <v>0</v>
      </c>
      <c r="L90" s="2">
        <v>3250</v>
      </c>
      <c r="M90" s="2">
        <v>0</v>
      </c>
      <c r="N90" s="2">
        <v>3280</v>
      </c>
      <c r="O90" s="2">
        <v>2000</v>
      </c>
      <c r="P90" s="2">
        <v>3310</v>
      </c>
      <c r="Q90" s="2">
        <v>0</v>
      </c>
      <c r="R90" s="2">
        <v>3300</v>
      </c>
      <c r="S90" s="2">
        <v>0</v>
      </c>
      <c r="T90" s="2">
        <v>3250</v>
      </c>
      <c r="U90" s="2">
        <v>3000</v>
      </c>
      <c r="V90" s="2">
        <v>3280</v>
      </c>
      <c r="W90" s="2">
        <v>0</v>
      </c>
      <c r="X90" s="2">
        <v>3300</v>
      </c>
      <c r="Y90" s="2">
        <v>0</v>
      </c>
      <c r="Z90" s="2">
        <v>3300</v>
      </c>
      <c r="AA90" s="2">
        <v>3000</v>
      </c>
      <c r="AB90" s="2">
        <v>3340</v>
      </c>
      <c r="AC90" s="2">
        <v>0</v>
      </c>
      <c r="AD90" s="2">
        <v>3310</v>
      </c>
      <c r="AE90" s="2">
        <v>2000</v>
      </c>
      <c r="AF90" s="2">
        <v>3320</v>
      </c>
      <c r="AG90" s="2">
        <v>3000</v>
      </c>
      <c r="AH90" s="2">
        <v>3450</v>
      </c>
      <c r="AI90" s="2">
        <v>0</v>
      </c>
      <c r="AJ90" s="2">
        <v>3450</v>
      </c>
      <c r="AK90" s="2">
        <v>0</v>
      </c>
      <c r="AL90" s="2">
        <v>3410</v>
      </c>
      <c r="AM90" s="2">
        <v>3000</v>
      </c>
      <c r="AN90" s="2">
        <v>3470</v>
      </c>
      <c r="AO90" s="2">
        <v>5000</v>
      </c>
    </row>
    <row r="91" hidden="1" customHeight="1" spans="1:3">
      <c r="A91" s="4">
        <v>9</v>
      </c>
      <c r="B91" s="24"/>
      <c r="C91" s="6" t="s">
        <v>133</v>
      </c>
    </row>
    <row r="92" hidden="1" customHeight="1" spans="1:41">
      <c r="A92" s="4">
        <v>10</v>
      </c>
      <c r="B92" s="24"/>
      <c r="C92" s="6" t="s">
        <v>210</v>
      </c>
      <c r="D92" s="2">
        <v>3240</v>
      </c>
      <c r="E92" s="2">
        <v>1000</v>
      </c>
      <c r="F92" s="2">
        <v>3240</v>
      </c>
      <c r="G92" s="2">
        <v>2000</v>
      </c>
      <c r="H92" s="2">
        <v>3240</v>
      </c>
      <c r="I92" s="2">
        <v>2000</v>
      </c>
      <c r="J92" s="2">
        <v>3240</v>
      </c>
      <c r="K92" s="2">
        <v>5000</v>
      </c>
      <c r="L92" s="2">
        <v>3240</v>
      </c>
      <c r="M92" s="2">
        <v>1000</v>
      </c>
      <c r="N92" s="2">
        <v>3300</v>
      </c>
      <c r="O92" s="2">
        <v>3000</v>
      </c>
      <c r="P92" s="2">
        <v>3300</v>
      </c>
      <c r="Q92" s="2">
        <v>1000</v>
      </c>
      <c r="R92" s="2">
        <v>3300</v>
      </c>
      <c r="S92" s="2">
        <v>3000</v>
      </c>
      <c r="T92" s="2">
        <v>3260</v>
      </c>
      <c r="U92" s="2">
        <v>1000</v>
      </c>
      <c r="V92" s="2">
        <v>3260</v>
      </c>
      <c r="W92" s="2">
        <v>4000</v>
      </c>
      <c r="X92" s="2">
        <v>3290</v>
      </c>
      <c r="Y92" s="2">
        <v>3000</v>
      </c>
      <c r="Z92" s="2">
        <v>3310</v>
      </c>
      <c r="AA92" s="2">
        <v>1000</v>
      </c>
      <c r="AB92" s="2">
        <v>3310</v>
      </c>
      <c r="AC92" s="2">
        <v>0</v>
      </c>
      <c r="AD92" s="2">
        <v>3310</v>
      </c>
      <c r="AE92" s="2">
        <v>2000</v>
      </c>
      <c r="AF92" s="2">
        <v>3320</v>
      </c>
      <c r="AG92" s="2">
        <v>1000</v>
      </c>
      <c r="AH92" s="2">
        <v>3400</v>
      </c>
      <c r="AI92" s="2">
        <v>0</v>
      </c>
      <c r="AJ92" s="2">
        <v>3430</v>
      </c>
      <c r="AK92" s="2">
        <v>0</v>
      </c>
      <c r="AL92" s="2">
        <v>3430</v>
      </c>
      <c r="AM92" s="2">
        <v>0</v>
      </c>
      <c r="AN92" s="2">
        <v>3510</v>
      </c>
      <c r="AO92" s="2">
        <v>0</v>
      </c>
    </row>
    <row r="93" hidden="1" customHeight="1" spans="1:41">
      <c r="A93" s="4">
        <v>11</v>
      </c>
      <c r="B93" s="25"/>
      <c r="C93" s="9" t="s">
        <v>174</v>
      </c>
      <c r="D93" s="2">
        <v>3230</v>
      </c>
      <c r="E93" s="2">
        <v>14000</v>
      </c>
      <c r="F93" s="2">
        <v>3230</v>
      </c>
      <c r="G93" s="2">
        <v>10500</v>
      </c>
      <c r="H93" s="2">
        <v>3230</v>
      </c>
      <c r="I93" s="2">
        <v>10500</v>
      </c>
      <c r="J93" s="2">
        <v>3220</v>
      </c>
      <c r="K93" s="2">
        <v>15500</v>
      </c>
      <c r="L93" s="2">
        <v>3230</v>
      </c>
      <c r="M93" s="2">
        <v>17000</v>
      </c>
      <c r="N93" s="2">
        <v>3280</v>
      </c>
      <c r="O93" s="2">
        <v>20000</v>
      </c>
      <c r="P93" s="2">
        <v>3290</v>
      </c>
      <c r="Q93" s="2">
        <v>6800</v>
      </c>
      <c r="R93" s="2">
        <v>3290</v>
      </c>
      <c r="S93" s="2">
        <v>9000</v>
      </c>
      <c r="T93" s="2">
        <v>3250</v>
      </c>
      <c r="U93" s="2">
        <v>8300</v>
      </c>
      <c r="V93" s="2">
        <v>3260</v>
      </c>
      <c r="W93" s="2">
        <v>28000</v>
      </c>
      <c r="X93" s="2">
        <v>3290</v>
      </c>
      <c r="Y93" s="2">
        <v>9000</v>
      </c>
      <c r="Z93" s="2">
        <v>3300</v>
      </c>
      <c r="AA93" s="2">
        <v>11400</v>
      </c>
      <c r="AB93" s="2">
        <v>3300</v>
      </c>
      <c r="AC93" s="2">
        <v>1500</v>
      </c>
      <c r="AD93" s="2">
        <v>3310</v>
      </c>
      <c r="AE93" s="2">
        <v>14500</v>
      </c>
      <c r="AF93" s="2">
        <v>3300</v>
      </c>
      <c r="AG93" s="2">
        <v>20000</v>
      </c>
      <c r="AH93" s="2">
        <v>3390</v>
      </c>
      <c r="AI93" s="2">
        <v>21000</v>
      </c>
      <c r="AJ93" s="2">
        <v>3430</v>
      </c>
      <c r="AK93" s="2">
        <v>4100</v>
      </c>
      <c r="AL93" s="2">
        <v>3420</v>
      </c>
      <c r="AM93" s="2">
        <v>23000</v>
      </c>
      <c r="AN93" s="2">
        <v>3480</v>
      </c>
      <c r="AO93" s="2">
        <v>29600</v>
      </c>
    </row>
    <row r="94" hidden="1" customHeight="1" spans="1:41">
      <c r="A94" s="4">
        <v>1</v>
      </c>
      <c r="B94" s="13" t="s">
        <v>211</v>
      </c>
      <c r="C94" s="6" t="s">
        <v>137</v>
      </c>
      <c r="D94" s="2">
        <v>3240</v>
      </c>
      <c r="E94" s="2">
        <v>0</v>
      </c>
      <c r="F94" s="2">
        <v>3230</v>
      </c>
      <c r="G94" s="2">
        <v>0</v>
      </c>
      <c r="H94" s="2">
        <v>3230</v>
      </c>
      <c r="I94" s="2">
        <v>0</v>
      </c>
      <c r="J94" s="2">
        <v>3210</v>
      </c>
      <c r="K94" s="2">
        <v>0</v>
      </c>
      <c r="L94" s="2">
        <v>3210</v>
      </c>
      <c r="M94" s="2">
        <v>3000</v>
      </c>
      <c r="N94" s="2">
        <v>3270</v>
      </c>
      <c r="O94" s="2">
        <v>3000</v>
      </c>
      <c r="P94" s="2">
        <v>3270</v>
      </c>
      <c r="Q94" s="2">
        <v>1000</v>
      </c>
      <c r="R94" s="2">
        <v>3270</v>
      </c>
      <c r="S94" s="2">
        <v>0</v>
      </c>
      <c r="T94" s="2">
        <v>3240</v>
      </c>
      <c r="U94" s="2">
        <v>2000</v>
      </c>
      <c r="V94" s="2">
        <v>3250</v>
      </c>
      <c r="W94" s="2">
        <v>1500</v>
      </c>
      <c r="X94" s="2">
        <v>3270</v>
      </c>
      <c r="Y94" s="2">
        <v>4000</v>
      </c>
      <c r="Z94" s="2">
        <v>3300</v>
      </c>
      <c r="AA94" s="2">
        <v>2000</v>
      </c>
      <c r="AB94" s="2">
        <v>3310</v>
      </c>
      <c r="AC94" s="2">
        <v>500</v>
      </c>
      <c r="AD94" s="2">
        <v>3310</v>
      </c>
      <c r="AE94" s="2">
        <v>0</v>
      </c>
      <c r="AF94" s="2">
        <v>3310</v>
      </c>
      <c r="AG94" s="2">
        <v>0</v>
      </c>
      <c r="AH94" s="2">
        <v>3380</v>
      </c>
      <c r="AI94" s="2">
        <v>8000</v>
      </c>
      <c r="AJ94" s="2">
        <v>3430</v>
      </c>
      <c r="AK94" s="2">
        <v>0</v>
      </c>
      <c r="AL94" s="2">
        <v>3450</v>
      </c>
      <c r="AM94" s="2">
        <v>5000</v>
      </c>
      <c r="AN94" s="2">
        <v>3490</v>
      </c>
      <c r="AO94" s="2">
        <v>1000</v>
      </c>
    </row>
    <row r="95" hidden="1" customHeight="1" spans="1:3">
      <c r="A95" s="4">
        <v>2</v>
      </c>
      <c r="B95" s="13"/>
      <c r="C95" s="6" t="s">
        <v>212</v>
      </c>
    </row>
    <row r="96" hidden="1" customHeight="1" spans="1:41">
      <c r="A96" s="4">
        <v>3</v>
      </c>
      <c r="B96" s="13"/>
      <c r="C96" s="6" t="s">
        <v>213</v>
      </c>
      <c r="D96" s="2">
        <v>3190</v>
      </c>
      <c r="E96" s="2">
        <v>800</v>
      </c>
      <c r="F96" s="2">
        <v>3190</v>
      </c>
      <c r="G96" s="2">
        <v>0</v>
      </c>
      <c r="H96" s="2">
        <v>3190</v>
      </c>
      <c r="I96" s="2">
        <v>0</v>
      </c>
      <c r="J96" s="2">
        <v>3190</v>
      </c>
      <c r="K96" s="2">
        <v>0</v>
      </c>
      <c r="L96" s="2">
        <v>3190</v>
      </c>
      <c r="M96" s="2">
        <v>0</v>
      </c>
      <c r="N96" s="2">
        <v>3240</v>
      </c>
      <c r="O96" s="2">
        <v>0</v>
      </c>
      <c r="P96" s="2">
        <v>3250</v>
      </c>
      <c r="Q96" s="2">
        <v>1000</v>
      </c>
      <c r="R96" s="2">
        <v>3250</v>
      </c>
      <c r="S96" s="2">
        <v>0</v>
      </c>
      <c r="T96" s="2">
        <v>3240</v>
      </c>
      <c r="U96" s="2">
        <v>800</v>
      </c>
      <c r="V96" s="2">
        <v>3240</v>
      </c>
      <c r="W96" s="2">
        <v>800</v>
      </c>
      <c r="X96" s="2">
        <v>3270</v>
      </c>
      <c r="Y96" s="2">
        <v>2500</v>
      </c>
      <c r="Z96" s="2">
        <v>3270</v>
      </c>
      <c r="AA96" s="2">
        <v>2000</v>
      </c>
      <c r="AB96" s="2">
        <v>3250</v>
      </c>
      <c r="AC96" s="2">
        <v>1500</v>
      </c>
      <c r="AD96" s="2">
        <v>3270</v>
      </c>
      <c r="AE96" s="2">
        <v>600</v>
      </c>
      <c r="AF96" s="2">
        <v>3270</v>
      </c>
      <c r="AG96" s="2">
        <v>1000</v>
      </c>
      <c r="AH96" s="2">
        <v>3340</v>
      </c>
      <c r="AI96" s="2">
        <v>3000</v>
      </c>
      <c r="AJ96" s="2">
        <v>3380</v>
      </c>
      <c r="AK96" s="2">
        <v>0</v>
      </c>
      <c r="AL96" s="2">
        <v>3380</v>
      </c>
      <c r="AM96" s="2">
        <v>1500</v>
      </c>
      <c r="AN96" s="2">
        <v>3430</v>
      </c>
      <c r="AO96" s="2">
        <v>500</v>
      </c>
    </row>
    <row r="97" hidden="1" customHeight="1" spans="1:41">
      <c r="A97" s="4">
        <v>4</v>
      </c>
      <c r="B97" s="13"/>
      <c r="C97" s="6" t="s">
        <v>214</v>
      </c>
      <c r="D97" s="2">
        <v>3210</v>
      </c>
      <c r="E97" s="2">
        <v>0</v>
      </c>
      <c r="F97" s="2">
        <v>3190</v>
      </c>
      <c r="G97" s="2">
        <v>0</v>
      </c>
      <c r="H97" s="2">
        <v>3190</v>
      </c>
      <c r="I97" s="2">
        <v>0</v>
      </c>
      <c r="J97" s="2">
        <v>3200</v>
      </c>
      <c r="K97" s="2">
        <v>0</v>
      </c>
      <c r="L97" s="2">
        <v>3190</v>
      </c>
      <c r="M97" s="2">
        <v>3500</v>
      </c>
      <c r="N97" s="2">
        <v>3230</v>
      </c>
      <c r="O97" s="2">
        <v>4000</v>
      </c>
      <c r="P97" s="2">
        <v>3250</v>
      </c>
      <c r="Q97" s="2">
        <v>2800</v>
      </c>
      <c r="R97" s="2">
        <v>3250</v>
      </c>
      <c r="S97" s="2">
        <v>1000</v>
      </c>
      <c r="T97" s="2">
        <v>3240</v>
      </c>
      <c r="U97" s="2">
        <v>1000</v>
      </c>
      <c r="V97" s="2">
        <v>3250</v>
      </c>
      <c r="W97" s="2">
        <v>800</v>
      </c>
      <c r="X97" s="2">
        <v>3270</v>
      </c>
      <c r="Y97" s="2">
        <v>3000</v>
      </c>
      <c r="Z97" s="2">
        <v>3270</v>
      </c>
      <c r="AA97" s="2">
        <v>9000</v>
      </c>
      <c r="AB97" s="2">
        <v>3270</v>
      </c>
      <c r="AC97" s="2">
        <v>1000</v>
      </c>
      <c r="AD97" s="2">
        <v>3280</v>
      </c>
      <c r="AE97" s="2">
        <v>800</v>
      </c>
      <c r="AF97" s="2">
        <v>3290</v>
      </c>
      <c r="AG97" s="2">
        <v>500</v>
      </c>
      <c r="AH97" s="2">
        <v>3370</v>
      </c>
      <c r="AI97" s="2">
        <v>2000</v>
      </c>
      <c r="AJ97" s="2">
        <v>3380</v>
      </c>
      <c r="AK97" s="2">
        <v>0</v>
      </c>
      <c r="AL97" s="2">
        <v>3400</v>
      </c>
      <c r="AM97" s="2">
        <v>1000</v>
      </c>
      <c r="AN97" s="2">
        <v>3450</v>
      </c>
      <c r="AO97" s="2">
        <v>1000</v>
      </c>
    </row>
    <row r="98" hidden="1" customHeight="1" spans="1:3">
      <c r="A98" s="4">
        <v>5</v>
      </c>
      <c r="B98" s="13"/>
      <c r="C98" s="6" t="s">
        <v>141</v>
      </c>
    </row>
    <row r="99" hidden="1" customHeight="1" spans="2:3">
      <c r="B99" s="13"/>
      <c r="C99" s="6" t="s">
        <v>234</v>
      </c>
    </row>
    <row r="100" hidden="1" customHeight="1" spans="1:41">
      <c r="A100" s="4">
        <v>6</v>
      </c>
      <c r="B100" s="13"/>
      <c r="C100" s="6" t="s">
        <v>215</v>
      </c>
      <c r="D100" s="2">
        <v>3200</v>
      </c>
      <c r="E100" s="2">
        <v>0</v>
      </c>
      <c r="F100" s="2">
        <v>3200</v>
      </c>
      <c r="G100" s="2">
        <v>0</v>
      </c>
      <c r="H100" s="2">
        <v>3200</v>
      </c>
      <c r="I100" s="2">
        <v>0</v>
      </c>
      <c r="J100" s="2">
        <v>3200</v>
      </c>
      <c r="K100" s="2">
        <v>0</v>
      </c>
      <c r="L100" s="2">
        <v>3200</v>
      </c>
      <c r="M100" s="2">
        <v>0</v>
      </c>
      <c r="N100" s="2">
        <v>3230</v>
      </c>
      <c r="O100" s="2">
        <v>0</v>
      </c>
      <c r="P100" s="2">
        <v>3250</v>
      </c>
      <c r="Q100" s="2">
        <v>1000</v>
      </c>
      <c r="R100" s="2">
        <v>3250</v>
      </c>
      <c r="S100" s="2">
        <v>0</v>
      </c>
      <c r="T100" s="2">
        <v>3230</v>
      </c>
      <c r="U100" s="2">
        <v>0</v>
      </c>
      <c r="V100" s="2">
        <v>3230</v>
      </c>
      <c r="W100" s="2">
        <v>0</v>
      </c>
      <c r="X100" s="2">
        <v>3260</v>
      </c>
      <c r="Y100" s="2">
        <v>1000</v>
      </c>
      <c r="Z100" s="2">
        <v>3260</v>
      </c>
      <c r="AA100" s="2">
        <v>1000</v>
      </c>
      <c r="AB100" s="2">
        <v>3260</v>
      </c>
      <c r="AC100" s="2">
        <v>800</v>
      </c>
      <c r="AD100" s="2">
        <v>3270</v>
      </c>
      <c r="AE100" s="2">
        <v>800</v>
      </c>
      <c r="AF100" s="2">
        <v>3300</v>
      </c>
      <c r="AG100" s="2">
        <v>600</v>
      </c>
      <c r="AH100" s="2">
        <v>3370</v>
      </c>
      <c r="AI100" s="2">
        <v>2000</v>
      </c>
      <c r="AJ100" s="2">
        <v>3400</v>
      </c>
      <c r="AK100" s="2">
        <v>0</v>
      </c>
      <c r="AL100" s="2">
        <v>3360</v>
      </c>
      <c r="AM100" s="2">
        <v>800</v>
      </c>
      <c r="AN100" s="2">
        <v>3400</v>
      </c>
      <c r="AO100" s="2">
        <v>3000</v>
      </c>
    </row>
    <row r="101" hidden="1" customHeight="1" spans="1:41">
      <c r="A101" s="4">
        <v>7</v>
      </c>
      <c r="B101" s="13"/>
      <c r="C101" s="6" t="s">
        <v>143</v>
      </c>
      <c r="D101" s="2">
        <v>3230</v>
      </c>
      <c r="E101" s="2">
        <v>0</v>
      </c>
      <c r="F101" s="2">
        <v>3220</v>
      </c>
      <c r="G101" s="2">
        <v>0</v>
      </c>
      <c r="H101" s="2">
        <v>3220</v>
      </c>
      <c r="I101" s="2">
        <v>0</v>
      </c>
      <c r="J101" s="2">
        <v>3220</v>
      </c>
      <c r="K101" s="2">
        <v>0</v>
      </c>
      <c r="L101" s="2">
        <v>3220</v>
      </c>
      <c r="M101" s="2">
        <v>2000</v>
      </c>
      <c r="N101" s="2">
        <v>3260</v>
      </c>
      <c r="O101" s="2">
        <v>2000</v>
      </c>
      <c r="P101" s="2">
        <v>3270</v>
      </c>
      <c r="Q101" s="2">
        <v>1000</v>
      </c>
      <c r="R101" s="2">
        <v>3270</v>
      </c>
      <c r="S101" s="2">
        <v>0</v>
      </c>
      <c r="T101" s="2">
        <v>3250</v>
      </c>
      <c r="U101" s="2">
        <v>1000</v>
      </c>
      <c r="V101" s="2">
        <v>3250</v>
      </c>
      <c r="W101" s="2">
        <v>1000</v>
      </c>
      <c r="X101" s="2">
        <v>3260</v>
      </c>
      <c r="Y101" s="2">
        <v>2000</v>
      </c>
      <c r="Z101" s="2">
        <v>3270</v>
      </c>
      <c r="AA101" s="2">
        <v>9000</v>
      </c>
      <c r="AB101" s="2">
        <v>3290</v>
      </c>
      <c r="AC101" s="2">
        <v>300</v>
      </c>
      <c r="AD101" s="2">
        <v>3290</v>
      </c>
      <c r="AE101" s="2">
        <v>800</v>
      </c>
      <c r="AF101" s="2">
        <v>3290</v>
      </c>
      <c r="AG101" s="2">
        <v>1000</v>
      </c>
      <c r="AH101" s="2">
        <v>3370</v>
      </c>
      <c r="AI101" s="2">
        <v>4000</v>
      </c>
      <c r="AJ101" s="2">
        <v>3410</v>
      </c>
      <c r="AK101" s="2">
        <v>0</v>
      </c>
      <c r="AL101" s="2">
        <v>3410</v>
      </c>
      <c r="AM101" s="2">
        <v>2000</v>
      </c>
      <c r="AN101" s="2">
        <v>3470</v>
      </c>
      <c r="AO101" s="2">
        <v>1000</v>
      </c>
    </row>
    <row r="102" hidden="1" customHeight="1" spans="1:41">
      <c r="A102" s="4">
        <v>8</v>
      </c>
      <c r="B102" s="13"/>
      <c r="C102" s="6" t="s">
        <v>216</v>
      </c>
      <c r="D102" s="2">
        <v>3230</v>
      </c>
      <c r="E102" s="2">
        <v>0</v>
      </c>
      <c r="F102" s="2">
        <v>3230</v>
      </c>
      <c r="G102" s="2">
        <v>0</v>
      </c>
      <c r="H102" s="2">
        <v>3230</v>
      </c>
      <c r="I102" s="2">
        <v>0</v>
      </c>
      <c r="J102" s="2">
        <v>3220</v>
      </c>
      <c r="K102" s="2">
        <v>0</v>
      </c>
      <c r="L102" s="2">
        <v>3210</v>
      </c>
      <c r="M102" s="2">
        <v>2800</v>
      </c>
      <c r="N102" s="2">
        <v>3260</v>
      </c>
      <c r="O102" s="2">
        <v>3500</v>
      </c>
      <c r="P102" s="2">
        <v>3270</v>
      </c>
      <c r="Q102" s="2">
        <v>3000</v>
      </c>
      <c r="R102" s="2">
        <v>3270</v>
      </c>
      <c r="S102" s="2">
        <v>4000</v>
      </c>
      <c r="T102" s="2">
        <v>3240</v>
      </c>
      <c r="U102" s="2">
        <v>2000</v>
      </c>
      <c r="V102" s="2">
        <v>3250</v>
      </c>
      <c r="W102" s="2">
        <v>2000</v>
      </c>
      <c r="X102" s="2">
        <v>3270</v>
      </c>
      <c r="Y102" s="2">
        <v>3500</v>
      </c>
      <c r="Z102" s="2">
        <v>3300</v>
      </c>
      <c r="AA102" s="2">
        <v>2000</v>
      </c>
      <c r="AB102" s="2">
        <v>3290</v>
      </c>
      <c r="AC102" s="2">
        <v>1200</v>
      </c>
      <c r="AD102" s="2">
        <v>3290</v>
      </c>
      <c r="AE102" s="2">
        <v>500</v>
      </c>
      <c r="AF102" s="2">
        <v>3330</v>
      </c>
      <c r="AG102" s="2">
        <v>0</v>
      </c>
      <c r="AH102" s="2">
        <v>3370</v>
      </c>
      <c r="AI102" s="2">
        <v>2000</v>
      </c>
      <c r="AJ102" s="2">
        <v>3400</v>
      </c>
      <c r="AK102" s="2">
        <v>0</v>
      </c>
      <c r="AL102" s="2">
        <v>3400</v>
      </c>
      <c r="AM102" s="2">
        <v>12000</v>
      </c>
      <c r="AN102" s="2">
        <v>3450</v>
      </c>
      <c r="AO102" s="2">
        <v>1000</v>
      </c>
    </row>
    <row r="103" hidden="1" customHeight="1" spans="1:41">
      <c r="A103" s="4">
        <v>9</v>
      </c>
      <c r="B103" s="13"/>
      <c r="C103" s="9" t="s">
        <v>174</v>
      </c>
      <c r="D103" s="2">
        <v>3190</v>
      </c>
      <c r="E103" s="2">
        <v>800</v>
      </c>
      <c r="F103" s="2">
        <v>3230</v>
      </c>
      <c r="G103" s="2">
        <v>0</v>
      </c>
      <c r="H103" s="2">
        <v>3230</v>
      </c>
      <c r="I103" s="2">
        <v>0</v>
      </c>
      <c r="J103" s="2">
        <v>3210</v>
      </c>
      <c r="K103" s="2">
        <v>0</v>
      </c>
      <c r="L103" s="2">
        <v>3210</v>
      </c>
      <c r="M103" s="2">
        <v>11300</v>
      </c>
      <c r="N103" s="2">
        <v>3260</v>
      </c>
      <c r="O103" s="2">
        <v>12500</v>
      </c>
      <c r="P103" s="2">
        <v>3270</v>
      </c>
      <c r="Q103" s="2">
        <v>9800</v>
      </c>
      <c r="R103" s="2">
        <v>3270</v>
      </c>
      <c r="S103" s="2">
        <v>5000</v>
      </c>
      <c r="T103" s="2">
        <v>3240</v>
      </c>
      <c r="U103" s="2">
        <v>6800</v>
      </c>
      <c r="V103" s="2">
        <v>3250</v>
      </c>
      <c r="W103" s="2">
        <v>6100</v>
      </c>
      <c r="X103" s="2">
        <v>3270</v>
      </c>
      <c r="Y103" s="2">
        <v>16000</v>
      </c>
      <c r="Z103" s="2">
        <v>3270</v>
      </c>
      <c r="AA103" s="2">
        <v>25000</v>
      </c>
      <c r="AB103" s="2">
        <v>3290</v>
      </c>
      <c r="AC103" s="2">
        <v>5300</v>
      </c>
      <c r="AD103" s="2">
        <v>3290</v>
      </c>
      <c r="AE103" s="2">
        <v>3500</v>
      </c>
      <c r="AF103" s="2">
        <v>3290</v>
      </c>
      <c r="AG103" s="2">
        <v>3100</v>
      </c>
      <c r="AH103" s="2">
        <v>3380</v>
      </c>
      <c r="AI103" s="2">
        <v>21000</v>
      </c>
      <c r="AJ103" s="2">
        <v>3400</v>
      </c>
      <c r="AK103" s="2">
        <v>0</v>
      </c>
      <c r="AL103" s="2">
        <v>3400</v>
      </c>
      <c r="AM103" s="2">
        <v>22300</v>
      </c>
      <c r="AN103" s="2">
        <v>3450</v>
      </c>
      <c r="AO103" s="2">
        <v>7500</v>
      </c>
    </row>
    <row r="104" hidden="1" customHeight="1" spans="1:41">
      <c r="A104" s="4">
        <v>1</v>
      </c>
      <c r="B104" s="13" t="s">
        <v>217</v>
      </c>
      <c r="C104" s="6" t="s">
        <v>218</v>
      </c>
      <c r="D104" s="2">
        <v>3420</v>
      </c>
      <c r="E104" s="2">
        <v>0</v>
      </c>
      <c r="F104" s="2">
        <v>3420</v>
      </c>
      <c r="G104" s="2">
        <v>0</v>
      </c>
      <c r="H104" s="2">
        <v>3420</v>
      </c>
      <c r="I104" s="2">
        <v>0</v>
      </c>
      <c r="J104" s="2">
        <v>3420</v>
      </c>
      <c r="K104" s="2">
        <v>0</v>
      </c>
      <c r="L104" s="2">
        <v>3420</v>
      </c>
      <c r="M104" s="2">
        <v>0</v>
      </c>
      <c r="N104" s="2">
        <v>3350</v>
      </c>
      <c r="O104" s="2">
        <v>0</v>
      </c>
      <c r="P104" s="2">
        <v>3550</v>
      </c>
      <c r="Q104" s="2">
        <v>0</v>
      </c>
      <c r="R104" s="2">
        <v>3550</v>
      </c>
      <c r="S104" s="2">
        <v>0</v>
      </c>
      <c r="T104" s="2">
        <v>3520</v>
      </c>
      <c r="U104" s="2">
        <v>0</v>
      </c>
      <c r="V104" s="2">
        <v>3520</v>
      </c>
      <c r="W104" s="2">
        <v>0</v>
      </c>
      <c r="X104" s="2">
        <v>3560</v>
      </c>
      <c r="Y104" s="2">
        <v>0</v>
      </c>
      <c r="Z104" s="2">
        <v>3580</v>
      </c>
      <c r="AA104" s="2">
        <v>0</v>
      </c>
      <c r="AB104" s="2">
        <v>3580</v>
      </c>
      <c r="AC104" s="2">
        <v>0</v>
      </c>
      <c r="AD104" s="2">
        <v>3580</v>
      </c>
      <c r="AE104" s="2">
        <v>0</v>
      </c>
      <c r="AF104" s="2">
        <v>3580</v>
      </c>
      <c r="AG104" s="2">
        <v>0</v>
      </c>
      <c r="AH104" s="2">
        <v>3620</v>
      </c>
      <c r="AI104" s="2">
        <v>2000</v>
      </c>
      <c r="AJ104" s="2">
        <v>3680</v>
      </c>
      <c r="AK104" s="2">
        <v>0</v>
      </c>
      <c r="AL104" s="2">
        <v>2680</v>
      </c>
      <c r="AM104" s="2">
        <v>0</v>
      </c>
      <c r="AN104" s="2">
        <v>3730</v>
      </c>
      <c r="AO104" s="2">
        <v>3000</v>
      </c>
    </row>
    <row r="105" hidden="1" customHeight="1" spans="1:41">
      <c r="A105" s="4">
        <v>2</v>
      </c>
      <c r="B105" s="13"/>
      <c r="C105" s="6" t="s">
        <v>219</v>
      </c>
      <c r="AH105" s="2">
        <v>3720</v>
      </c>
      <c r="AI105" s="2">
        <v>0</v>
      </c>
      <c r="AJ105" s="2">
        <v>3700</v>
      </c>
      <c r="AK105" s="2">
        <v>1000</v>
      </c>
      <c r="AL105" s="2">
        <v>3700</v>
      </c>
      <c r="AM105" s="2">
        <v>1000</v>
      </c>
      <c r="AN105" s="2">
        <v>3800</v>
      </c>
      <c r="AO105" s="2">
        <v>2000</v>
      </c>
    </row>
    <row r="106" hidden="1" customHeight="1" spans="1:41">
      <c r="A106" s="4">
        <v>3</v>
      </c>
      <c r="B106" s="13"/>
      <c r="C106" s="6" t="s">
        <v>220</v>
      </c>
      <c r="AH106" s="2">
        <v>3670</v>
      </c>
      <c r="AI106" s="2">
        <v>0</v>
      </c>
      <c r="AJ106" s="2">
        <v>3650</v>
      </c>
      <c r="AK106" s="2">
        <v>0</v>
      </c>
      <c r="AL106" s="2">
        <v>3650</v>
      </c>
      <c r="AM106" s="2">
        <v>0</v>
      </c>
      <c r="AN106" s="2">
        <v>3750</v>
      </c>
      <c r="AO106" s="2">
        <v>0</v>
      </c>
    </row>
    <row r="107" hidden="1" customHeight="1" spans="1:23">
      <c r="A107" s="4">
        <v>4</v>
      </c>
      <c r="B107" s="13"/>
      <c r="C107" s="6" t="s">
        <v>221</v>
      </c>
      <c r="D107" s="2">
        <v>3450</v>
      </c>
      <c r="E107" s="2">
        <v>0</v>
      </c>
      <c r="F107" s="2">
        <v>3450</v>
      </c>
      <c r="G107" s="2">
        <v>0</v>
      </c>
      <c r="H107" s="2">
        <v>3450</v>
      </c>
      <c r="I107" s="2">
        <v>0</v>
      </c>
      <c r="J107" s="2">
        <v>3450</v>
      </c>
      <c r="K107" s="2">
        <v>0</v>
      </c>
      <c r="L107" s="2">
        <v>3450</v>
      </c>
      <c r="M107" s="2">
        <v>0</v>
      </c>
      <c r="N107" s="2">
        <v>3600</v>
      </c>
      <c r="O107" s="2">
        <v>0</v>
      </c>
      <c r="P107" s="2">
        <v>3600</v>
      </c>
      <c r="Q107" s="2">
        <v>0</v>
      </c>
      <c r="R107" s="2">
        <v>3600</v>
      </c>
      <c r="S107" s="2">
        <v>0</v>
      </c>
      <c r="T107" s="2">
        <v>3550</v>
      </c>
      <c r="U107" s="2">
        <v>0</v>
      </c>
      <c r="V107" s="2">
        <v>3550</v>
      </c>
      <c r="W107" s="2">
        <v>0</v>
      </c>
    </row>
    <row r="108" hidden="1" customHeight="1" spans="1:3">
      <c r="A108" s="4">
        <v>5</v>
      </c>
      <c r="B108" s="13"/>
      <c r="C108" s="6" t="s">
        <v>157</v>
      </c>
    </row>
    <row r="109" hidden="1" customHeight="1" spans="1:41">
      <c r="A109" s="4">
        <v>6</v>
      </c>
      <c r="B109" s="13"/>
      <c r="C109" s="9" t="s">
        <v>174</v>
      </c>
      <c r="D109" s="2">
        <v>3450</v>
      </c>
      <c r="E109" s="2">
        <v>0</v>
      </c>
      <c r="F109" s="2">
        <v>3450</v>
      </c>
      <c r="G109" s="2">
        <v>0</v>
      </c>
      <c r="H109" s="2">
        <v>3450</v>
      </c>
      <c r="I109" s="2">
        <v>0</v>
      </c>
      <c r="J109" s="2">
        <v>3450</v>
      </c>
      <c r="K109" s="2">
        <v>0</v>
      </c>
      <c r="L109" s="2">
        <v>3450</v>
      </c>
      <c r="M109" s="2">
        <v>0</v>
      </c>
      <c r="N109" s="2">
        <v>3600</v>
      </c>
      <c r="O109" s="2">
        <v>0</v>
      </c>
      <c r="P109" s="2">
        <v>3600</v>
      </c>
      <c r="Q109" s="2">
        <v>0</v>
      </c>
      <c r="R109" s="2">
        <v>3600</v>
      </c>
      <c r="S109" s="2">
        <v>0</v>
      </c>
      <c r="T109" s="2">
        <v>3550</v>
      </c>
      <c r="U109" s="2">
        <v>0</v>
      </c>
      <c r="V109" s="2">
        <v>3550</v>
      </c>
      <c r="W109" s="2">
        <v>0</v>
      </c>
      <c r="X109" s="2">
        <v>3560</v>
      </c>
      <c r="Y109" s="2">
        <v>0</v>
      </c>
      <c r="Z109" s="2">
        <v>3580</v>
      </c>
      <c r="AA109" s="2">
        <v>0</v>
      </c>
      <c r="AB109" s="2">
        <v>3580</v>
      </c>
      <c r="AC109" s="2">
        <v>0</v>
      </c>
      <c r="AD109" s="2">
        <v>3580</v>
      </c>
      <c r="AE109" s="2">
        <v>0</v>
      </c>
      <c r="AF109" s="2">
        <v>3580</v>
      </c>
      <c r="AG109" s="2">
        <v>0</v>
      </c>
      <c r="AH109" s="2">
        <v>3620</v>
      </c>
      <c r="AI109" s="2">
        <v>2000</v>
      </c>
      <c r="AJ109" s="2">
        <v>3700</v>
      </c>
      <c r="AK109" s="2">
        <v>1000</v>
      </c>
      <c r="AL109" s="2">
        <v>3700</v>
      </c>
      <c r="AM109" s="2">
        <v>1000</v>
      </c>
      <c r="AN109" s="2">
        <v>3800</v>
      </c>
      <c r="AO109" s="2">
        <v>5000</v>
      </c>
    </row>
    <row r="110" hidden="1" customHeight="1" spans="1:41">
      <c r="A110" s="4">
        <v>1</v>
      </c>
      <c r="B110" s="13" t="s">
        <v>222</v>
      </c>
      <c r="C110" s="6" t="s">
        <v>150</v>
      </c>
      <c r="D110" s="2">
        <v>3310</v>
      </c>
      <c r="E110" s="2">
        <v>0</v>
      </c>
      <c r="F110" s="2">
        <v>3310</v>
      </c>
      <c r="G110" s="2">
        <v>0</v>
      </c>
      <c r="H110" s="2">
        <v>3320</v>
      </c>
      <c r="I110" s="2">
        <v>0</v>
      </c>
      <c r="J110" s="2">
        <v>3320</v>
      </c>
      <c r="K110" s="2">
        <v>2000</v>
      </c>
      <c r="L110" s="2">
        <v>3300</v>
      </c>
      <c r="M110" s="2">
        <v>700</v>
      </c>
      <c r="N110" s="2">
        <v>3370</v>
      </c>
      <c r="O110" s="2">
        <v>0</v>
      </c>
      <c r="P110" s="2">
        <v>3390</v>
      </c>
      <c r="Q110" s="2">
        <v>0</v>
      </c>
      <c r="R110" s="2">
        <v>3390</v>
      </c>
      <c r="S110" s="2">
        <v>0</v>
      </c>
      <c r="Z110" s="2">
        <v>3400</v>
      </c>
      <c r="AA110" s="2">
        <v>0</v>
      </c>
      <c r="AB110" s="2">
        <v>3380</v>
      </c>
      <c r="AC110" s="2">
        <v>1000</v>
      </c>
      <c r="AD110" s="2">
        <v>3430</v>
      </c>
      <c r="AE110" s="2">
        <v>0</v>
      </c>
      <c r="AF110" s="2">
        <v>3400</v>
      </c>
      <c r="AG110" s="2">
        <v>1000</v>
      </c>
      <c r="AH110" s="2">
        <v>3460</v>
      </c>
      <c r="AI110" s="2">
        <v>2000</v>
      </c>
      <c r="AJ110" s="2">
        <v>3540</v>
      </c>
      <c r="AK110" s="2">
        <v>0</v>
      </c>
      <c r="AL110" s="2">
        <v>3520</v>
      </c>
      <c r="AM110" s="2">
        <v>500</v>
      </c>
      <c r="AN110" s="2">
        <v>3580</v>
      </c>
      <c r="AO110" s="2">
        <v>500</v>
      </c>
    </row>
    <row r="111" hidden="1" customHeight="1" spans="1:41">
      <c r="A111" s="4">
        <v>2</v>
      </c>
      <c r="B111" s="13"/>
      <c r="C111" s="6" t="s">
        <v>149</v>
      </c>
      <c r="O111" s="2">
        <v>4000</v>
      </c>
      <c r="Q111" s="2">
        <v>1000</v>
      </c>
      <c r="AL111" s="2">
        <v>3530</v>
      </c>
      <c r="AM111" s="2">
        <v>2000</v>
      </c>
      <c r="AN111" s="2">
        <v>3560</v>
      </c>
      <c r="AO111" s="2">
        <v>3000</v>
      </c>
    </row>
    <row r="112" hidden="1" customHeight="1" spans="1:37">
      <c r="A112" s="4">
        <v>3</v>
      </c>
      <c r="B112" s="13"/>
      <c r="C112" s="6" t="s">
        <v>153</v>
      </c>
      <c r="J112" s="2">
        <v>3340</v>
      </c>
      <c r="K112" s="2">
        <v>2000</v>
      </c>
      <c r="L112" s="2">
        <v>3350</v>
      </c>
      <c r="M112" s="2">
        <v>800</v>
      </c>
      <c r="V112" s="2">
        <v>3380</v>
      </c>
      <c r="W112" s="2">
        <v>600</v>
      </c>
      <c r="X112" s="2">
        <v>3380</v>
      </c>
      <c r="Y112" s="2">
        <v>600</v>
      </c>
      <c r="Z112" s="2">
        <v>3440</v>
      </c>
      <c r="AA112" s="2">
        <v>0</v>
      </c>
      <c r="AF112" s="2">
        <v>3420</v>
      </c>
      <c r="AG112" s="2">
        <v>40000</v>
      </c>
      <c r="AH112" s="2">
        <v>3500</v>
      </c>
      <c r="AI112" s="2">
        <v>1400</v>
      </c>
      <c r="AJ112" s="2">
        <v>3520</v>
      </c>
      <c r="AK112" s="2">
        <v>0</v>
      </c>
    </row>
    <row r="113" hidden="1" customHeight="1" spans="1:41">
      <c r="A113" s="4">
        <v>4</v>
      </c>
      <c r="B113" s="13"/>
      <c r="C113" s="6" t="s">
        <v>223</v>
      </c>
      <c r="D113" s="2">
        <v>3320</v>
      </c>
      <c r="E113" s="2">
        <v>0</v>
      </c>
      <c r="F113" s="2">
        <v>3320</v>
      </c>
      <c r="G113" s="2">
        <v>700</v>
      </c>
      <c r="H113" s="2">
        <v>3320</v>
      </c>
      <c r="I113" s="2">
        <v>0</v>
      </c>
      <c r="J113" s="2">
        <v>3320</v>
      </c>
      <c r="K113" s="2">
        <v>0</v>
      </c>
      <c r="L113" s="2">
        <v>3300</v>
      </c>
      <c r="M113" s="2">
        <v>1000</v>
      </c>
      <c r="N113" s="2">
        <v>3350</v>
      </c>
      <c r="O113" s="2">
        <v>0</v>
      </c>
      <c r="P113" s="2">
        <v>3380</v>
      </c>
      <c r="Q113" s="2">
        <v>0</v>
      </c>
      <c r="R113" s="2">
        <v>3360</v>
      </c>
      <c r="S113" s="2">
        <v>600</v>
      </c>
      <c r="V113" s="2">
        <v>3360</v>
      </c>
      <c r="W113" s="2">
        <v>0</v>
      </c>
      <c r="X113" s="2">
        <v>3360</v>
      </c>
      <c r="Y113" s="2">
        <v>0</v>
      </c>
      <c r="AB113" s="2">
        <v>3380</v>
      </c>
      <c r="AC113" s="2">
        <v>2000</v>
      </c>
      <c r="AF113" s="2">
        <v>3400</v>
      </c>
      <c r="AG113" s="2">
        <v>3500</v>
      </c>
      <c r="AH113" s="2">
        <v>3480</v>
      </c>
      <c r="AI113" s="2">
        <v>1500</v>
      </c>
      <c r="AJ113" s="2">
        <v>3500</v>
      </c>
      <c r="AK113" s="2">
        <v>0</v>
      </c>
      <c r="AN113" s="2">
        <v>3560</v>
      </c>
      <c r="AO113" s="2">
        <v>2000</v>
      </c>
    </row>
    <row r="114" hidden="1" customHeight="1" spans="1:41">
      <c r="A114" s="4">
        <v>5</v>
      </c>
      <c r="B114" s="13"/>
      <c r="C114" s="6" t="s">
        <v>224</v>
      </c>
      <c r="D114" s="2">
        <v>3360</v>
      </c>
      <c r="E114" s="2">
        <v>0</v>
      </c>
      <c r="F114" s="2">
        <v>3360</v>
      </c>
      <c r="G114" s="2">
        <v>0</v>
      </c>
      <c r="H114" s="2">
        <v>3360</v>
      </c>
      <c r="I114" s="2">
        <v>0</v>
      </c>
      <c r="J114" s="2">
        <v>3350</v>
      </c>
      <c r="K114" s="2">
        <v>4000</v>
      </c>
      <c r="L114" s="2">
        <v>3350</v>
      </c>
      <c r="M114" s="2">
        <v>0</v>
      </c>
      <c r="N114" s="2">
        <v>3400</v>
      </c>
      <c r="O114" s="2">
        <v>3000</v>
      </c>
      <c r="P114" s="2">
        <v>3400</v>
      </c>
      <c r="Q114" s="2">
        <v>0</v>
      </c>
      <c r="R114" s="2">
        <v>3430</v>
      </c>
      <c r="S114" s="2">
        <v>0</v>
      </c>
      <c r="T114" s="2">
        <v>3390</v>
      </c>
      <c r="U114" s="2">
        <v>6000</v>
      </c>
      <c r="V114" s="2">
        <v>3400</v>
      </c>
      <c r="W114" s="2">
        <v>1000</v>
      </c>
      <c r="X114" s="2">
        <v>3400</v>
      </c>
      <c r="Y114" s="2">
        <v>1000</v>
      </c>
      <c r="Z114" s="2">
        <v>3450</v>
      </c>
      <c r="AA114" s="2">
        <v>0</v>
      </c>
      <c r="AB114" s="2">
        <v>3420</v>
      </c>
      <c r="AC114" s="2">
        <v>5500</v>
      </c>
      <c r="AD114" s="2">
        <v>3450</v>
      </c>
      <c r="AE114" s="2">
        <v>0</v>
      </c>
      <c r="AF114" s="2">
        <v>3450</v>
      </c>
      <c r="AG114" s="2">
        <v>3500</v>
      </c>
      <c r="AH114" s="2">
        <v>3510</v>
      </c>
      <c r="AI114" s="2">
        <v>1500</v>
      </c>
      <c r="AJ114" s="2">
        <v>3540</v>
      </c>
      <c r="AK114" s="2">
        <v>0</v>
      </c>
      <c r="AL114" s="2">
        <v>3560</v>
      </c>
      <c r="AM114" s="2">
        <v>0</v>
      </c>
      <c r="AN114" s="2">
        <v>3600</v>
      </c>
      <c r="AO114" s="2">
        <v>0</v>
      </c>
    </row>
    <row r="115" hidden="1" customHeight="1" spans="1:41">
      <c r="A115" s="4">
        <v>6</v>
      </c>
      <c r="B115" s="13"/>
      <c r="C115" s="6" t="s">
        <v>148</v>
      </c>
      <c r="D115" s="2">
        <v>3360</v>
      </c>
      <c r="E115" s="2">
        <v>0</v>
      </c>
      <c r="F115" s="2">
        <v>3360</v>
      </c>
      <c r="G115" s="2">
        <v>0</v>
      </c>
      <c r="H115" s="2">
        <v>3360</v>
      </c>
      <c r="I115" s="2">
        <v>0</v>
      </c>
      <c r="J115" s="2">
        <v>3360</v>
      </c>
      <c r="K115" s="2">
        <v>0</v>
      </c>
      <c r="L115" s="2">
        <v>3360</v>
      </c>
      <c r="M115" s="2">
        <v>0</v>
      </c>
      <c r="N115" s="2">
        <v>3370</v>
      </c>
      <c r="O115" s="2">
        <v>0</v>
      </c>
      <c r="P115" s="2">
        <v>3390</v>
      </c>
      <c r="Q115" s="2">
        <v>0</v>
      </c>
      <c r="R115" s="2">
        <v>3420</v>
      </c>
      <c r="S115" s="2">
        <v>0</v>
      </c>
      <c r="T115" s="2">
        <v>3400</v>
      </c>
      <c r="U115" s="2">
        <v>0</v>
      </c>
      <c r="V115" s="2">
        <v>3400</v>
      </c>
      <c r="W115" s="2">
        <v>0</v>
      </c>
      <c r="X115" s="2">
        <v>3400</v>
      </c>
      <c r="Y115" s="2">
        <v>0</v>
      </c>
      <c r="AD115" s="2">
        <v>34460</v>
      </c>
      <c r="AE115" s="2">
        <v>0</v>
      </c>
      <c r="AF115" s="2">
        <v>3460</v>
      </c>
      <c r="AG115" s="2">
        <v>0</v>
      </c>
      <c r="AH115" s="2">
        <v>3480</v>
      </c>
      <c r="AI115" s="2">
        <v>9000</v>
      </c>
      <c r="AJ115" s="2">
        <v>3550</v>
      </c>
      <c r="AK115" s="2">
        <v>0</v>
      </c>
      <c r="AL115" s="2">
        <v>3550</v>
      </c>
      <c r="AM115" s="2">
        <v>0</v>
      </c>
      <c r="AN115" s="2">
        <v>3620</v>
      </c>
      <c r="AO115" s="2">
        <v>300</v>
      </c>
    </row>
    <row r="116" hidden="1" customHeight="1" spans="1:41">
      <c r="A116" s="4">
        <v>7</v>
      </c>
      <c r="B116" s="13"/>
      <c r="C116" s="9" t="s">
        <v>174</v>
      </c>
      <c r="D116" s="2">
        <v>3320</v>
      </c>
      <c r="E116" s="2">
        <v>0</v>
      </c>
      <c r="F116" s="2">
        <v>3320</v>
      </c>
      <c r="G116" s="2">
        <v>700</v>
      </c>
      <c r="H116" s="2">
        <v>3320</v>
      </c>
      <c r="I116" s="2">
        <v>0</v>
      </c>
      <c r="J116" s="2">
        <v>3320</v>
      </c>
      <c r="K116" s="2">
        <v>8000</v>
      </c>
      <c r="L116" s="2">
        <v>3300</v>
      </c>
      <c r="M116" s="2">
        <v>2500</v>
      </c>
      <c r="N116" s="2">
        <v>3370</v>
      </c>
      <c r="O116" s="2">
        <v>7000</v>
      </c>
      <c r="P116" s="2">
        <v>3380</v>
      </c>
      <c r="Q116" s="2">
        <v>1000</v>
      </c>
      <c r="R116" s="2">
        <v>3360</v>
      </c>
      <c r="S116" s="2">
        <v>600</v>
      </c>
      <c r="T116" s="2">
        <v>3390</v>
      </c>
      <c r="U116" s="2">
        <v>6000</v>
      </c>
      <c r="V116" s="2">
        <v>3380</v>
      </c>
      <c r="W116" s="2">
        <v>1600</v>
      </c>
      <c r="X116" s="2">
        <v>3380</v>
      </c>
      <c r="Y116" s="2">
        <v>1600</v>
      </c>
      <c r="Z116" s="2">
        <v>3400</v>
      </c>
      <c r="AA116" s="2">
        <v>0</v>
      </c>
      <c r="AB116" s="2">
        <v>3380</v>
      </c>
      <c r="AC116" s="2">
        <v>8500</v>
      </c>
      <c r="AD116" s="2">
        <v>3430</v>
      </c>
      <c r="AE116" s="2">
        <v>0</v>
      </c>
      <c r="AF116" s="2">
        <v>3400</v>
      </c>
      <c r="AG116" s="2">
        <v>12000</v>
      </c>
      <c r="AH116" s="2">
        <v>3480</v>
      </c>
      <c r="AI116" s="2">
        <v>15400</v>
      </c>
      <c r="AJ116" s="2">
        <v>3520</v>
      </c>
      <c r="AK116" s="2">
        <v>0</v>
      </c>
      <c r="AL116" s="2">
        <v>3520</v>
      </c>
      <c r="AM116" s="2">
        <v>2500</v>
      </c>
      <c r="AN116" s="2">
        <v>3560</v>
      </c>
      <c r="AO116" s="2">
        <v>5800</v>
      </c>
    </row>
  </sheetData>
  <autoFilter ref="A3:AO116">
    <filterColumn colId="1">
      <customFilters>
        <customFilter operator="equal" val="山东地区"/>
      </customFilters>
    </filterColumn>
    <filterColumn colId="2">
      <customFilters>
        <customFilter operator="equal" val="龙口香驰"/>
      </customFilters>
    </filterColumn>
    <extLst/>
  </autoFilter>
  <mergeCells count="37">
    <mergeCell ref="A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1:A2"/>
    <mergeCell ref="B1:B2"/>
    <mergeCell ref="B4:B14"/>
    <mergeCell ref="B15:B25"/>
    <mergeCell ref="B26:B45"/>
    <mergeCell ref="B46:B54"/>
    <mergeCell ref="B55:B72"/>
    <mergeCell ref="B73:B84"/>
    <mergeCell ref="B85:B93"/>
    <mergeCell ref="B94:B103"/>
    <mergeCell ref="B104:B109"/>
    <mergeCell ref="B110:B116"/>
    <mergeCell ref="C1:C2"/>
    <mergeCell ref="AF26:AG45"/>
    <mergeCell ref="AH15:AI25"/>
    <mergeCell ref="H55:I72"/>
    <mergeCell ref="AF55:AG7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M116"/>
  <sheetViews>
    <sheetView workbookViewId="0">
      <pane xSplit="3" topLeftCell="D1" activePane="topRight" state="frozen"/>
      <selection/>
      <selection pane="topRight" activeCell="AM33" sqref="D26:AM45"/>
    </sheetView>
  </sheetViews>
  <sheetFormatPr defaultColWidth="15.6333333333333" defaultRowHeight="25" customHeight="1"/>
  <cols>
    <col min="1" max="1" width="6.5" style="4" customWidth="1"/>
    <col min="2" max="2" width="14.75" style="5" customWidth="1"/>
    <col min="3" max="3" width="18.5" style="6" customWidth="1"/>
    <col min="4" max="31" width="17.6333333333333" style="2" customWidth="1"/>
    <col min="32" max="32" width="17.6333333333333" style="2"/>
    <col min="33" max="35" width="17.6333333333333" style="38"/>
    <col min="36" max="39" width="17.6333333333333" style="2"/>
    <col min="40" max="16384" width="15.6333333333333" customWidth="1"/>
  </cols>
  <sheetData>
    <row r="1" customHeight="1" spans="1:39">
      <c r="A1" s="8" t="s">
        <v>1</v>
      </c>
      <c r="B1" s="8" t="s">
        <v>2</v>
      </c>
      <c r="C1" s="9" t="s">
        <v>163</v>
      </c>
      <c r="D1" s="10">
        <v>43381</v>
      </c>
      <c r="E1" s="2" t="s">
        <v>7</v>
      </c>
      <c r="F1" s="10">
        <v>43382</v>
      </c>
      <c r="G1" s="2" t="s">
        <v>164</v>
      </c>
      <c r="H1" s="10">
        <v>43383</v>
      </c>
      <c r="I1" s="2" t="s">
        <v>4</v>
      </c>
      <c r="J1" s="10">
        <v>43384</v>
      </c>
      <c r="K1" s="2" t="s">
        <v>5</v>
      </c>
      <c r="L1" s="10">
        <v>43385</v>
      </c>
      <c r="M1" s="2" t="s">
        <v>6</v>
      </c>
      <c r="N1" s="10">
        <v>43388</v>
      </c>
      <c r="O1" s="2" t="s">
        <v>7</v>
      </c>
      <c r="P1" s="10">
        <v>43389</v>
      </c>
      <c r="Q1" s="2" t="s">
        <v>164</v>
      </c>
      <c r="R1" s="10">
        <v>43390</v>
      </c>
      <c r="S1" s="2" t="s">
        <v>4</v>
      </c>
      <c r="T1" s="10">
        <v>43391</v>
      </c>
      <c r="U1" s="2" t="s">
        <v>5</v>
      </c>
      <c r="V1" s="10">
        <v>43392</v>
      </c>
      <c r="W1" s="2" t="s">
        <v>6</v>
      </c>
      <c r="X1" s="10">
        <v>43395</v>
      </c>
      <c r="Y1" s="2" t="s">
        <v>7</v>
      </c>
      <c r="Z1" s="10">
        <v>43396</v>
      </c>
      <c r="AA1" s="2" t="s">
        <v>164</v>
      </c>
      <c r="AB1" s="10">
        <v>43397</v>
      </c>
      <c r="AC1" s="2" t="s">
        <v>4</v>
      </c>
      <c r="AD1" s="10">
        <v>43398</v>
      </c>
      <c r="AE1" s="2" t="s">
        <v>5</v>
      </c>
      <c r="AF1" s="10">
        <v>43399</v>
      </c>
      <c r="AG1" s="2" t="s">
        <v>6</v>
      </c>
      <c r="AH1" s="10">
        <v>43402</v>
      </c>
      <c r="AI1" s="2" t="s">
        <v>7</v>
      </c>
      <c r="AJ1" s="10">
        <v>43403</v>
      </c>
      <c r="AK1" s="2" t="s">
        <v>164</v>
      </c>
      <c r="AL1" s="10">
        <v>43404</v>
      </c>
      <c r="AM1" s="2" t="s">
        <v>4</v>
      </c>
    </row>
    <row r="2" customHeight="1" spans="1:39">
      <c r="A2" s="8"/>
      <c r="B2" s="8"/>
      <c r="C2" s="9"/>
      <c r="D2" s="2" t="s">
        <v>8</v>
      </c>
      <c r="E2" s="2" t="s">
        <v>9</v>
      </c>
      <c r="F2" s="2" t="s">
        <v>8</v>
      </c>
      <c r="G2" s="2" t="s">
        <v>9</v>
      </c>
      <c r="H2" s="2" t="s">
        <v>8</v>
      </c>
      <c r="I2" s="2" t="s">
        <v>9</v>
      </c>
      <c r="J2" s="2" t="s">
        <v>8</v>
      </c>
      <c r="K2" s="2" t="s">
        <v>9</v>
      </c>
      <c r="L2" s="2" t="s">
        <v>8</v>
      </c>
      <c r="M2" s="2" t="s">
        <v>9</v>
      </c>
      <c r="N2" s="2" t="s">
        <v>8</v>
      </c>
      <c r="O2" s="2" t="s">
        <v>9</v>
      </c>
      <c r="P2" s="2" t="s">
        <v>8</v>
      </c>
      <c r="Q2" s="2" t="s">
        <v>9</v>
      </c>
      <c r="R2" s="2" t="s">
        <v>8</v>
      </c>
      <c r="S2" s="2" t="s">
        <v>9</v>
      </c>
      <c r="T2" s="2" t="s">
        <v>8</v>
      </c>
      <c r="U2" s="2" t="s">
        <v>9</v>
      </c>
      <c r="V2" s="2" t="s">
        <v>8</v>
      </c>
      <c r="W2" s="2" t="s">
        <v>9</v>
      </c>
      <c r="X2" s="2" t="s">
        <v>8</v>
      </c>
      <c r="Y2" s="2" t="s">
        <v>9</v>
      </c>
      <c r="Z2" s="2" t="s">
        <v>8</v>
      </c>
      <c r="AA2" s="2" t="s">
        <v>9</v>
      </c>
      <c r="AB2" s="2" t="s">
        <v>8</v>
      </c>
      <c r="AC2" s="2" t="s">
        <v>9</v>
      </c>
      <c r="AD2" s="2" t="s">
        <v>8</v>
      </c>
      <c r="AE2" s="2" t="s">
        <v>9</v>
      </c>
      <c r="AF2" s="2" t="s">
        <v>8</v>
      </c>
      <c r="AG2" s="2" t="s">
        <v>9</v>
      </c>
      <c r="AH2" s="2" t="s">
        <v>8</v>
      </c>
      <c r="AI2" s="2" t="s">
        <v>9</v>
      </c>
      <c r="AJ2" s="2" t="s">
        <v>8</v>
      </c>
      <c r="AK2" s="2" t="s">
        <v>9</v>
      </c>
      <c r="AL2" s="2" t="s">
        <v>8</v>
      </c>
      <c r="AM2" s="2" t="s">
        <v>9</v>
      </c>
    </row>
    <row r="3" customHeight="1" spans="1:39">
      <c r="A3" s="8" t="s">
        <v>166</v>
      </c>
      <c r="B3" s="8"/>
      <c r="C3" s="8"/>
      <c r="D3" s="11">
        <f t="shared" ref="D3:H3" si="0">E14+E25+E45+E54+E72+E84+E93+E103+E109+E116</f>
        <v>235100</v>
      </c>
      <c r="E3" s="12"/>
      <c r="F3" s="11">
        <f t="shared" si="0"/>
        <v>170800</v>
      </c>
      <c r="G3" s="12"/>
      <c r="H3" s="11">
        <f t="shared" si="0"/>
        <v>188500</v>
      </c>
      <c r="I3" s="12"/>
      <c r="J3" s="11">
        <f t="shared" ref="J3:N3" si="1">K14+K25+K45+K54+K72+K84+K93+K103+K109+K116</f>
        <v>104600</v>
      </c>
      <c r="K3" s="12"/>
      <c r="L3" s="11">
        <f t="shared" si="1"/>
        <v>80000</v>
      </c>
      <c r="M3" s="12"/>
      <c r="N3" s="11">
        <f t="shared" si="1"/>
        <v>106800</v>
      </c>
      <c r="O3" s="12"/>
      <c r="P3" s="11">
        <f t="shared" ref="P3:T3" si="2">Q14+Q25+Q45+Q54+Q72+Q84+Q93+Q103+Q109+Q116</f>
        <v>55500</v>
      </c>
      <c r="Q3" s="12"/>
      <c r="R3" s="11">
        <f t="shared" si="2"/>
        <v>132700</v>
      </c>
      <c r="S3" s="12"/>
      <c r="T3" s="11">
        <f t="shared" si="2"/>
        <v>44100</v>
      </c>
      <c r="U3" s="12"/>
      <c r="V3" s="11">
        <f>W14+W25+W45+W54+W72+W84+W93+W103+W109+W116</f>
        <v>116400</v>
      </c>
      <c r="W3" s="12"/>
      <c r="X3" s="11">
        <f>Y25+Y45+Y54+Y72+Y84+Y93+Y103+Y109+Y116</f>
        <v>47660</v>
      </c>
      <c r="Y3" s="12"/>
      <c r="Z3" s="11">
        <f>AA14+AA25+AA72+AA84+AA93+AA103+AA109+AA116</f>
        <v>35800</v>
      </c>
      <c r="AA3" s="12"/>
      <c r="AB3" s="11">
        <f>AC14+AC25+AC45+AC54+AC72+AC84+AC93+AC103+AC109+AC116</f>
        <v>143600</v>
      </c>
      <c r="AC3" s="12"/>
      <c r="AD3" s="11">
        <f>AE14+AE25+AE45+AE54+AE72+AE84+AE93+AE103+AE109</f>
        <v>46400</v>
      </c>
      <c r="AE3" s="39"/>
      <c r="AF3" s="2">
        <f>AG14+AG25+AG45+AG54+AG72+AG84+AG93+AG103+AG109</f>
        <v>39300</v>
      </c>
      <c r="AG3" s="2"/>
      <c r="AH3" s="2">
        <f>AI14+AI45+AI54+AI72+AI84+AI93+AI103+AI109+AI116</f>
        <v>18500</v>
      </c>
      <c r="AI3" s="2"/>
      <c r="AJ3" s="11">
        <f>AK14+AK25+AK45+AK54+AK72+AK84+AK93+AK103+AK109+AK116</f>
        <v>36800</v>
      </c>
      <c r="AK3" s="12"/>
      <c r="AL3" s="11">
        <f>AM14+AM25+AM45+AM54+AM72+AM84+AM93+AM103+AM109+AM116</f>
        <v>40200</v>
      </c>
      <c r="AM3" s="12"/>
    </row>
    <row r="4" hidden="1" customHeight="1" spans="1:34">
      <c r="A4" s="4">
        <v>1</v>
      </c>
      <c r="B4" s="13" t="s">
        <v>12</v>
      </c>
      <c r="C4" s="6" t="s">
        <v>167</v>
      </c>
      <c r="D4" s="2">
        <v>3650</v>
      </c>
      <c r="E4" s="2">
        <v>0</v>
      </c>
      <c r="F4" s="2">
        <v>3700</v>
      </c>
      <c r="G4" s="2">
        <v>0</v>
      </c>
      <c r="H4" s="2">
        <v>3700</v>
      </c>
      <c r="I4" s="2">
        <v>0</v>
      </c>
      <c r="J4" s="2">
        <v>3720</v>
      </c>
      <c r="K4" s="2">
        <v>0</v>
      </c>
      <c r="L4" s="2">
        <v>3680</v>
      </c>
      <c r="M4" s="2">
        <v>0</v>
      </c>
      <c r="N4" s="2">
        <v>3650</v>
      </c>
      <c r="O4" s="2">
        <v>0</v>
      </c>
      <c r="P4" s="2">
        <v>3630</v>
      </c>
      <c r="Q4" s="2">
        <v>0</v>
      </c>
      <c r="R4" s="2">
        <v>3600</v>
      </c>
      <c r="S4" s="2">
        <v>3000</v>
      </c>
      <c r="T4" s="2">
        <v>3640</v>
      </c>
      <c r="U4" s="2">
        <v>0</v>
      </c>
      <c r="V4" s="2">
        <v>3630</v>
      </c>
      <c r="W4" s="2">
        <v>0</v>
      </c>
      <c r="X4" s="2">
        <v>3530</v>
      </c>
      <c r="Y4" s="2">
        <v>0</v>
      </c>
      <c r="Z4" s="2">
        <v>3600</v>
      </c>
      <c r="AA4" s="2">
        <v>0</v>
      </c>
      <c r="AB4" s="2">
        <v>3550</v>
      </c>
      <c r="AC4" s="2">
        <v>4000</v>
      </c>
      <c r="AD4" s="2">
        <v>3600</v>
      </c>
      <c r="AE4" s="2">
        <v>0</v>
      </c>
      <c r="AF4" s="2">
        <v>3600</v>
      </c>
      <c r="AG4" s="2">
        <v>0</v>
      </c>
      <c r="AH4" s="2">
        <v>3560</v>
      </c>
    </row>
    <row r="5" hidden="1" customHeight="1" spans="1:38">
      <c r="A5" s="4">
        <v>2</v>
      </c>
      <c r="B5" s="13"/>
      <c r="C5" s="6" t="s">
        <v>22</v>
      </c>
      <c r="D5" s="2">
        <v>3640</v>
      </c>
      <c r="E5" s="2">
        <v>0</v>
      </c>
      <c r="F5" s="2">
        <v>3670</v>
      </c>
      <c r="G5" s="2">
        <v>0</v>
      </c>
      <c r="H5" s="2">
        <v>3670</v>
      </c>
      <c r="I5" s="2">
        <v>0</v>
      </c>
      <c r="J5" s="2">
        <v>3680</v>
      </c>
      <c r="K5" s="2">
        <v>0</v>
      </c>
      <c r="L5" s="2">
        <v>3680</v>
      </c>
      <c r="M5" s="2">
        <v>0</v>
      </c>
      <c r="N5" s="2">
        <v>3660</v>
      </c>
      <c r="O5" s="2">
        <v>0</v>
      </c>
      <c r="P5" s="2">
        <v>3660</v>
      </c>
      <c r="Q5" s="2">
        <v>0</v>
      </c>
      <c r="R5" s="2">
        <v>3640</v>
      </c>
      <c r="S5" s="2">
        <v>0</v>
      </c>
      <c r="T5" s="2">
        <v>3660</v>
      </c>
      <c r="U5" s="2">
        <v>0</v>
      </c>
      <c r="V5" s="2">
        <v>3600</v>
      </c>
      <c r="W5" s="2">
        <v>2000</v>
      </c>
      <c r="X5" s="2">
        <v>3550</v>
      </c>
      <c r="Y5" s="2">
        <v>0</v>
      </c>
      <c r="Z5" s="2">
        <v>3550</v>
      </c>
      <c r="AA5" s="2">
        <v>0</v>
      </c>
      <c r="AB5" s="2">
        <v>3540</v>
      </c>
      <c r="AC5" s="2">
        <v>2000</v>
      </c>
      <c r="AD5" s="2">
        <v>3560</v>
      </c>
      <c r="AE5" s="2">
        <v>0</v>
      </c>
      <c r="AF5" s="2">
        <v>3560</v>
      </c>
      <c r="AG5" s="2">
        <v>0</v>
      </c>
      <c r="AH5" s="2">
        <v>3540</v>
      </c>
      <c r="AJ5" s="2">
        <v>3490</v>
      </c>
      <c r="AL5" s="2">
        <v>3450</v>
      </c>
    </row>
    <row r="6" hidden="1" customHeight="1" spans="1:33">
      <c r="A6" s="4">
        <v>3</v>
      </c>
      <c r="B6" s="13"/>
      <c r="C6" s="6" t="s">
        <v>169</v>
      </c>
      <c r="X6" s="2">
        <v>3520</v>
      </c>
      <c r="Y6" s="2">
        <v>0</v>
      </c>
      <c r="AG6" s="2">
        <v>0</v>
      </c>
    </row>
    <row r="7" hidden="1" customHeight="1" spans="2:34">
      <c r="B7" s="13"/>
      <c r="C7" s="6" t="s">
        <v>230</v>
      </c>
      <c r="Z7" s="2">
        <v>3530</v>
      </c>
      <c r="AA7" s="2">
        <v>0</v>
      </c>
      <c r="AB7" s="2">
        <v>3530</v>
      </c>
      <c r="AC7" s="2">
        <v>7500</v>
      </c>
      <c r="AD7" s="2">
        <v>3540</v>
      </c>
      <c r="AE7" s="2">
        <v>0</v>
      </c>
      <c r="AF7" s="2">
        <v>3540</v>
      </c>
      <c r="AG7" s="2">
        <v>1000</v>
      </c>
      <c r="AH7" s="2">
        <v>3500</v>
      </c>
    </row>
    <row r="8" hidden="1" customHeight="1" spans="1:25">
      <c r="A8" s="4">
        <v>4</v>
      </c>
      <c r="B8" s="13"/>
      <c r="C8" s="6" t="s">
        <v>171</v>
      </c>
      <c r="D8" s="2">
        <v>3600</v>
      </c>
      <c r="E8" s="2">
        <v>5000</v>
      </c>
      <c r="F8" s="2">
        <v>3660</v>
      </c>
      <c r="G8" s="2">
        <v>5000</v>
      </c>
      <c r="H8" s="2">
        <v>3660</v>
      </c>
      <c r="I8" s="2">
        <v>5000</v>
      </c>
      <c r="J8" s="2">
        <v>3660</v>
      </c>
      <c r="K8" s="2">
        <v>2000</v>
      </c>
      <c r="L8" s="2">
        <v>3620</v>
      </c>
      <c r="M8" s="2">
        <v>0</v>
      </c>
      <c r="N8" s="2">
        <v>3610</v>
      </c>
      <c r="O8" s="2">
        <v>4200</v>
      </c>
      <c r="P8" s="2">
        <v>3610</v>
      </c>
      <c r="Q8" s="2">
        <v>2100</v>
      </c>
      <c r="R8" s="2">
        <v>3600</v>
      </c>
      <c r="S8" s="2">
        <v>5000</v>
      </c>
      <c r="T8" s="2">
        <v>3640</v>
      </c>
      <c r="U8" s="2">
        <v>0</v>
      </c>
      <c r="V8" s="2">
        <v>3600</v>
      </c>
      <c r="W8" s="2">
        <v>3000</v>
      </c>
      <c r="X8" s="2">
        <v>3530</v>
      </c>
      <c r="Y8" s="2">
        <v>0</v>
      </c>
    </row>
    <row r="9" hidden="1" customHeight="1" spans="1:3">
      <c r="A9" s="4">
        <v>5</v>
      </c>
      <c r="B9" s="13"/>
      <c r="C9" s="6" t="s">
        <v>172</v>
      </c>
    </row>
    <row r="10" hidden="1" customHeight="1" spans="1:3">
      <c r="A10" s="4">
        <v>6</v>
      </c>
      <c r="B10" s="13"/>
      <c r="C10" s="6" t="s">
        <v>173</v>
      </c>
    </row>
    <row r="11" hidden="1" customHeight="1" spans="1:33">
      <c r="A11" s="4">
        <v>7</v>
      </c>
      <c r="B11" s="13"/>
      <c r="C11" s="6" t="s">
        <v>14</v>
      </c>
      <c r="F11" s="2">
        <v>3670</v>
      </c>
      <c r="G11" s="2">
        <v>500</v>
      </c>
      <c r="H11" s="2">
        <v>3670</v>
      </c>
      <c r="I11" s="2">
        <v>500</v>
      </c>
      <c r="P11" s="2">
        <v>3620</v>
      </c>
      <c r="Q11" s="2">
        <v>3000</v>
      </c>
      <c r="R11" s="2">
        <v>3620</v>
      </c>
      <c r="S11" s="2">
        <v>3000</v>
      </c>
      <c r="AB11" s="2">
        <v>3540</v>
      </c>
      <c r="AC11" s="2">
        <v>6000</v>
      </c>
      <c r="AG11" s="2">
        <v>0</v>
      </c>
    </row>
    <row r="12" hidden="1" customHeight="1" spans="1:33">
      <c r="A12" s="4">
        <v>8</v>
      </c>
      <c r="B12" s="13"/>
      <c r="C12" s="6" t="s">
        <v>15</v>
      </c>
      <c r="Q12" s="2">
        <v>4000</v>
      </c>
      <c r="AB12" s="2">
        <v>3580</v>
      </c>
      <c r="AC12" s="2">
        <v>6000</v>
      </c>
      <c r="AG12" s="2">
        <v>0</v>
      </c>
    </row>
    <row r="13" hidden="1" customHeight="1" spans="1:33">
      <c r="A13" s="4">
        <v>9</v>
      </c>
      <c r="B13" s="13"/>
      <c r="C13" s="6" t="s">
        <v>19</v>
      </c>
      <c r="J13" s="2">
        <v>3690</v>
      </c>
      <c r="K13" s="2">
        <v>300</v>
      </c>
      <c r="S13" s="2">
        <v>3000</v>
      </c>
      <c r="AC13" s="2">
        <v>2000</v>
      </c>
      <c r="AG13" s="2">
        <v>0</v>
      </c>
    </row>
    <row r="14" hidden="1" customHeight="1" spans="1:39">
      <c r="A14" s="4">
        <v>10</v>
      </c>
      <c r="B14" s="13"/>
      <c r="C14" s="9" t="s">
        <v>174</v>
      </c>
      <c r="D14" s="2">
        <v>3600</v>
      </c>
      <c r="E14" s="2">
        <v>5000</v>
      </c>
      <c r="F14" s="2">
        <v>3670</v>
      </c>
      <c r="G14" s="2">
        <v>5500</v>
      </c>
      <c r="H14" s="2">
        <v>3670</v>
      </c>
      <c r="I14" s="2">
        <v>5500</v>
      </c>
      <c r="J14" s="2">
        <v>3660</v>
      </c>
      <c r="K14" s="2">
        <v>2300</v>
      </c>
      <c r="L14" s="2">
        <v>3680</v>
      </c>
      <c r="M14" s="2">
        <v>0</v>
      </c>
      <c r="N14" s="2">
        <v>3640</v>
      </c>
      <c r="O14" s="2">
        <v>4200</v>
      </c>
      <c r="P14" s="2">
        <v>3640</v>
      </c>
      <c r="Q14" s="2">
        <v>9100</v>
      </c>
      <c r="R14" s="2">
        <v>3600</v>
      </c>
      <c r="S14" s="2">
        <v>14000</v>
      </c>
      <c r="T14" s="2">
        <v>3640</v>
      </c>
      <c r="U14" s="2">
        <v>0</v>
      </c>
      <c r="V14" s="2">
        <v>3600</v>
      </c>
      <c r="W14" s="2">
        <v>5000</v>
      </c>
      <c r="X14" s="2">
        <v>3550</v>
      </c>
      <c r="Y14" s="2">
        <v>0</v>
      </c>
      <c r="Z14" s="2">
        <v>3550</v>
      </c>
      <c r="AA14" s="2">
        <v>0</v>
      </c>
      <c r="AB14" s="2">
        <v>3540</v>
      </c>
      <c r="AC14" s="2">
        <v>27500</v>
      </c>
      <c r="AD14" s="2">
        <v>3540</v>
      </c>
      <c r="AE14" s="2">
        <v>0</v>
      </c>
      <c r="AF14" s="2">
        <v>3540</v>
      </c>
      <c r="AG14" s="2">
        <v>1000</v>
      </c>
      <c r="AH14" s="2">
        <v>3540</v>
      </c>
      <c r="AI14" s="2">
        <v>0</v>
      </c>
      <c r="AJ14" s="2">
        <v>3490</v>
      </c>
      <c r="AK14" s="2">
        <v>0</v>
      </c>
      <c r="AL14" s="2">
        <v>3450</v>
      </c>
      <c r="AM14" s="2">
        <v>0</v>
      </c>
    </row>
    <row r="15" hidden="1" customHeight="1" spans="1:33">
      <c r="A15" s="4">
        <v>1</v>
      </c>
      <c r="B15" s="13" t="s">
        <v>27</v>
      </c>
      <c r="C15" s="6" t="s">
        <v>175</v>
      </c>
      <c r="AG15" s="2">
        <v>0</v>
      </c>
    </row>
    <row r="16" hidden="1" customHeight="1" spans="1:33">
      <c r="A16" s="4">
        <v>2</v>
      </c>
      <c r="B16" s="13"/>
      <c r="C16" s="6" t="s">
        <v>176</v>
      </c>
      <c r="AG16" s="2">
        <v>0</v>
      </c>
    </row>
    <row r="17" hidden="1" customHeight="1" spans="1:39">
      <c r="A17" s="4">
        <v>3</v>
      </c>
      <c r="B17" s="13"/>
      <c r="C17" s="6" t="s">
        <v>38</v>
      </c>
      <c r="G17" s="2">
        <v>3000</v>
      </c>
      <c r="I17" s="2">
        <v>6000</v>
      </c>
      <c r="M17" s="2">
        <v>8000</v>
      </c>
      <c r="O17" s="2">
        <v>7000</v>
      </c>
      <c r="AG17" s="2">
        <v>0</v>
      </c>
      <c r="AM17" s="2">
        <v>6000</v>
      </c>
    </row>
    <row r="18" hidden="1" customHeight="1" spans="1:33">
      <c r="A18" s="4">
        <v>4</v>
      </c>
      <c r="B18" s="13"/>
      <c r="C18" s="6" t="s">
        <v>177</v>
      </c>
      <c r="F18" s="2">
        <v>3640</v>
      </c>
      <c r="G18" s="2">
        <v>7500</v>
      </c>
      <c r="N18" s="2">
        <v>3600</v>
      </c>
      <c r="O18" s="2">
        <v>0</v>
      </c>
      <c r="S18" s="2">
        <v>20000</v>
      </c>
      <c r="V18" s="2">
        <v>3580</v>
      </c>
      <c r="W18" s="2">
        <v>2000</v>
      </c>
      <c r="Z18" s="2">
        <v>3500</v>
      </c>
      <c r="AA18" s="2">
        <v>1000</v>
      </c>
      <c r="AB18" s="2">
        <v>3520</v>
      </c>
      <c r="AC18" s="2">
        <v>6000</v>
      </c>
      <c r="AG18" s="2">
        <v>0</v>
      </c>
    </row>
    <row r="19" hidden="1" customHeight="1" spans="1:33">
      <c r="A19" s="4">
        <v>5</v>
      </c>
      <c r="B19" s="13"/>
      <c r="C19" s="6" t="s">
        <v>178</v>
      </c>
      <c r="F19" s="2">
        <v>3630</v>
      </c>
      <c r="G19" s="2">
        <v>3500</v>
      </c>
      <c r="AG19" s="2">
        <v>0</v>
      </c>
    </row>
    <row r="20" hidden="1" customHeight="1" spans="1:39">
      <c r="A20" s="4">
        <v>6</v>
      </c>
      <c r="B20" s="13"/>
      <c r="C20" s="6" t="s">
        <v>43</v>
      </c>
      <c r="D20" s="2">
        <v>3600</v>
      </c>
      <c r="E20" s="2">
        <v>1300</v>
      </c>
      <c r="F20" s="2">
        <v>3620</v>
      </c>
      <c r="G20" s="2">
        <v>3000</v>
      </c>
      <c r="H20" s="2">
        <v>3640</v>
      </c>
      <c r="I20" s="2">
        <v>3000</v>
      </c>
      <c r="J20" s="2">
        <v>3640</v>
      </c>
      <c r="K20" s="2">
        <v>3300</v>
      </c>
      <c r="L20" s="2">
        <v>3600</v>
      </c>
      <c r="M20" s="2">
        <v>2600</v>
      </c>
      <c r="N20" s="2">
        <v>3590</v>
      </c>
      <c r="O20" s="2">
        <v>3000</v>
      </c>
      <c r="P20" s="2">
        <v>3580</v>
      </c>
      <c r="Q20" s="2">
        <v>3000</v>
      </c>
      <c r="R20" s="2">
        <v>3590</v>
      </c>
      <c r="S20" s="2">
        <v>4300</v>
      </c>
      <c r="T20" s="2">
        <v>3590</v>
      </c>
      <c r="U20" s="2">
        <v>2000</v>
      </c>
      <c r="V20" s="2">
        <v>3590</v>
      </c>
      <c r="W20" s="2">
        <v>1000</v>
      </c>
      <c r="X20" s="2">
        <v>3530</v>
      </c>
      <c r="Y20" s="2">
        <v>1500</v>
      </c>
      <c r="Z20" s="2">
        <v>3520</v>
      </c>
      <c r="AA20" s="2">
        <v>1500</v>
      </c>
      <c r="AB20" s="2">
        <v>3520</v>
      </c>
      <c r="AC20" s="2">
        <v>4000</v>
      </c>
      <c r="AD20" s="2">
        <v>3510</v>
      </c>
      <c r="AE20" s="2">
        <v>4300</v>
      </c>
      <c r="AF20" s="2">
        <v>3510</v>
      </c>
      <c r="AG20" s="2">
        <v>3000</v>
      </c>
      <c r="AJ20" s="2">
        <v>3480</v>
      </c>
      <c r="AK20" s="2">
        <v>1200</v>
      </c>
      <c r="AL20" s="2">
        <v>3460</v>
      </c>
      <c r="AM20" s="2">
        <v>2000</v>
      </c>
    </row>
    <row r="21" hidden="1" customHeight="1" spans="1:39">
      <c r="A21" s="4">
        <v>7</v>
      </c>
      <c r="B21" s="13"/>
      <c r="C21" s="6" t="s">
        <v>28</v>
      </c>
      <c r="D21" s="2">
        <v>3580</v>
      </c>
      <c r="E21" s="2">
        <v>1000</v>
      </c>
      <c r="F21" s="2">
        <v>3620</v>
      </c>
      <c r="G21" s="2">
        <v>8000</v>
      </c>
      <c r="H21" s="2">
        <v>3640</v>
      </c>
      <c r="I21" s="2">
        <v>7000</v>
      </c>
      <c r="J21" s="2">
        <v>3640</v>
      </c>
      <c r="K21" s="2">
        <v>6000</v>
      </c>
      <c r="L21" s="2">
        <v>3620</v>
      </c>
      <c r="M21" s="2">
        <v>1000</v>
      </c>
      <c r="N21" s="2">
        <v>3590</v>
      </c>
      <c r="O21" s="2">
        <v>7000</v>
      </c>
      <c r="P21" s="2">
        <v>3640</v>
      </c>
      <c r="Q21" s="2">
        <v>0</v>
      </c>
      <c r="R21" s="2">
        <v>3600</v>
      </c>
      <c r="S21" s="2">
        <v>0</v>
      </c>
      <c r="T21" s="2">
        <v>3640</v>
      </c>
      <c r="U21" s="2">
        <v>0</v>
      </c>
      <c r="V21" s="2">
        <v>3570</v>
      </c>
      <c r="W21" s="2">
        <v>12000</v>
      </c>
      <c r="X21" s="2">
        <v>3550</v>
      </c>
      <c r="Y21" s="2">
        <v>0</v>
      </c>
      <c r="Z21" s="2">
        <v>3530</v>
      </c>
      <c r="AA21" s="2">
        <v>2000</v>
      </c>
      <c r="AB21" s="2">
        <v>3540</v>
      </c>
      <c r="AC21" s="2">
        <v>0</v>
      </c>
      <c r="AD21" s="2">
        <v>3520</v>
      </c>
      <c r="AE21" s="2">
        <v>2000</v>
      </c>
      <c r="AF21" s="2">
        <v>3540</v>
      </c>
      <c r="AG21" s="2">
        <v>0</v>
      </c>
      <c r="AJ21" s="2">
        <v>3540</v>
      </c>
      <c r="AL21" s="2">
        <v>3460</v>
      </c>
      <c r="AM21" s="2">
        <v>0</v>
      </c>
    </row>
    <row r="22" hidden="1" customHeight="1" spans="1:39">
      <c r="A22" s="4">
        <v>8</v>
      </c>
      <c r="B22" s="13"/>
      <c r="C22" s="6" t="s">
        <v>30</v>
      </c>
      <c r="G22" s="2">
        <v>2000</v>
      </c>
      <c r="I22" s="2">
        <v>7000</v>
      </c>
      <c r="M22" s="2">
        <v>2000</v>
      </c>
      <c r="O22" s="2">
        <v>5000</v>
      </c>
      <c r="Z22" s="2">
        <v>3500</v>
      </c>
      <c r="AA22" s="2">
        <v>3000</v>
      </c>
      <c r="AG22" s="2">
        <v>0</v>
      </c>
      <c r="AL22" s="2">
        <v>3430</v>
      </c>
      <c r="AM22" s="2">
        <v>5000</v>
      </c>
    </row>
    <row r="23" hidden="1" customHeight="1" spans="1:33">
      <c r="A23" s="4">
        <v>9</v>
      </c>
      <c r="B23" s="13"/>
      <c r="C23" s="6" t="s">
        <v>37</v>
      </c>
      <c r="AG23" s="2">
        <v>0</v>
      </c>
    </row>
    <row r="24" hidden="1" customHeight="1" spans="1:33">
      <c r="A24" s="4">
        <v>10</v>
      </c>
      <c r="B24" s="13"/>
      <c r="C24" s="6" t="s">
        <v>179</v>
      </c>
      <c r="AG24" s="2">
        <v>0</v>
      </c>
    </row>
    <row r="25" hidden="1" customHeight="1" spans="1:39">
      <c r="A25" s="4">
        <v>11</v>
      </c>
      <c r="B25" s="13"/>
      <c r="C25" s="9" t="s">
        <v>174</v>
      </c>
      <c r="D25" s="2">
        <v>3600</v>
      </c>
      <c r="E25" s="2">
        <v>2300</v>
      </c>
      <c r="F25" s="2">
        <v>3620</v>
      </c>
      <c r="G25" s="2">
        <v>27000</v>
      </c>
      <c r="H25" s="2">
        <v>3640</v>
      </c>
      <c r="I25" s="2">
        <v>23000</v>
      </c>
      <c r="J25" s="2">
        <v>3640</v>
      </c>
      <c r="K25" s="2">
        <v>9300</v>
      </c>
      <c r="L25" s="2">
        <v>3620</v>
      </c>
      <c r="M25" s="2">
        <v>13600</v>
      </c>
      <c r="N25" s="2">
        <v>3590</v>
      </c>
      <c r="O25" s="2">
        <v>22000</v>
      </c>
      <c r="P25" s="2">
        <v>3580</v>
      </c>
      <c r="Q25" s="2">
        <v>3000</v>
      </c>
      <c r="R25" s="2">
        <v>3600</v>
      </c>
      <c r="S25" s="2">
        <v>24300</v>
      </c>
      <c r="T25" s="2">
        <v>3600</v>
      </c>
      <c r="U25" s="2">
        <v>2000</v>
      </c>
      <c r="V25" s="2">
        <v>3590</v>
      </c>
      <c r="W25" s="2">
        <v>15000</v>
      </c>
      <c r="X25" s="2">
        <v>3550</v>
      </c>
      <c r="Y25" s="2">
        <v>1500</v>
      </c>
      <c r="Z25" s="2">
        <v>3520</v>
      </c>
      <c r="AA25" s="2">
        <v>7500</v>
      </c>
      <c r="AB25" s="2">
        <v>3520</v>
      </c>
      <c r="AC25" s="2">
        <v>10000</v>
      </c>
      <c r="AD25" s="2">
        <v>3520</v>
      </c>
      <c r="AE25" s="2">
        <v>6300</v>
      </c>
      <c r="AF25" s="2">
        <v>3520</v>
      </c>
      <c r="AG25" s="2">
        <v>3000</v>
      </c>
      <c r="AJ25" s="2">
        <v>3480</v>
      </c>
      <c r="AK25" s="2">
        <v>1200</v>
      </c>
      <c r="AL25" s="2">
        <v>3460</v>
      </c>
      <c r="AM25" s="2">
        <v>13000</v>
      </c>
    </row>
    <row r="26" hidden="1" customHeight="1" spans="1:38">
      <c r="A26" s="4">
        <v>1</v>
      </c>
      <c r="B26" s="13" t="s">
        <v>44</v>
      </c>
      <c r="C26" s="6" t="s">
        <v>45</v>
      </c>
      <c r="D26" s="2">
        <v>3580</v>
      </c>
      <c r="E26" s="2">
        <v>16000</v>
      </c>
      <c r="F26" s="2">
        <v>3620</v>
      </c>
      <c r="G26" s="2">
        <v>10000</v>
      </c>
      <c r="H26" s="2">
        <v>3620</v>
      </c>
      <c r="I26" s="2">
        <v>10000</v>
      </c>
      <c r="J26" s="2">
        <v>3630</v>
      </c>
      <c r="K26" s="2">
        <v>8000</v>
      </c>
      <c r="N26" s="2">
        <v>3580</v>
      </c>
      <c r="O26" s="2">
        <v>7000</v>
      </c>
      <c r="P26" s="2">
        <v>3600</v>
      </c>
      <c r="Q26" s="2">
        <v>10000</v>
      </c>
      <c r="R26" s="2">
        <v>3600</v>
      </c>
      <c r="T26" s="2">
        <v>3620</v>
      </c>
      <c r="U26" s="2">
        <v>8000</v>
      </c>
      <c r="V26" s="2">
        <v>3610</v>
      </c>
      <c r="W26" s="2">
        <v>0</v>
      </c>
      <c r="X26" s="2">
        <v>3560</v>
      </c>
      <c r="Y26" s="2">
        <v>8000</v>
      </c>
      <c r="Z26" s="14" t="s">
        <v>229</v>
      </c>
      <c r="AA26" s="15"/>
      <c r="AB26" s="2">
        <v>3540</v>
      </c>
      <c r="AC26" s="2">
        <v>8000</v>
      </c>
      <c r="AD26" s="2">
        <v>3570</v>
      </c>
      <c r="AE26" s="2">
        <v>0</v>
      </c>
      <c r="AF26" s="2">
        <v>3500</v>
      </c>
      <c r="AG26" s="2">
        <v>6000</v>
      </c>
      <c r="AH26" s="2" t="s">
        <v>235</v>
      </c>
      <c r="AI26" s="2">
        <v>10000</v>
      </c>
      <c r="AJ26" s="2">
        <v>3500</v>
      </c>
      <c r="AL26" s="2">
        <v>3500</v>
      </c>
    </row>
    <row r="27" hidden="1" customHeight="1" spans="1:27">
      <c r="A27" s="4">
        <v>2</v>
      </c>
      <c r="B27" s="13"/>
      <c r="C27" s="6" t="s">
        <v>59</v>
      </c>
      <c r="Z27" s="16"/>
      <c r="AA27" s="17"/>
    </row>
    <row r="28" hidden="1" customHeight="1" spans="1:27">
      <c r="A28" s="4">
        <v>3</v>
      </c>
      <c r="B28" s="13"/>
      <c r="C28" s="6" t="s">
        <v>180</v>
      </c>
      <c r="Z28" s="16"/>
      <c r="AA28" s="17"/>
    </row>
    <row r="29" hidden="1" customHeight="1" spans="1:27">
      <c r="A29" s="4">
        <v>4</v>
      </c>
      <c r="B29" s="13"/>
      <c r="C29" s="6" t="s">
        <v>52</v>
      </c>
      <c r="D29" s="2">
        <v>3560</v>
      </c>
      <c r="E29" s="2">
        <v>2000</v>
      </c>
      <c r="U29" s="2">
        <v>8000</v>
      </c>
      <c r="Y29" s="2">
        <v>2000</v>
      </c>
      <c r="Z29" s="16"/>
      <c r="AA29" s="17"/>
    </row>
    <row r="30" hidden="1" customHeight="1" spans="1:27">
      <c r="A30" s="4">
        <v>5</v>
      </c>
      <c r="B30" s="13"/>
      <c r="C30" s="6" t="s">
        <v>54</v>
      </c>
      <c r="Z30" s="16"/>
      <c r="AA30" s="17"/>
    </row>
    <row r="31" hidden="1" customHeight="1" spans="1:27">
      <c r="A31" s="4">
        <v>6</v>
      </c>
      <c r="B31" s="13"/>
      <c r="C31" s="6" t="s">
        <v>181</v>
      </c>
      <c r="D31" s="2">
        <v>3590</v>
      </c>
      <c r="E31" s="2">
        <v>5000</v>
      </c>
      <c r="N31" s="2">
        <v>3640</v>
      </c>
      <c r="O31" s="2">
        <v>10000</v>
      </c>
      <c r="X31" s="2">
        <v>3580</v>
      </c>
      <c r="Y31" s="2">
        <v>8000</v>
      </c>
      <c r="Z31" s="16"/>
      <c r="AA31" s="17"/>
    </row>
    <row r="32" hidden="1" customHeight="1" spans="1:29">
      <c r="A32" s="4">
        <v>7</v>
      </c>
      <c r="B32" s="13"/>
      <c r="C32" s="6" t="s">
        <v>182</v>
      </c>
      <c r="Z32" s="16"/>
      <c r="AA32" s="17"/>
      <c r="AC32" s="2">
        <v>2000</v>
      </c>
    </row>
    <row r="33" customHeight="1" spans="1:38">
      <c r="A33" s="4">
        <v>8</v>
      </c>
      <c r="B33" s="13"/>
      <c r="C33" s="6" t="s">
        <v>183</v>
      </c>
      <c r="D33" s="2">
        <v>3560</v>
      </c>
      <c r="E33" s="2">
        <v>15000</v>
      </c>
      <c r="F33" s="2">
        <v>3610</v>
      </c>
      <c r="G33" s="2">
        <v>15000</v>
      </c>
      <c r="H33" s="2">
        <v>3610</v>
      </c>
      <c r="I33" s="2">
        <v>9000</v>
      </c>
      <c r="J33" s="2">
        <v>3600</v>
      </c>
      <c r="K33" s="2">
        <v>3000</v>
      </c>
      <c r="L33" s="2">
        <v>3610</v>
      </c>
      <c r="M33" s="2">
        <v>0</v>
      </c>
      <c r="N33" s="2">
        <v>3600</v>
      </c>
      <c r="O33" s="2">
        <v>0</v>
      </c>
      <c r="P33" s="2">
        <v>3580</v>
      </c>
      <c r="Q33" s="2">
        <v>0</v>
      </c>
      <c r="R33" s="2">
        <v>3570</v>
      </c>
      <c r="S33" s="2">
        <v>3000</v>
      </c>
      <c r="T33" s="2">
        <v>3610</v>
      </c>
      <c r="U33" s="2">
        <v>0</v>
      </c>
      <c r="V33" s="2">
        <v>3590</v>
      </c>
      <c r="W33" s="2">
        <v>0</v>
      </c>
      <c r="X33" s="2">
        <v>3560</v>
      </c>
      <c r="Y33" s="2">
        <v>0</v>
      </c>
      <c r="Z33" s="16"/>
      <c r="AA33" s="17"/>
      <c r="AB33" s="2">
        <v>3540</v>
      </c>
      <c r="AC33" s="2">
        <v>8000</v>
      </c>
      <c r="AD33" s="2">
        <v>3550</v>
      </c>
      <c r="AE33" s="2">
        <v>0</v>
      </c>
      <c r="AF33" s="2">
        <v>3550</v>
      </c>
      <c r="AH33" s="2">
        <v>3540</v>
      </c>
      <c r="AJ33" s="2">
        <v>3500</v>
      </c>
      <c r="AL33" s="2">
        <v>3500</v>
      </c>
    </row>
    <row r="34" hidden="1" customHeight="1" spans="1:38">
      <c r="A34" s="4">
        <v>9</v>
      </c>
      <c r="B34" s="13"/>
      <c r="C34" s="6" t="s">
        <v>184</v>
      </c>
      <c r="D34" s="2">
        <v>3580</v>
      </c>
      <c r="E34" s="2">
        <v>7000</v>
      </c>
      <c r="F34" s="2">
        <v>3630</v>
      </c>
      <c r="G34" s="2">
        <v>5000</v>
      </c>
      <c r="H34" s="2">
        <v>3640</v>
      </c>
      <c r="I34" s="2">
        <v>3000</v>
      </c>
      <c r="J34" s="2">
        <v>3620</v>
      </c>
      <c r="K34" s="2">
        <v>2000</v>
      </c>
      <c r="N34" s="2">
        <v>3620</v>
      </c>
      <c r="O34" s="2">
        <v>0</v>
      </c>
      <c r="P34" s="2">
        <v>3600</v>
      </c>
      <c r="Q34" s="2">
        <v>2000</v>
      </c>
      <c r="R34" s="2">
        <v>3590</v>
      </c>
      <c r="S34" s="2">
        <v>6000</v>
      </c>
      <c r="T34" s="2">
        <v>3630</v>
      </c>
      <c r="U34" s="2">
        <v>0</v>
      </c>
      <c r="V34" s="2">
        <v>3610</v>
      </c>
      <c r="W34" s="2">
        <v>0</v>
      </c>
      <c r="X34" s="2">
        <v>3580</v>
      </c>
      <c r="Y34" s="2">
        <v>0</v>
      </c>
      <c r="Z34" s="16"/>
      <c r="AA34" s="17"/>
      <c r="AB34" s="2">
        <v>3560</v>
      </c>
      <c r="AC34" s="2">
        <v>5000</v>
      </c>
      <c r="AD34" s="2">
        <v>3580</v>
      </c>
      <c r="AE34" s="2">
        <v>0</v>
      </c>
      <c r="AF34" s="2">
        <v>3560</v>
      </c>
      <c r="AG34" s="2">
        <v>1000</v>
      </c>
      <c r="AH34" s="2">
        <v>3560</v>
      </c>
      <c r="AJ34" s="2">
        <v>3530</v>
      </c>
      <c r="AL34" s="2">
        <v>3530</v>
      </c>
    </row>
    <row r="35" hidden="1" customHeight="1" spans="1:38">
      <c r="A35" s="4">
        <v>10</v>
      </c>
      <c r="B35" s="13"/>
      <c r="C35" s="6" t="s">
        <v>62</v>
      </c>
      <c r="D35" s="2">
        <v>3600</v>
      </c>
      <c r="E35" s="2">
        <v>3000</v>
      </c>
      <c r="F35" s="2">
        <v>3650</v>
      </c>
      <c r="G35" s="2">
        <v>4000</v>
      </c>
      <c r="H35" s="2">
        <v>3650</v>
      </c>
      <c r="I35" s="2">
        <v>2000</v>
      </c>
      <c r="J35" s="2">
        <v>3650</v>
      </c>
      <c r="K35" s="2">
        <v>0</v>
      </c>
      <c r="L35" s="2">
        <v>3650</v>
      </c>
      <c r="M35" s="2">
        <v>0</v>
      </c>
      <c r="N35" s="2">
        <v>3600</v>
      </c>
      <c r="O35" s="2">
        <v>3000</v>
      </c>
      <c r="P35" s="2">
        <v>3620</v>
      </c>
      <c r="Q35" s="2">
        <v>0</v>
      </c>
      <c r="R35" s="2">
        <v>3610</v>
      </c>
      <c r="S35" s="2">
        <v>2000</v>
      </c>
      <c r="T35" s="2">
        <v>3630</v>
      </c>
      <c r="U35" s="2">
        <v>3000</v>
      </c>
      <c r="V35" s="2">
        <v>3620</v>
      </c>
      <c r="W35" s="2">
        <v>0</v>
      </c>
      <c r="X35" s="2">
        <v>3580</v>
      </c>
      <c r="Y35" s="2">
        <v>0</v>
      </c>
      <c r="Z35" s="16"/>
      <c r="AA35" s="17"/>
      <c r="AB35" s="2">
        <v>3570</v>
      </c>
      <c r="AC35" s="2">
        <v>2000</v>
      </c>
      <c r="AD35" s="2">
        <v>3590</v>
      </c>
      <c r="AE35" s="2">
        <v>0</v>
      </c>
      <c r="AF35" s="2">
        <v>3560</v>
      </c>
      <c r="AG35" s="2">
        <v>1000</v>
      </c>
      <c r="AH35" s="2">
        <v>3530</v>
      </c>
      <c r="AI35" s="2">
        <v>1000</v>
      </c>
      <c r="AJ35" s="2">
        <v>3510</v>
      </c>
      <c r="AL35" s="2">
        <v>3510</v>
      </c>
    </row>
    <row r="36" hidden="1" customHeight="1" spans="1:39">
      <c r="A36" s="4">
        <v>11</v>
      </c>
      <c r="B36" s="13"/>
      <c r="C36" s="6" t="s">
        <v>60</v>
      </c>
      <c r="F36" s="2">
        <v>3610</v>
      </c>
      <c r="G36" s="2">
        <v>5000</v>
      </c>
      <c r="H36" s="2">
        <v>3610</v>
      </c>
      <c r="I36" s="2">
        <v>8000</v>
      </c>
      <c r="J36" s="2">
        <v>3610</v>
      </c>
      <c r="K36" s="2">
        <v>5500</v>
      </c>
      <c r="L36" s="2">
        <v>3630</v>
      </c>
      <c r="M36" s="2">
        <v>0</v>
      </c>
      <c r="N36" s="2">
        <v>3580</v>
      </c>
      <c r="O36" s="2">
        <v>10000</v>
      </c>
      <c r="P36" s="2">
        <v>3580</v>
      </c>
      <c r="Q36" s="2">
        <v>4000</v>
      </c>
      <c r="R36" s="2">
        <v>3580</v>
      </c>
      <c r="S36" s="2">
        <v>4500</v>
      </c>
      <c r="T36" s="2">
        <v>3630</v>
      </c>
      <c r="U36" s="2">
        <v>0</v>
      </c>
      <c r="V36" s="2">
        <v>3580</v>
      </c>
      <c r="W36" s="2">
        <v>4000</v>
      </c>
      <c r="X36" s="2">
        <v>3580</v>
      </c>
      <c r="Y36" s="2">
        <v>0</v>
      </c>
      <c r="Z36" s="16"/>
      <c r="AA36" s="17"/>
      <c r="AB36" s="2">
        <v>3530</v>
      </c>
      <c r="AC36" s="2">
        <v>6000</v>
      </c>
      <c r="AD36" s="2">
        <v>3540</v>
      </c>
      <c r="AE36" s="2">
        <v>6000</v>
      </c>
      <c r="AF36" s="2">
        <v>3560</v>
      </c>
      <c r="AH36" s="2">
        <v>3560</v>
      </c>
      <c r="AJ36" s="2">
        <v>3530</v>
      </c>
      <c r="AL36" s="2">
        <v>3460</v>
      </c>
      <c r="AM36" s="2">
        <v>5000</v>
      </c>
    </row>
    <row r="37" hidden="1" customHeight="1" spans="1:27">
      <c r="A37" s="4">
        <v>12</v>
      </c>
      <c r="B37" s="13"/>
      <c r="C37" s="6" t="s">
        <v>67</v>
      </c>
      <c r="Z37" s="16"/>
      <c r="AA37" s="17"/>
    </row>
    <row r="38" hidden="1" customHeight="1" spans="1:38">
      <c r="A38" s="4">
        <v>13</v>
      </c>
      <c r="B38" s="13"/>
      <c r="C38" s="6" t="s">
        <v>68</v>
      </c>
      <c r="D38" s="2">
        <v>3730</v>
      </c>
      <c r="E38" s="2">
        <v>6000</v>
      </c>
      <c r="P38" s="2">
        <v>3840</v>
      </c>
      <c r="Q38" s="2">
        <v>0</v>
      </c>
      <c r="R38" s="2">
        <v>3800</v>
      </c>
      <c r="S38" s="2">
        <v>1500</v>
      </c>
      <c r="T38" s="2">
        <v>3820</v>
      </c>
      <c r="U38" s="2">
        <v>0</v>
      </c>
      <c r="V38" s="2">
        <v>3800</v>
      </c>
      <c r="W38" s="2">
        <v>2000</v>
      </c>
      <c r="X38" s="2">
        <v>3780</v>
      </c>
      <c r="Y38" s="2">
        <v>0</v>
      </c>
      <c r="Z38" s="16"/>
      <c r="AA38" s="17"/>
      <c r="AB38" s="2">
        <v>3800</v>
      </c>
      <c r="AC38" s="2">
        <v>0</v>
      </c>
      <c r="AD38" s="2">
        <v>3770</v>
      </c>
      <c r="AE38" s="2">
        <v>0</v>
      </c>
      <c r="AF38" s="2">
        <v>3760</v>
      </c>
      <c r="AH38" s="2">
        <v>3730</v>
      </c>
      <c r="AJ38" s="2">
        <v>3720</v>
      </c>
      <c r="AL38" s="2">
        <v>3720</v>
      </c>
    </row>
    <row r="39" hidden="1" customHeight="1" spans="1:32">
      <c r="A39" s="4">
        <v>14</v>
      </c>
      <c r="B39" s="13"/>
      <c r="C39" s="6" t="s">
        <v>63</v>
      </c>
      <c r="D39" s="2">
        <v>3570</v>
      </c>
      <c r="E39" s="2">
        <v>1500</v>
      </c>
      <c r="F39" s="2">
        <v>3640</v>
      </c>
      <c r="G39" s="2">
        <v>1000</v>
      </c>
      <c r="N39" s="2">
        <v>3650</v>
      </c>
      <c r="O39" s="2">
        <v>0</v>
      </c>
      <c r="P39" s="2">
        <v>3630</v>
      </c>
      <c r="Q39" s="2">
        <v>0</v>
      </c>
      <c r="T39" s="2">
        <v>3650</v>
      </c>
      <c r="U39" s="2">
        <v>0</v>
      </c>
      <c r="V39" s="2">
        <v>3620</v>
      </c>
      <c r="W39" s="2">
        <v>0</v>
      </c>
      <c r="X39" s="2">
        <v>3550</v>
      </c>
      <c r="Y39" s="2">
        <v>500</v>
      </c>
      <c r="Z39" s="16"/>
      <c r="AA39" s="17"/>
      <c r="AB39" s="2">
        <v>3580</v>
      </c>
      <c r="AC39" s="2">
        <v>0</v>
      </c>
      <c r="AF39" s="2">
        <v>3560</v>
      </c>
    </row>
    <row r="40" hidden="1" customHeight="1" spans="1:27">
      <c r="A40" s="4">
        <v>15</v>
      </c>
      <c r="B40" s="13"/>
      <c r="C40" s="6" t="s">
        <v>185</v>
      </c>
      <c r="Z40" s="16"/>
      <c r="AA40" s="17"/>
    </row>
    <row r="41" hidden="1" customHeight="1" spans="1:27">
      <c r="A41" s="4">
        <v>16</v>
      </c>
      <c r="B41" s="13"/>
      <c r="C41" s="6" t="s">
        <v>65</v>
      </c>
      <c r="Z41" s="16"/>
      <c r="AA41" s="17"/>
    </row>
    <row r="42" hidden="1" customHeight="1" spans="1:27">
      <c r="A42" s="4">
        <v>17</v>
      </c>
      <c r="B42" s="13"/>
      <c r="C42" s="6" t="s">
        <v>186</v>
      </c>
      <c r="Z42" s="16"/>
      <c r="AA42" s="17"/>
    </row>
    <row r="43" hidden="1" customHeight="1" spans="1:27">
      <c r="A43" s="4">
        <v>18</v>
      </c>
      <c r="B43" s="13"/>
      <c r="C43" s="6" t="s">
        <v>187</v>
      </c>
      <c r="Z43" s="16"/>
      <c r="AA43" s="17"/>
    </row>
    <row r="44" hidden="1" customHeight="1" spans="1:27">
      <c r="A44" s="4">
        <v>19</v>
      </c>
      <c r="B44" s="13"/>
      <c r="C44" s="6" t="s">
        <v>188</v>
      </c>
      <c r="D44" s="2">
        <v>3620</v>
      </c>
      <c r="E44" s="2">
        <v>4000</v>
      </c>
      <c r="H44" s="2">
        <v>3680</v>
      </c>
      <c r="I44" s="2">
        <v>5000</v>
      </c>
      <c r="N44" s="2">
        <v>3660</v>
      </c>
      <c r="O44" s="2">
        <v>1500</v>
      </c>
      <c r="Z44" s="16"/>
      <c r="AA44" s="17"/>
    </row>
    <row r="45" hidden="1" customHeight="1" spans="1:39">
      <c r="A45" s="4">
        <v>20</v>
      </c>
      <c r="B45" s="13"/>
      <c r="C45" s="9" t="s">
        <v>174</v>
      </c>
      <c r="D45" s="2">
        <v>3570</v>
      </c>
      <c r="E45" s="2">
        <v>59500</v>
      </c>
      <c r="F45" s="2">
        <v>3610</v>
      </c>
      <c r="G45" s="2">
        <v>40000</v>
      </c>
      <c r="H45" s="2">
        <v>3610</v>
      </c>
      <c r="I45" s="2">
        <v>37000</v>
      </c>
      <c r="J45" s="2">
        <v>3630</v>
      </c>
      <c r="K45" s="2">
        <v>18500</v>
      </c>
      <c r="L45" s="2">
        <v>3630</v>
      </c>
      <c r="M45" s="2">
        <v>0</v>
      </c>
      <c r="N45" s="2">
        <v>3580</v>
      </c>
      <c r="O45" s="2">
        <v>31500</v>
      </c>
      <c r="P45" s="2">
        <v>3580</v>
      </c>
      <c r="Q45" s="2">
        <v>16000</v>
      </c>
      <c r="R45" s="2">
        <v>3570</v>
      </c>
      <c r="S45" s="2">
        <v>17000</v>
      </c>
      <c r="T45" s="2">
        <v>3610</v>
      </c>
      <c r="U45" s="2">
        <v>19000</v>
      </c>
      <c r="V45" s="2">
        <v>3580</v>
      </c>
      <c r="W45" s="2">
        <v>6000</v>
      </c>
      <c r="X45" s="2">
        <v>3560</v>
      </c>
      <c r="Y45" s="2">
        <v>18500</v>
      </c>
      <c r="Z45" s="18"/>
      <c r="AA45" s="19"/>
      <c r="AB45" s="2">
        <v>3540</v>
      </c>
      <c r="AC45" s="2">
        <v>31000</v>
      </c>
      <c r="AD45" s="2">
        <v>3540</v>
      </c>
      <c r="AE45" s="2">
        <v>6000</v>
      </c>
      <c r="AF45" s="2">
        <v>3550</v>
      </c>
      <c r="AG45" s="2">
        <v>8000</v>
      </c>
      <c r="AH45" s="2">
        <v>3520</v>
      </c>
      <c r="AI45" s="2">
        <v>11000</v>
      </c>
      <c r="AJ45" s="2">
        <v>3480</v>
      </c>
      <c r="AK45" s="2">
        <v>0</v>
      </c>
      <c r="AL45" s="2">
        <v>3460</v>
      </c>
      <c r="AM45" s="2">
        <v>5000</v>
      </c>
    </row>
    <row r="46" hidden="1" customHeight="1" spans="1:38">
      <c r="A46" s="4">
        <v>1</v>
      </c>
      <c r="B46" s="13" t="s">
        <v>189</v>
      </c>
      <c r="C46" s="6" t="s">
        <v>77</v>
      </c>
      <c r="D46" s="2">
        <v>3640</v>
      </c>
      <c r="E46" s="2">
        <v>2000</v>
      </c>
      <c r="F46" s="2">
        <v>3670</v>
      </c>
      <c r="G46" s="2">
        <v>1100</v>
      </c>
      <c r="H46" s="2">
        <v>3710</v>
      </c>
      <c r="I46" s="2">
        <v>1000</v>
      </c>
      <c r="J46" s="2">
        <v>3710</v>
      </c>
      <c r="K46" s="2">
        <v>2200</v>
      </c>
      <c r="L46" s="2">
        <v>3690</v>
      </c>
      <c r="M46" s="2">
        <v>200</v>
      </c>
      <c r="N46" s="2">
        <v>3690</v>
      </c>
      <c r="O46" s="2">
        <v>0</v>
      </c>
      <c r="P46" s="2">
        <v>3690</v>
      </c>
      <c r="Q46" s="2">
        <v>3000</v>
      </c>
      <c r="R46" s="2">
        <v>3670</v>
      </c>
      <c r="S46" s="2">
        <v>1000</v>
      </c>
      <c r="T46" s="2">
        <v>3690</v>
      </c>
      <c r="U46" s="2">
        <v>300</v>
      </c>
      <c r="V46" s="2">
        <v>3660</v>
      </c>
      <c r="W46" s="2">
        <v>3000</v>
      </c>
      <c r="Z46" s="14" t="s">
        <v>229</v>
      </c>
      <c r="AA46" s="40"/>
      <c r="AB46" s="2">
        <v>3620</v>
      </c>
      <c r="AC46" s="2">
        <v>4000</v>
      </c>
      <c r="AD46" s="2">
        <v>3620</v>
      </c>
      <c r="AE46" s="2">
        <v>0</v>
      </c>
      <c r="AF46" s="2">
        <v>3620</v>
      </c>
      <c r="AH46" s="2">
        <v>3620</v>
      </c>
      <c r="AI46" s="2">
        <v>300</v>
      </c>
      <c r="AJ46" s="2">
        <v>3590</v>
      </c>
      <c r="AL46" s="2">
        <v>3570</v>
      </c>
    </row>
    <row r="47" hidden="1" customHeight="1" spans="1:38">
      <c r="A47" s="4">
        <v>2</v>
      </c>
      <c r="B47" s="13"/>
      <c r="C47" s="6" t="s">
        <v>90</v>
      </c>
      <c r="D47" s="2">
        <v>3650</v>
      </c>
      <c r="E47" s="2">
        <v>10000</v>
      </c>
      <c r="G47" s="2">
        <v>3000</v>
      </c>
      <c r="K47" s="2">
        <v>5000</v>
      </c>
      <c r="T47" s="2">
        <v>3710</v>
      </c>
      <c r="U47" s="2">
        <v>0</v>
      </c>
      <c r="V47" s="2">
        <v>3710</v>
      </c>
      <c r="W47" s="2">
        <v>0</v>
      </c>
      <c r="X47" s="2">
        <v>3600</v>
      </c>
      <c r="Y47" s="2">
        <v>0</v>
      </c>
      <c r="Z47" s="41"/>
      <c r="AA47" s="42"/>
      <c r="AB47" s="2">
        <v>3630</v>
      </c>
      <c r="AC47" s="2">
        <v>1500</v>
      </c>
      <c r="AD47" s="2">
        <v>3640</v>
      </c>
      <c r="AE47" s="2">
        <v>0</v>
      </c>
      <c r="AF47" s="2">
        <v>3620</v>
      </c>
      <c r="AG47" s="2">
        <v>1500</v>
      </c>
      <c r="AH47" s="2">
        <v>3620</v>
      </c>
      <c r="AJ47" s="2">
        <v>3590</v>
      </c>
      <c r="AL47" s="2">
        <v>3570</v>
      </c>
    </row>
    <row r="48" hidden="1" customHeight="1" spans="1:38">
      <c r="A48" s="4">
        <v>3</v>
      </c>
      <c r="B48" s="13"/>
      <c r="C48" s="6" t="s">
        <v>190</v>
      </c>
      <c r="D48" s="2">
        <v>3560</v>
      </c>
      <c r="E48" s="2">
        <v>0</v>
      </c>
      <c r="F48" s="2">
        <v>3740</v>
      </c>
      <c r="G48" s="2">
        <v>0</v>
      </c>
      <c r="H48" s="2">
        <v>3760</v>
      </c>
      <c r="I48" s="2">
        <v>0</v>
      </c>
      <c r="J48" s="2">
        <v>3770</v>
      </c>
      <c r="K48" s="2">
        <v>0</v>
      </c>
      <c r="L48" s="2">
        <v>3740</v>
      </c>
      <c r="M48" s="2">
        <v>0</v>
      </c>
      <c r="N48" s="2">
        <v>3740</v>
      </c>
      <c r="O48" s="2">
        <v>0</v>
      </c>
      <c r="P48" s="2">
        <v>3740</v>
      </c>
      <c r="Q48" s="2">
        <v>0</v>
      </c>
      <c r="R48" s="2">
        <v>3710</v>
      </c>
      <c r="S48" s="2">
        <v>0</v>
      </c>
      <c r="T48" s="2">
        <v>3730</v>
      </c>
      <c r="U48" s="2">
        <v>0</v>
      </c>
      <c r="V48" s="2">
        <v>3710</v>
      </c>
      <c r="W48" s="2">
        <v>0</v>
      </c>
      <c r="X48" s="2">
        <v>3670</v>
      </c>
      <c r="Y48" s="2">
        <v>0</v>
      </c>
      <c r="Z48" s="41"/>
      <c r="AA48" s="42"/>
      <c r="AB48" s="2">
        <v>3670</v>
      </c>
      <c r="AC48" s="2">
        <v>0</v>
      </c>
      <c r="AD48" s="2">
        <v>3670</v>
      </c>
      <c r="AE48" s="2">
        <v>0</v>
      </c>
      <c r="AF48" s="2">
        <v>3660</v>
      </c>
      <c r="AH48" s="2">
        <v>3640</v>
      </c>
      <c r="AJ48" s="2">
        <v>3610</v>
      </c>
      <c r="AL48" s="2">
        <v>3600</v>
      </c>
    </row>
    <row r="49" hidden="1" customHeight="1" spans="1:27">
      <c r="A49" s="4">
        <v>4</v>
      </c>
      <c r="B49" s="13"/>
      <c r="C49" s="6" t="s">
        <v>191</v>
      </c>
      <c r="Z49" s="41"/>
      <c r="AA49" s="42"/>
    </row>
    <row r="50" hidden="1" customHeight="1" spans="1:27">
      <c r="A50" s="4">
        <v>5</v>
      </c>
      <c r="B50" s="13"/>
      <c r="C50" s="6" t="s">
        <v>192</v>
      </c>
      <c r="D50" s="2">
        <v>3650</v>
      </c>
      <c r="E50" s="2">
        <v>0</v>
      </c>
      <c r="F50" s="2">
        <v>3720</v>
      </c>
      <c r="G50" s="2">
        <v>0</v>
      </c>
      <c r="H50" s="2">
        <v>3720</v>
      </c>
      <c r="I50" s="2">
        <v>0</v>
      </c>
      <c r="J50" s="2">
        <v>3750</v>
      </c>
      <c r="K50" s="2">
        <v>0</v>
      </c>
      <c r="L50" s="2">
        <v>3720</v>
      </c>
      <c r="M50" s="2">
        <v>0</v>
      </c>
      <c r="N50" s="2">
        <v>3720</v>
      </c>
      <c r="O50" s="2">
        <v>0</v>
      </c>
      <c r="P50" s="2">
        <v>3720</v>
      </c>
      <c r="Q50" s="2">
        <v>0</v>
      </c>
      <c r="Z50" s="41"/>
      <c r="AA50" s="42"/>
    </row>
    <row r="51" hidden="1" customHeight="1" spans="1:38">
      <c r="A51" s="4">
        <v>6</v>
      </c>
      <c r="B51" s="13"/>
      <c r="C51" s="6" t="s">
        <v>193</v>
      </c>
      <c r="D51" s="2">
        <v>3680</v>
      </c>
      <c r="E51" s="2">
        <v>0</v>
      </c>
      <c r="F51" s="2">
        <v>3750</v>
      </c>
      <c r="G51" s="2">
        <v>0</v>
      </c>
      <c r="H51" s="2">
        <v>3770</v>
      </c>
      <c r="I51" s="2">
        <v>0</v>
      </c>
      <c r="J51" s="2">
        <v>3780</v>
      </c>
      <c r="K51" s="2">
        <v>0</v>
      </c>
      <c r="L51" s="2">
        <v>3750</v>
      </c>
      <c r="M51" s="2">
        <v>0</v>
      </c>
      <c r="N51" s="2">
        <v>3750</v>
      </c>
      <c r="O51" s="2">
        <v>0</v>
      </c>
      <c r="P51" s="2">
        <v>3750</v>
      </c>
      <c r="Q51" s="2">
        <v>0</v>
      </c>
      <c r="R51" s="2">
        <v>3740</v>
      </c>
      <c r="S51" s="2">
        <v>0</v>
      </c>
      <c r="T51" s="2">
        <v>3760</v>
      </c>
      <c r="U51" s="2">
        <v>0</v>
      </c>
      <c r="V51" s="2">
        <v>3740</v>
      </c>
      <c r="W51" s="2">
        <v>0</v>
      </c>
      <c r="X51" s="2">
        <v>3700</v>
      </c>
      <c r="Y51" s="2">
        <v>0</v>
      </c>
      <c r="Z51" s="41"/>
      <c r="AA51" s="42"/>
      <c r="AB51" s="2">
        <v>3700</v>
      </c>
      <c r="AC51" s="2">
        <v>0</v>
      </c>
      <c r="AD51" s="2">
        <v>3700</v>
      </c>
      <c r="AE51" s="2">
        <v>0</v>
      </c>
      <c r="AF51" s="2">
        <v>3690</v>
      </c>
      <c r="AH51" s="2">
        <v>3670</v>
      </c>
      <c r="AJ51" s="2">
        <v>3640</v>
      </c>
      <c r="AL51" s="2">
        <v>3630</v>
      </c>
    </row>
    <row r="52" hidden="1" customHeight="1" spans="1:38">
      <c r="A52" s="4">
        <v>7</v>
      </c>
      <c r="B52" s="13"/>
      <c r="C52" s="6" t="s">
        <v>194</v>
      </c>
      <c r="D52" s="2">
        <v>3660</v>
      </c>
      <c r="E52" s="2">
        <v>0</v>
      </c>
      <c r="F52" s="2">
        <v>3730</v>
      </c>
      <c r="G52" s="2">
        <v>0</v>
      </c>
      <c r="H52" s="2">
        <v>3750</v>
      </c>
      <c r="I52" s="2">
        <v>0</v>
      </c>
      <c r="J52" s="2">
        <v>3760</v>
      </c>
      <c r="K52" s="2">
        <v>0</v>
      </c>
      <c r="L52" s="2">
        <v>3730</v>
      </c>
      <c r="M52" s="2">
        <v>0</v>
      </c>
      <c r="N52" s="2">
        <v>3730</v>
      </c>
      <c r="O52" s="2">
        <v>0</v>
      </c>
      <c r="P52" s="2">
        <v>3730</v>
      </c>
      <c r="Q52" s="2">
        <v>0</v>
      </c>
      <c r="R52" s="2">
        <v>3700</v>
      </c>
      <c r="S52" s="2">
        <v>0</v>
      </c>
      <c r="T52" s="2">
        <v>3720</v>
      </c>
      <c r="U52" s="2">
        <v>0</v>
      </c>
      <c r="V52" s="2">
        <v>3700</v>
      </c>
      <c r="W52" s="2">
        <v>0</v>
      </c>
      <c r="X52" s="2">
        <v>3660</v>
      </c>
      <c r="Y52" s="2">
        <v>0</v>
      </c>
      <c r="Z52" s="41"/>
      <c r="AA52" s="42"/>
      <c r="AB52" s="2">
        <v>3660</v>
      </c>
      <c r="AC52" s="2">
        <v>0</v>
      </c>
      <c r="AD52" s="2">
        <v>3660</v>
      </c>
      <c r="AE52" s="2">
        <v>0</v>
      </c>
      <c r="AF52" s="2">
        <v>3650</v>
      </c>
      <c r="AH52" s="2">
        <v>3630</v>
      </c>
      <c r="AJ52" s="2">
        <v>3600</v>
      </c>
      <c r="AL52" s="2">
        <v>3590</v>
      </c>
    </row>
    <row r="53" hidden="1" customHeight="1" spans="1:38">
      <c r="A53" s="4">
        <v>8</v>
      </c>
      <c r="B53" s="13"/>
      <c r="C53" s="6" t="s">
        <v>195</v>
      </c>
      <c r="D53" s="2">
        <v>3670</v>
      </c>
      <c r="E53" s="2">
        <v>5000</v>
      </c>
      <c r="F53" s="2">
        <v>3740</v>
      </c>
      <c r="G53" s="2">
        <v>3000</v>
      </c>
      <c r="H53" s="2">
        <v>3760</v>
      </c>
      <c r="I53" s="2">
        <v>0</v>
      </c>
      <c r="J53" s="2">
        <v>3770</v>
      </c>
      <c r="K53" s="2">
        <v>0</v>
      </c>
      <c r="L53" s="2">
        <v>3740</v>
      </c>
      <c r="M53" s="2">
        <v>0</v>
      </c>
      <c r="N53" s="2">
        <v>3740</v>
      </c>
      <c r="O53" s="2">
        <v>0</v>
      </c>
      <c r="P53" s="2">
        <v>3740</v>
      </c>
      <c r="Q53" s="2">
        <v>0</v>
      </c>
      <c r="R53" s="2">
        <v>3720</v>
      </c>
      <c r="S53" s="2">
        <v>2000</v>
      </c>
      <c r="T53" s="2">
        <v>3740</v>
      </c>
      <c r="U53" s="2">
        <v>0</v>
      </c>
      <c r="V53" s="2">
        <v>3720</v>
      </c>
      <c r="W53" s="2">
        <v>0</v>
      </c>
      <c r="X53" s="2">
        <v>3680</v>
      </c>
      <c r="Y53" s="2">
        <v>0</v>
      </c>
      <c r="Z53" s="41"/>
      <c r="AA53" s="42"/>
      <c r="AB53" s="2">
        <v>3670</v>
      </c>
      <c r="AC53" s="2">
        <v>2000</v>
      </c>
      <c r="AD53" s="2">
        <v>3670</v>
      </c>
      <c r="AE53" s="2">
        <v>0</v>
      </c>
      <c r="AF53" s="2">
        <v>3660</v>
      </c>
      <c r="AH53" s="2">
        <v>3640</v>
      </c>
      <c r="AJ53" s="2">
        <v>3610</v>
      </c>
      <c r="AL53" s="2">
        <v>3600</v>
      </c>
    </row>
    <row r="54" hidden="1" customHeight="1" spans="1:39">
      <c r="A54" s="4">
        <v>9</v>
      </c>
      <c r="B54" s="13"/>
      <c r="C54" s="9" t="s">
        <v>174</v>
      </c>
      <c r="D54" s="2">
        <v>3650</v>
      </c>
      <c r="E54" s="2">
        <v>17000</v>
      </c>
      <c r="F54" s="2">
        <v>3690</v>
      </c>
      <c r="G54" s="2">
        <v>7100</v>
      </c>
      <c r="H54" s="2">
        <v>3710</v>
      </c>
      <c r="I54" s="2">
        <v>1000</v>
      </c>
      <c r="J54" s="2">
        <v>3710</v>
      </c>
      <c r="K54" s="2">
        <v>7200</v>
      </c>
      <c r="L54" s="2">
        <v>3690</v>
      </c>
      <c r="M54" s="2">
        <v>200</v>
      </c>
      <c r="N54" s="2">
        <v>3740</v>
      </c>
      <c r="O54" s="2">
        <v>0</v>
      </c>
      <c r="P54" s="2">
        <v>3740</v>
      </c>
      <c r="Q54" s="2">
        <v>3000</v>
      </c>
      <c r="R54" s="2">
        <v>3720</v>
      </c>
      <c r="S54" s="2">
        <v>3000</v>
      </c>
      <c r="T54" s="2">
        <v>3690</v>
      </c>
      <c r="U54" s="2">
        <v>300</v>
      </c>
      <c r="V54" s="2">
        <v>3660</v>
      </c>
      <c r="W54" s="2">
        <v>3000</v>
      </c>
      <c r="X54" s="2">
        <v>3660</v>
      </c>
      <c r="Y54" s="2">
        <v>0</v>
      </c>
      <c r="Z54" s="43"/>
      <c r="AA54" s="44"/>
      <c r="AB54" s="2">
        <v>3670</v>
      </c>
      <c r="AC54" s="2">
        <v>7500</v>
      </c>
      <c r="AD54" s="2">
        <v>3670</v>
      </c>
      <c r="AE54" s="2">
        <v>0</v>
      </c>
      <c r="AF54" s="2">
        <v>3660</v>
      </c>
      <c r="AG54" s="2">
        <v>1500</v>
      </c>
      <c r="AH54" s="2">
        <v>3620</v>
      </c>
      <c r="AI54" s="2">
        <v>300</v>
      </c>
      <c r="AJ54" s="2">
        <v>3620</v>
      </c>
      <c r="AK54" s="2">
        <v>0</v>
      </c>
      <c r="AL54" s="2">
        <v>3620</v>
      </c>
      <c r="AM54" s="2">
        <v>0</v>
      </c>
    </row>
    <row r="55" hidden="1" customHeight="1" spans="1:35">
      <c r="A55" s="4">
        <v>1</v>
      </c>
      <c r="B55" s="13" t="s">
        <v>91</v>
      </c>
      <c r="C55" s="6" t="s">
        <v>196</v>
      </c>
      <c r="AG55" s="2">
        <v>0</v>
      </c>
      <c r="AI55" s="2">
        <v>2000</v>
      </c>
    </row>
    <row r="56" hidden="1" customHeight="1" spans="1:33">
      <c r="A56" s="4">
        <v>2</v>
      </c>
      <c r="B56" s="13"/>
      <c r="C56" s="6" t="s">
        <v>197</v>
      </c>
      <c r="P56" s="2">
        <v>3590</v>
      </c>
      <c r="Q56" s="2">
        <v>2600</v>
      </c>
      <c r="R56" s="2">
        <v>3570</v>
      </c>
      <c r="S56" s="2">
        <v>3000</v>
      </c>
      <c r="T56" s="2">
        <v>3660</v>
      </c>
      <c r="U56" s="2">
        <v>0</v>
      </c>
      <c r="AG56" s="2">
        <v>0</v>
      </c>
    </row>
    <row r="57" hidden="1" customHeight="1" spans="1:33">
      <c r="A57" s="4">
        <v>3</v>
      </c>
      <c r="B57" s="13"/>
      <c r="C57" s="6" t="s">
        <v>198</v>
      </c>
      <c r="AG57" s="2">
        <v>0</v>
      </c>
    </row>
    <row r="58" hidden="1" customHeight="1" spans="1:33">
      <c r="A58" s="4">
        <v>4</v>
      </c>
      <c r="B58" s="13"/>
      <c r="C58" s="6" t="s">
        <v>94</v>
      </c>
      <c r="AG58" s="2">
        <v>0</v>
      </c>
    </row>
    <row r="59" hidden="1" customHeight="1" spans="1:39">
      <c r="A59" s="4">
        <v>5</v>
      </c>
      <c r="B59" s="13"/>
      <c r="C59" s="6" t="s">
        <v>97</v>
      </c>
      <c r="D59" s="2">
        <v>3600</v>
      </c>
      <c r="E59" s="2">
        <v>9000</v>
      </c>
      <c r="F59" s="2">
        <v>3630</v>
      </c>
      <c r="G59" s="2">
        <v>8000</v>
      </c>
      <c r="H59" s="2">
        <v>3620</v>
      </c>
      <c r="I59" s="2">
        <v>6000</v>
      </c>
      <c r="J59" s="2">
        <v>3630</v>
      </c>
      <c r="K59" s="2">
        <v>4500</v>
      </c>
      <c r="L59" s="2">
        <v>3630</v>
      </c>
      <c r="M59" s="2">
        <v>2500</v>
      </c>
      <c r="N59" s="2">
        <v>3620</v>
      </c>
      <c r="O59" s="2">
        <v>1500</v>
      </c>
      <c r="P59" s="2">
        <v>3620</v>
      </c>
      <c r="Q59" s="2">
        <v>0</v>
      </c>
      <c r="R59" s="2">
        <v>3600</v>
      </c>
      <c r="S59" s="2">
        <v>4800</v>
      </c>
      <c r="T59" s="2">
        <v>3650</v>
      </c>
      <c r="U59" s="2">
        <v>0</v>
      </c>
      <c r="V59" s="2">
        <v>3600</v>
      </c>
      <c r="W59" s="2">
        <v>17000</v>
      </c>
      <c r="X59" s="2">
        <v>3570</v>
      </c>
      <c r="Y59" s="2">
        <v>0</v>
      </c>
      <c r="Z59" s="2">
        <v>3570</v>
      </c>
      <c r="AA59" s="2">
        <v>0</v>
      </c>
      <c r="AB59" s="2">
        <v>3570</v>
      </c>
      <c r="AC59" s="2">
        <v>7500</v>
      </c>
      <c r="AD59" s="2">
        <v>3570</v>
      </c>
      <c r="AE59" s="2">
        <v>0</v>
      </c>
      <c r="AF59" s="2">
        <v>3540</v>
      </c>
      <c r="AG59" s="2">
        <v>20000</v>
      </c>
      <c r="AH59" s="2">
        <v>3550</v>
      </c>
      <c r="AJ59" s="2">
        <v>3510</v>
      </c>
      <c r="AL59" s="2">
        <v>3460</v>
      </c>
      <c r="AM59" s="2">
        <v>1200</v>
      </c>
    </row>
    <row r="60" hidden="1" customHeight="1" spans="1:39">
      <c r="A60" s="4">
        <v>6</v>
      </c>
      <c r="B60" s="13"/>
      <c r="C60" s="6" t="s">
        <v>98</v>
      </c>
      <c r="D60" s="2">
        <v>3580</v>
      </c>
      <c r="E60" s="2">
        <v>16000</v>
      </c>
      <c r="F60" s="2">
        <v>3610</v>
      </c>
      <c r="G60" s="2">
        <v>7500</v>
      </c>
      <c r="H60" s="2">
        <v>3650</v>
      </c>
      <c r="I60" s="2">
        <v>3500</v>
      </c>
      <c r="J60" s="2">
        <v>3630</v>
      </c>
      <c r="K60" s="2">
        <v>15000</v>
      </c>
      <c r="L60" s="2">
        <v>3650</v>
      </c>
      <c r="M60" s="2">
        <v>0</v>
      </c>
      <c r="N60" s="2">
        <v>3650</v>
      </c>
      <c r="O60" s="2">
        <v>0</v>
      </c>
      <c r="P60" s="2">
        <v>3630</v>
      </c>
      <c r="Q60" s="2">
        <v>3000</v>
      </c>
      <c r="R60" s="2">
        <v>3610</v>
      </c>
      <c r="S60" s="2">
        <v>13000</v>
      </c>
      <c r="T60" s="2">
        <v>3630</v>
      </c>
      <c r="U60" s="2">
        <v>0</v>
      </c>
      <c r="V60" s="2">
        <v>3580</v>
      </c>
      <c r="W60" s="2">
        <v>24000</v>
      </c>
      <c r="X60" s="2">
        <v>3580</v>
      </c>
      <c r="Y60" s="2">
        <v>0</v>
      </c>
      <c r="Z60" s="2">
        <v>3560</v>
      </c>
      <c r="AA60" s="2">
        <v>1500</v>
      </c>
      <c r="AB60" s="2">
        <v>3560</v>
      </c>
      <c r="AC60" s="2">
        <v>5000</v>
      </c>
      <c r="AD60" s="2">
        <v>3560</v>
      </c>
      <c r="AE60" s="2">
        <v>12000</v>
      </c>
      <c r="AF60" s="2">
        <v>3560</v>
      </c>
      <c r="AG60" s="2">
        <v>2000</v>
      </c>
      <c r="AH60" s="2">
        <v>3560</v>
      </c>
      <c r="AM60" s="2">
        <v>8000</v>
      </c>
    </row>
    <row r="61" hidden="1" customHeight="1" spans="1:34">
      <c r="A61" s="4">
        <v>7</v>
      </c>
      <c r="B61" s="13"/>
      <c r="C61" s="6" t="s">
        <v>92</v>
      </c>
      <c r="L61" s="2">
        <v>36250</v>
      </c>
      <c r="M61" s="2">
        <v>16000</v>
      </c>
      <c r="AF61" s="2">
        <v>0</v>
      </c>
      <c r="AG61" s="2">
        <v>0</v>
      </c>
      <c r="AH61" s="2">
        <v>0</v>
      </c>
    </row>
    <row r="62" hidden="1" customHeight="1" spans="1:37">
      <c r="A62" s="4">
        <v>8</v>
      </c>
      <c r="B62" s="13"/>
      <c r="C62" s="6" t="s">
        <v>93</v>
      </c>
      <c r="D62" s="2">
        <v>3530</v>
      </c>
      <c r="E62" s="2">
        <v>1000</v>
      </c>
      <c r="F62" s="2">
        <v>3620</v>
      </c>
      <c r="G62" s="2">
        <v>0</v>
      </c>
      <c r="J62" s="2">
        <v>3600</v>
      </c>
      <c r="K62" s="2">
        <v>0</v>
      </c>
      <c r="L62" s="2">
        <v>3550</v>
      </c>
      <c r="M62" s="2">
        <v>100</v>
      </c>
      <c r="N62" s="2">
        <v>3540</v>
      </c>
      <c r="O62" s="2">
        <v>1000</v>
      </c>
      <c r="R62" s="2">
        <v>3530</v>
      </c>
      <c r="S62" s="2">
        <v>2000</v>
      </c>
      <c r="V62" s="2">
        <v>3560</v>
      </c>
      <c r="W62" s="2">
        <v>0</v>
      </c>
      <c r="AB62" s="2">
        <v>3520</v>
      </c>
      <c r="AC62" s="2">
        <v>0</v>
      </c>
      <c r="AG62" s="2">
        <v>0</v>
      </c>
      <c r="AH62" s="2">
        <v>3490</v>
      </c>
      <c r="AJ62" s="2">
        <v>0</v>
      </c>
      <c r="AK62" s="2">
        <v>15000</v>
      </c>
    </row>
    <row r="63" hidden="1" customHeight="1" spans="2:38">
      <c r="B63" s="13"/>
      <c r="C63" s="6" t="s">
        <v>233</v>
      </c>
      <c r="P63" s="2">
        <v>3530</v>
      </c>
      <c r="Q63" s="2">
        <v>1500</v>
      </c>
      <c r="T63" s="2">
        <v>3540</v>
      </c>
      <c r="U63" s="2">
        <v>500</v>
      </c>
      <c r="X63" s="2">
        <v>3520</v>
      </c>
      <c r="Y63" s="2">
        <v>0</v>
      </c>
      <c r="Z63" s="2">
        <v>3520</v>
      </c>
      <c r="AA63" s="2">
        <v>100</v>
      </c>
      <c r="AD63" s="2">
        <v>3530</v>
      </c>
      <c r="AE63" s="2">
        <v>0</v>
      </c>
      <c r="AF63" s="2">
        <v>3500</v>
      </c>
      <c r="AG63" s="2">
        <v>1000</v>
      </c>
      <c r="AJ63" s="2">
        <v>3440</v>
      </c>
      <c r="AK63" s="2">
        <v>700</v>
      </c>
      <c r="AL63" s="2">
        <v>3440</v>
      </c>
    </row>
    <row r="64" hidden="1" customHeight="1" spans="1:33">
      <c r="A64" s="4">
        <v>9</v>
      </c>
      <c r="B64" s="13"/>
      <c r="C64" s="6" t="s">
        <v>95</v>
      </c>
      <c r="AG64" s="2">
        <v>0</v>
      </c>
    </row>
    <row r="65" hidden="1" customHeight="1" spans="1:33">
      <c r="A65" s="4">
        <v>10</v>
      </c>
      <c r="B65" s="13"/>
      <c r="C65" s="6" t="s">
        <v>96</v>
      </c>
      <c r="E65" s="2">
        <v>8000</v>
      </c>
      <c r="G65" s="2">
        <v>6000</v>
      </c>
      <c r="I65" s="2">
        <v>5000</v>
      </c>
      <c r="K65" s="2">
        <v>5000</v>
      </c>
      <c r="AG65" s="2">
        <v>1000</v>
      </c>
    </row>
    <row r="66" hidden="1" customHeight="1" spans="1:39">
      <c r="A66" s="4">
        <v>11</v>
      </c>
      <c r="B66" s="13"/>
      <c r="C66" s="6" t="s">
        <v>103</v>
      </c>
      <c r="E66" s="2">
        <v>21000</v>
      </c>
      <c r="M66" s="2">
        <v>22000</v>
      </c>
      <c r="AG66" s="2">
        <v>0</v>
      </c>
      <c r="AM66" s="2">
        <v>5000</v>
      </c>
    </row>
    <row r="67" hidden="1" customHeight="1" spans="1:37">
      <c r="A67" s="4">
        <v>12</v>
      </c>
      <c r="B67" s="13"/>
      <c r="C67" s="6" t="s">
        <v>199</v>
      </c>
      <c r="G67" s="2">
        <v>2000</v>
      </c>
      <c r="M67" s="2">
        <v>1500</v>
      </c>
      <c r="Q67" s="2">
        <v>1000</v>
      </c>
      <c r="U67" s="2">
        <v>1500</v>
      </c>
      <c r="AG67" s="2">
        <v>0</v>
      </c>
      <c r="AK67" s="2">
        <v>2000</v>
      </c>
    </row>
    <row r="68" hidden="1" customHeight="1" spans="1:39">
      <c r="A68" s="4">
        <v>13</v>
      </c>
      <c r="B68" s="13"/>
      <c r="C68" s="6" t="s">
        <v>106</v>
      </c>
      <c r="D68" s="2">
        <v>3610</v>
      </c>
      <c r="E68" s="2">
        <v>1500</v>
      </c>
      <c r="F68" s="2">
        <v>3640</v>
      </c>
      <c r="G68" s="2">
        <v>500</v>
      </c>
      <c r="H68" s="2">
        <v>3640</v>
      </c>
      <c r="I68" s="2">
        <v>2000</v>
      </c>
      <c r="J68" s="2">
        <v>3650</v>
      </c>
      <c r="K68" s="2">
        <v>0</v>
      </c>
      <c r="N68" s="2">
        <v>3600</v>
      </c>
      <c r="O68" s="2">
        <v>0</v>
      </c>
      <c r="P68" s="2">
        <v>3600</v>
      </c>
      <c r="Q68" s="2">
        <v>0</v>
      </c>
      <c r="R68" s="2">
        <v>3580</v>
      </c>
      <c r="S68" s="2">
        <v>0</v>
      </c>
      <c r="T68" s="2">
        <v>3620</v>
      </c>
      <c r="U68" s="2">
        <v>0</v>
      </c>
      <c r="V68" s="2">
        <v>3600</v>
      </c>
      <c r="W68" s="2">
        <v>0</v>
      </c>
      <c r="Y68" s="2">
        <v>2000</v>
      </c>
      <c r="Z68" s="2">
        <v>3530</v>
      </c>
      <c r="AA68" s="2">
        <v>2000</v>
      </c>
      <c r="AB68" s="2">
        <v>3530</v>
      </c>
      <c r="AC68" s="2">
        <v>2000</v>
      </c>
      <c r="AD68" s="2">
        <v>3600</v>
      </c>
      <c r="AE68" s="2">
        <v>0</v>
      </c>
      <c r="AG68" s="2">
        <v>0</v>
      </c>
      <c r="AI68" s="2">
        <v>500</v>
      </c>
      <c r="AJ68" s="2">
        <v>3480</v>
      </c>
      <c r="AK68" s="2">
        <v>800</v>
      </c>
      <c r="AL68" s="2">
        <v>3460</v>
      </c>
      <c r="AM68" s="2">
        <v>500</v>
      </c>
    </row>
    <row r="69" hidden="1" customHeight="1" spans="2:33">
      <c r="B69" s="13"/>
      <c r="C69" s="6" t="s">
        <v>227</v>
      </c>
      <c r="E69" s="2">
        <v>5000</v>
      </c>
      <c r="F69" s="2">
        <v>3640</v>
      </c>
      <c r="G69" s="2">
        <v>3500</v>
      </c>
      <c r="J69" s="2">
        <v>3650</v>
      </c>
      <c r="K69" s="2">
        <v>1500</v>
      </c>
      <c r="N69" s="2">
        <v>3600</v>
      </c>
      <c r="O69" s="2">
        <v>0</v>
      </c>
      <c r="R69" s="2">
        <v>3580</v>
      </c>
      <c r="S69" s="2">
        <v>0</v>
      </c>
      <c r="AG69" s="2">
        <v>2000</v>
      </c>
    </row>
    <row r="70" hidden="1" customHeight="1" spans="1:39">
      <c r="A70" s="4">
        <v>14</v>
      </c>
      <c r="B70" s="13"/>
      <c r="C70" s="6" t="s">
        <v>109</v>
      </c>
      <c r="F70" s="2">
        <v>3570</v>
      </c>
      <c r="G70" s="2">
        <v>2000</v>
      </c>
      <c r="H70" s="2">
        <v>3630</v>
      </c>
      <c r="I70" s="2">
        <v>4000</v>
      </c>
      <c r="P70" s="2">
        <v>3600</v>
      </c>
      <c r="Q70" s="2">
        <v>0</v>
      </c>
      <c r="T70" s="2">
        <v>3620</v>
      </c>
      <c r="U70" s="2">
        <v>0</v>
      </c>
      <c r="V70" s="2">
        <v>3600</v>
      </c>
      <c r="W70" s="2">
        <v>0</v>
      </c>
      <c r="Y70" s="2">
        <v>1000</v>
      </c>
      <c r="Z70" s="2">
        <v>3510</v>
      </c>
      <c r="AA70" s="2">
        <v>10000</v>
      </c>
      <c r="AB70" s="2">
        <v>3550</v>
      </c>
      <c r="AC70" s="2">
        <v>3000</v>
      </c>
      <c r="AD70" s="2">
        <v>3600</v>
      </c>
      <c r="AE70" s="2">
        <v>0</v>
      </c>
      <c r="AG70" s="2">
        <v>500</v>
      </c>
      <c r="AK70" s="2">
        <v>1500</v>
      </c>
      <c r="AL70" s="2">
        <v>3460</v>
      </c>
      <c r="AM70" s="2">
        <v>500</v>
      </c>
    </row>
    <row r="71" hidden="1" customHeight="1" spans="2:39">
      <c r="B71" s="13"/>
      <c r="C71" s="6" t="s">
        <v>228</v>
      </c>
      <c r="D71" s="2">
        <v>3590</v>
      </c>
      <c r="E71" s="2">
        <v>6000</v>
      </c>
      <c r="F71" s="2">
        <v>3680</v>
      </c>
      <c r="G71" s="2">
        <v>1000</v>
      </c>
      <c r="H71" s="2">
        <v>3660</v>
      </c>
      <c r="I71" s="2">
        <v>2000</v>
      </c>
      <c r="J71" s="2">
        <v>3680</v>
      </c>
      <c r="K71" s="2">
        <v>500</v>
      </c>
      <c r="L71" s="2">
        <v>3640</v>
      </c>
      <c r="M71" s="2">
        <v>2500</v>
      </c>
      <c r="N71" s="2">
        <v>3650</v>
      </c>
      <c r="O71" s="2">
        <v>0</v>
      </c>
      <c r="P71" s="2">
        <v>3650</v>
      </c>
      <c r="Q71" s="2">
        <v>1000</v>
      </c>
      <c r="R71" s="2">
        <v>3650</v>
      </c>
      <c r="S71" s="2">
        <v>1500</v>
      </c>
      <c r="V71" s="2">
        <v>3640</v>
      </c>
      <c r="W71" s="2">
        <v>600</v>
      </c>
      <c r="X71" s="2">
        <v>3600</v>
      </c>
      <c r="Y71" s="2">
        <v>1000</v>
      </c>
      <c r="Z71" s="2">
        <v>3590</v>
      </c>
      <c r="AA71" s="2">
        <v>500</v>
      </c>
      <c r="AB71" s="2">
        <v>3600</v>
      </c>
      <c r="AC71" s="2">
        <v>2000</v>
      </c>
      <c r="AD71" s="2">
        <v>3610</v>
      </c>
      <c r="AE71" s="2">
        <v>0</v>
      </c>
      <c r="AF71" s="2">
        <v>3590</v>
      </c>
      <c r="AH71" s="2">
        <v>3560</v>
      </c>
      <c r="AI71" s="2">
        <v>1000</v>
      </c>
      <c r="AJ71" s="2">
        <v>3520</v>
      </c>
      <c r="AK71" s="2">
        <v>1500</v>
      </c>
      <c r="AL71" s="2">
        <v>3510</v>
      </c>
      <c r="AM71" s="2">
        <v>1000</v>
      </c>
    </row>
    <row r="72" hidden="1" customHeight="1" spans="1:39">
      <c r="A72" s="4">
        <v>15</v>
      </c>
      <c r="B72" s="13"/>
      <c r="C72" s="9" t="s">
        <v>174</v>
      </c>
      <c r="D72" s="2">
        <v>3580</v>
      </c>
      <c r="E72" s="2">
        <v>67500</v>
      </c>
      <c r="F72" s="2">
        <v>3610</v>
      </c>
      <c r="G72" s="2">
        <v>30500</v>
      </c>
      <c r="H72" s="2">
        <v>3620</v>
      </c>
      <c r="I72" s="2">
        <v>22500</v>
      </c>
      <c r="J72" s="2">
        <v>3630</v>
      </c>
      <c r="K72" s="2">
        <v>26500</v>
      </c>
      <c r="L72" s="2">
        <v>3630</v>
      </c>
      <c r="M72" s="2">
        <v>44600</v>
      </c>
      <c r="N72" s="2">
        <v>3620</v>
      </c>
      <c r="O72" s="2">
        <v>2500</v>
      </c>
      <c r="P72" s="2">
        <v>3590</v>
      </c>
      <c r="Q72" s="2">
        <v>9100</v>
      </c>
      <c r="R72" s="2">
        <v>3570</v>
      </c>
      <c r="S72" s="2">
        <v>24300</v>
      </c>
      <c r="T72" s="2">
        <v>3580</v>
      </c>
      <c r="U72" s="2">
        <v>2000</v>
      </c>
      <c r="V72" s="2">
        <v>3580</v>
      </c>
      <c r="W72" s="2">
        <v>41600</v>
      </c>
      <c r="X72" s="2">
        <v>3520</v>
      </c>
      <c r="Y72" s="2">
        <v>4000</v>
      </c>
      <c r="Z72" s="2">
        <v>3510</v>
      </c>
      <c r="AA72" s="2">
        <v>14100</v>
      </c>
      <c r="AB72" s="2">
        <v>3550</v>
      </c>
      <c r="AC72" s="2">
        <v>19500</v>
      </c>
      <c r="AD72" s="2">
        <v>3540</v>
      </c>
      <c r="AE72" s="2">
        <v>12000</v>
      </c>
      <c r="AF72" s="2">
        <v>3540</v>
      </c>
      <c r="AG72" s="2">
        <v>8500</v>
      </c>
      <c r="AH72" s="2">
        <v>3490</v>
      </c>
      <c r="AI72" s="2">
        <v>3500</v>
      </c>
      <c r="AJ72" s="2">
        <v>3460</v>
      </c>
      <c r="AK72" s="2">
        <v>21500</v>
      </c>
      <c r="AL72" s="2">
        <v>3460</v>
      </c>
      <c r="AM72" s="2">
        <v>16500</v>
      </c>
    </row>
    <row r="73" hidden="1" customHeight="1" spans="1:15">
      <c r="A73" s="4">
        <v>1</v>
      </c>
      <c r="B73" s="23" t="s">
        <v>200</v>
      </c>
      <c r="C73" s="6" t="s">
        <v>201</v>
      </c>
      <c r="D73" s="2">
        <v>3570</v>
      </c>
      <c r="E73" s="2">
        <v>10000</v>
      </c>
      <c r="F73" s="2">
        <v>3630</v>
      </c>
      <c r="G73" s="2">
        <v>7200</v>
      </c>
      <c r="H73" s="2">
        <v>3620</v>
      </c>
      <c r="I73" s="2">
        <v>10000</v>
      </c>
      <c r="K73" s="2">
        <v>1500</v>
      </c>
      <c r="M73" s="2">
        <v>6500</v>
      </c>
      <c r="O73" s="2">
        <v>5500</v>
      </c>
    </row>
    <row r="74" hidden="1" customHeight="1" spans="1:3">
      <c r="A74" s="4">
        <v>2</v>
      </c>
      <c r="B74" s="24"/>
      <c r="C74" s="6" t="s">
        <v>202</v>
      </c>
    </row>
    <row r="75" hidden="1" customHeight="1" spans="1:9">
      <c r="A75" s="4">
        <v>3</v>
      </c>
      <c r="B75" s="24"/>
      <c r="C75" s="6" t="s">
        <v>114</v>
      </c>
      <c r="D75" s="2">
        <v>3570</v>
      </c>
      <c r="E75" s="2">
        <v>10000</v>
      </c>
      <c r="F75" s="2">
        <v>3610</v>
      </c>
      <c r="G75" s="2">
        <v>13000</v>
      </c>
      <c r="H75" s="2">
        <v>3630</v>
      </c>
      <c r="I75" s="2">
        <v>7000</v>
      </c>
    </row>
    <row r="76" hidden="1" customHeight="1" spans="1:38">
      <c r="A76" s="4">
        <v>4</v>
      </c>
      <c r="B76" s="24"/>
      <c r="C76" s="6" t="s">
        <v>203</v>
      </c>
      <c r="J76" s="2">
        <v>3630</v>
      </c>
      <c r="K76" s="2">
        <v>12000</v>
      </c>
      <c r="L76" s="2">
        <v>3630</v>
      </c>
      <c r="M76" s="2">
        <v>1000</v>
      </c>
      <c r="N76" s="2">
        <v>3620</v>
      </c>
      <c r="O76" s="2">
        <v>3000</v>
      </c>
      <c r="P76" s="2">
        <v>3620</v>
      </c>
      <c r="Q76" s="2">
        <v>1000</v>
      </c>
      <c r="R76" s="2">
        <v>3600</v>
      </c>
      <c r="S76" s="2">
        <v>7000</v>
      </c>
      <c r="T76" s="2">
        <v>3630</v>
      </c>
      <c r="U76" s="2">
        <v>7000</v>
      </c>
      <c r="V76" s="2">
        <v>3620</v>
      </c>
      <c r="W76" s="2">
        <v>13000</v>
      </c>
      <c r="X76" s="2">
        <v>3600</v>
      </c>
      <c r="Y76" s="2">
        <v>4000</v>
      </c>
      <c r="Z76" s="2">
        <v>3600</v>
      </c>
      <c r="AA76" s="2">
        <v>1500</v>
      </c>
      <c r="AB76" s="2">
        <v>3600</v>
      </c>
      <c r="AC76" s="2">
        <v>6000</v>
      </c>
      <c r="AD76" s="2">
        <v>3600</v>
      </c>
      <c r="AE76" s="2">
        <v>3000</v>
      </c>
      <c r="AF76" s="2">
        <v>3600</v>
      </c>
      <c r="AG76" s="2">
        <v>3000</v>
      </c>
      <c r="AH76" s="2">
        <v>3560</v>
      </c>
      <c r="AI76" s="2">
        <v>500</v>
      </c>
      <c r="AJ76" s="2">
        <v>3520</v>
      </c>
      <c r="AK76" s="2">
        <v>500</v>
      </c>
      <c r="AL76" s="2">
        <v>3520</v>
      </c>
    </row>
    <row r="77" hidden="1" customHeight="1" spans="1:33">
      <c r="A77" s="4">
        <v>5</v>
      </c>
      <c r="B77" s="24"/>
      <c r="C77" s="6" t="s">
        <v>122</v>
      </c>
      <c r="AG77" s="2">
        <v>500</v>
      </c>
    </row>
    <row r="78" hidden="1" customHeight="1" spans="1:37">
      <c r="A78" s="4">
        <v>6</v>
      </c>
      <c r="B78" s="24"/>
      <c r="C78" s="6" t="s">
        <v>204</v>
      </c>
      <c r="K78" s="2">
        <v>10000</v>
      </c>
      <c r="O78" s="2">
        <v>10000</v>
      </c>
      <c r="AG78" s="2">
        <v>5000</v>
      </c>
      <c r="AK78" s="2">
        <v>10000</v>
      </c>
    </row>
    <row r="79" hidden="1" customHeight="1" spans="1:38">
      <c r="A79" s="4">
        <v>7</v>
      </c>
      <c r="B79" s="24"/>
      <c r="C79" s="6" t="s">
        <v>126</v>
      </c>
      <c r="D79" s="2">
        <v>3600</v>
      </c>
      <c r="E79" s="2">
        <v>0</v>
      </c>
      <c r="F79" s="2">
        <v>3640</v>
      </c>
      <c r="G79" s="2">
        <v>0</v>
      </c>
      <c r="H79" s="2">
        <v>3640</v>
      </c>
      <c r="I79" s="2">
        <v>0</v>
      </c>
      <c r="J79" s="2">
        <v>3660</v>
      </c>
      <c r="K79" s="2">
        <v>0</v>
      </c>
      <c r="L79" s="2">
        <v>3660</v>
      </c>
      <c r="M79" s="2">
        <v>0</v>
      </c>
      <c r="N79" s="2">
        <v>3660</v>
      </c>
      <c r="O79" s="2">
        <v>0</v>
      </c>
      <c r="P79" s="2">
        <v>3660</v>
      </c>
      <c r="Q79" s="2">
        <v>0</v>
      </c>
      <c r="R79" s="2">
        <v>3660</v>
      </c>
      <c r="S79" s="2">
        <v>0</v>
      </c>
      <c r="T79" s="2">
        <v>3690</v>
      </c>
      <c r="U79" s="2">
        <v>0</v>
      </c>
      <c r="V79" s="2">
        <v>3680</v>
      </c>
      <c r="W79" s="2">
        <v>0</v>
      </c>
      <c r="X79" s="2">
        <v>3670</v>
      </c>
      <c r="Y79" s="2">
        <v>0</v>
      </c>
      <c r="Z79" s="2">
        <v>3670</v>
      </c>
      <c r="AA79" s="2">
        <v>0</v>
      </c>
      <c r="AB79" s="2">
        <v>3670</v>
      </c>
      <c r="AC79" s="2">
        <v>0</v>
      </c>
      <c r="AD79" s="2">
        <v>3670</v>
      </c>
      <c r="AE79" s="2">
        <v>0</v>
      </c>
      <c r="AF79" s="2">
        <v>3670</v>
      </c>
      <c r="AH79" s="2">
        <v>3650</v>
      </c>
      <c r="AJ79" s="2">
        <v>3600</v>
      </c>
      <c r="AL79" s="2">
        <v>3570</v>
      </c>
    </row>
    <row r="80" hidden="1" customHeight="1" spans="1:3">
      <c r="A80" s="4">
        <v>8</v>
      </c>
      <c r="B80" s="24"/>
      <c r="C80" s="6" t="s">
        <v>205</v>
      </c>
    </row>
    <row r="81" hidden="1" customHeight="1" spans="1:7">
      <c r="A81" s="4">
        <v>9</v>
      </c>
      <c r="B81" s="24"/>
      <c r="C81" s="6" t="s">
        <v>206</v>
      </c>
      <c r="F81" s="2">
        <v>3630</v>
      </c>
      <c r="G81" s="2">
        <v>1000</v>
      </c>
    </row>
    <row r="82" hidden="1" customHeight="1" spans="1:38">
      <c r="A82" s="4">
        <v>1</v>
      </c>
      <c r="B82" s="24"/>
      <c r="C82" s="6" t="s">
        <v>128</v>
      </c>
      <c r="D82" s="2">
        <v>3590</v>
      </c>
      <c r="E82" s="2">
        <v>6000</v>
      </c>
      <c r="F82" s="2">
        <v>3630</v>
      </c>
      <c r="G82" s="2">
        <v>6000</v>
      </c>
      <c r="H82" s="2">
        <v>3630</v>
      </c>
      <c r="I82" s="2">
        <v>6000</v>
      </c>
      <c r="J82" s="2">
        <v>3650</v>
      </c>
      <c r="K82" s="2">
        <v>7000</v>
      </c>
      <c r="L82" s="2">
        <v>3650</v>
      </c>
      <c r="M82" s="2">
        <v>800</v>
      </c>
      <c r="N82" s="2">
        <v>3630</v>
      </c>
      <c r="O82" s="2">
        <v>1500</v>
      </c>
      <c r="P82" s="2">
        <v>3630</v>
      </c>
      <c r="Q82" s="2">
        <v>3000</v>
      </c>
      <c r="R82" s="2">
        <v>3630</v>
      </c>
      <c r="S82" s="2">
        <v>3000</v>
      </c>
      <c r="T82" s="2">
        <v>3650</v>
      </c>
      <c r="U82" s="2">
        <v>2000</v>
      </c>
      <c r="V82" s="2">
        <v>3640</v>
      </c>
      <c r="W82" s="2">
        <v>5000</v>
      </c>
      <c r="X82" s="2">
        <v>3630</v>
      </c>
      <c r="Y82" s="2">
        <v>2000</v>
      </c>
      <c r="Z82" s="2">
        <v>3630</v>
      </c>
      <c r="AA82" s="2">
        <v>0</v>
      </c>
      <c r="AB82" s="2">
        <v>3620</v>
      </c>
      <c r="AC82" s="2">
        <v>2000</v>
      </c>
      <c r="AD82" s="2">
        <v>3630</v>
      </c>
      <c r="AE82" s="2">
        <v>2500</v>
      </c>
      <c r="AF82" s="2">
        <v>3640</v>
      </c>
      <c r="AH82" s="2">
        <v>3620</v>
      </c>
      <c r="AJ82" s="2">
        <v>3600</v>
      </c>
      <c r="AL82" s="2">
        <v>3600</v>
      </c>
    </row>
    <row r="83" hidden="1" customHeight="1" spans="1:19">
      <c r="A83" s="4">
        <v>2</v>
      </c>
      <c r="B83" s="24"/>
      <c r="C83" s="6" t="s">
        <v>127</v>
      </c>
      <c r="D83" s="2">
        <v>3580</v>
      </c>
      <c r="E83" s="2">
        <v>500</v>
      </c>
      <c r="F83" s="2">
        <v>3680</v>
      </c>
      <c r="G83" s="2">
        <v>0</v>
      </c>
      <c r="H83" s="2">
        <v>3680</v>
      </c>
      <c r="I83" s="2">
        <v>0</v>
      </c>
      <c r="J83" s="2">
        <v>3700</v>
      </c>
      <c r="K83" s="2">
        <v>0</v>
      </c>
      <c r="L83" s="2">
        <v>3650</v>
      </c>
      <c r="M83" s="2">
        <v>0</v>
      </c>
      <c r="N83" s="2">
        <v>3650</v>
      </c>
      <c r="O83" s="2">
        <v>0</v>
      </c>
      <c r="P83" s="2">
        <v>36940</v>
      </c>
      <c r="Q83" s="2">
        <v>0</v>
      </c>
      <c r="R83" s="2">
        <v>3630</v>
      </c>
      <c r="S83" s="2">
        <v>1000</v>
      </c>
    </row>
    <row r="84" hidden="1" customHeight="1" spans="2:39">
      <c r="B84" s="25"/>
      <c r="C84" s="9" t="s">
        <v>174</v>
      </c>
      <c r="D84" s="2">
        <v>3480</v>
      </c>
      <c r="E84" s="2">
        <v>26500</v>
      </c>
      <c r="F84" s="2">
        <v>3630</v>
      </c>
      <c r="G84" s="2">
        <v>27200</v>
      </c>
      <c r="H84" s="2">
        <v>3620</v>
      </c>
      <c r="I84" s="2">
        <v>23000</v>
      </c>
      <c r="J84" s="2">
        <v>3630</v>
      </c>
      <c r="K84" s="2">
        <v>30500</v>
      </c>
      <c r="L84" s="2">
        <v>3630</v>
      </c>
      <c r="M84" s="2">
        <v>8300</v>
      </c>
      <c r="N84" s="2">
        <v>3620</v>
      </c>
      <c r="O84" s="2">
        <v>20000</v>
      </c>
      <c r="P84" s="2">
        <v>3620</v>
      </c>
      <c r="Q84" s="2">
        <v>4000</v>
      </c>
      <c r="R84" s="2">
        <v>3600</v>
      </c>
      <c r="S84" s="2">
        <v>11000</v>
      </c>
      <c r="T84" s="2">
        <v>3630</v>
      </c>
      <c r="U84" s="2">
        <v>9000</v>
      </c>
      <c r="V84" s="2">
        <v>3620</v>
      </c>
      <c r="W84" s="2">
        <v>18000</v>
      </c>
      <c r="X84" s="2">
        <v>3600</v>
      </c>
      <c r="Y84" s="2">
        <v>6000</v>
      </c>
      <c r="Z84" s="2">
        <v>3600</v>
      </c>
      <c r="AA84" s="2">
        <v>1500</v>
      </c>
      <c r="AB84" s="2">
        <v>3600</v>
      </c>
      <c r="AC84" s="2">
        <v>8000</v>
      </c>
      <c r="AD84" s="2">
        <v>3600</v>
      </c>
      <c r="AE84" s="2">
        <v>5500</v>
      </c>
      <c r="AF84" s="2">
        <v>3600</v>
      </c>
      <c r="AG84" s="2">
        <v>8500</v>
      </c>
      <c r="AH84" s="2">
        <v>3560</v>
      </c>
      <c r="AI84" s="2">
        <v>500</v>
      </c>
      <c r="AJ84" s="2">
        <v>3520</v>
      </c>
      <c r="AK84" s="2">
        <v>10500</v>
      </c>
      <c r="AL84" s="2">
        <v>3520</v>
      </c>
      <c r="AM84" s="2">
        <v>0</v>
      </c>
    </row>
    <row r="85" hidden="1" customHeight="1" spans="1:38">
      <c r="A85" s="4">
        <v>3</v>
      </c>
      <c r="B85" s="23" t="s">
        <v>207</v>
      </c>
      <c r="C85" s="6" t="s">
        <v>135</v>
      </c>
      <c r="D85" s="2">
        <v>3580</v>
      </c>
      <c r="E85" s="2">
        <v>15000</v>
      </c>
      <c r="F85" s="2">
        <v>3650</v>
      </c>
      <c r="G85" s="2">
        <v>1000</v>
      </c>
      <c r="H85" s="2">
        <v>3650</v>
      </c>
      <c r="I85" s="2">
        <v>1000</v>
      </c>
      <c r="J85" s="2">
        <v>3700</v>
      </c>
      <c r="K85" s="2">
        <v>0</v>
      </c>
      <c r="L85" s="2">
        <v>3700</v>
      </c>
      <c r="M85" s="2">
        <v>0</v>
      </c>
      <c r="N85" s="2">
        <v>3630</v>
      </c>
      <c r="O85" s="2">
        <v>2000</v>
      </c>
      <c r="P85" s="2">
        <v>3670</v>
      </c>
      <c r="Q85" s="2">
        <v>0</v>
      </c>
      <c r="R85" s="2">
        <v>3620</v>
      </c>
      <c r="S85" s="2">
        <v>2000</v>
      </c>
      <c r="T85" s="2">
        <v>3650</v>
      </c>
      <c r="U85" s="2">
        <v>1000</v>
      </c>
      <c r="V85" s="2">
        <v>3690</v>
      </c>
      <c r="W85" s="2">
        <v>0</v>
      </c>
      <c r="X85" s="2">
        <v>3640</v>
      </c>
      <c r="Y85" s="2">
        <v>0</v>
      </c>
      <c r="Z85" s="2">
        <v>3600</v>
      </c>
      <c r="AA85" s="2">
        <v>1000</v>
      </c>
      <c r="AB85" s="2">
        <v>3610</v>
      </c>
      <c r="AC85" s="2">
        <v>0</v>
      </c>
      <c r="AD85" s="2">
        <v>3600</v>
      </c>
      <c r="AE85" s="2">
        <v>5000</v>
      </c>
      <c r="AF85" s="2">
        <v>3610</v>
      </c>
      <c r="AH85" s="2">
        <v>3600</v>
      </c>
      <c r="AI85" s="2">
        <v>0</v>
      </c>
      <c r="AJ85" s="2">
        <v>3570</v>
      </c>
      <c r="AL85" s="2">
        <v>3540</v>
      </c>
    </row>
    <row r="86" hidden="1" customHeight="1" spans="1:38">
      <c r="A86" s="4">
        <v>4</v>
      </c>
      <c r="B86" s="24"/>
      <c r="C86" s="6" t="s">
        <v>136</v>
      </c>
      <c r="D86" s="2">
        <v>3590</v>
      </c>
      <c r="E86" s="2">
        <v>2500</v>
      </c>
      <c r="F86" s="2">
        <v>3630</v>
      </c>
      <c r="G86" s="2">
        <v>1500</v>
      </c>
      <c r="H86" s="2">
        <v>3630</v>
      </c>
      <c r="I86" s="2">
        <v>1000</v>
      </c>
      <c r="J86" s="2">
        <v>3630</v>
      </c>
      <c r="K86" s="2">
        <v>0</v>
      </c>
      <c r="L86" s="2">
        <v>3630</v>
      </c>
      <c r="M86" s="2">
        <v>300</v>
      </c>
      <c r="R86" s="2">
        <v>3600</v>
      </c>
      <c r="S86" s="2">
        <v>0</v>
      </c>
      <c r="T86" s="2">
        <v>3650</v>
      </c>
      <c r="U86" s="2">
        <v>0</v>
      </c>
      <c r="AA86" s="2">
        <v>4000</v>
      </c>
      <c r="AB86" s="2">
        <v>3610</v>
      </c>
      <c r="AC86" s="2">
        <v>0</v>
      </c>
      <c r="AD86" s="2">
        <v>3610</v>
      </c>
      <c r="AE86" s="2">
        <v>0</v>
      </c>
      <c r="AF86" s="2">
        <v>3600</v>
      </c>
      <c r="AH86" s="2">
        <v>3600</v>
      </c>
      <c r="AI86" s="2">
        <v>0</v>
      </c>
      <c r="AJ86" s="2">
        <v>3550</v>
      </c>
      <c r="AK86" s="2">
        <v>3000</v>
      </c>
      <c r="AL86" s="2">
        <v>3530</v>
      </c>
    </row>
    <row r="87" hidden="1" customHeight="1" spans="1:35">
      <c r="A87" s="4">
        <v>5</v>
      </c>
      <c r="B87" s="24"/>
      <c r="C87" s="6" t="s">
        <v>129</v>
      </c>
      <c r="D87" s="2">
        <v>3580</v>
      </c>
      <c r="E87" s="2">
        <v>5000</v>
      </c>
      <c r="F87" s="2">
        <v>3610</v>
      </c>
      <c r="G87" s="2">
        <v>7500</v>
      </c>
      <c r="H87" s="2">
        <v>3610</v>
      </c>
      <c r="I87" s="2">
        <v>5000</v>
      </c>
      <c r="J87" s="2">
        <v>3640</v>
      </c>
      <c r="K87" s="2">
        <v>2000</v>
      </c>
      <c r="L87" s="2">
        <v>3640</v>
      </c>
      <c r="M87" s="2">
        <v>1000</v>
      </c>
      <c r="N87" s="2">
        <v>3630</v>
      </c>
      <c r="O87" s="2">
        <v>6000</v>
      </c>
      <c r="P87" s="2">
        <v>3620</v>
      </c>
      <c r="Q87" s="2">
        <v>4000</v>
      </c>
      <c r="R87" s="2">
        <v>3620</v>
      </c>
      <c r="S87" s="2">
        <v>3000</v>
      </c>
      <c r="T87" s="2">
        <v>3640</v>
      </c>
      <c r="U87" s="2">
        <v>3000</v>
      </c>
      <c r="V87" s="2">
        <v>3630</v>
      </c>
      <c r="W87" s="2">
        <v>5000</v>
      </c>
      <c r="X87" s="2">
        <v>3620</v>
      </c>
      <c r="Y87" s="2">
        <v>3000</v>
      </c>
      <c r="Z87" s="2">
        <v>3610</v>
      </c>
      <c r="AA87" s="2">
        <v>500</v>
      </c>
      <c r="AB87" s="2">
        <v>3620</v>
      </c>
      <c r="AC87" s="2">
        <v>3000</v>
      </c>
      <c r="AD87" s="2">
        <v>3610</v>
      </c>
      <c r="AE87" s="2">
        <v>3500</v>
      </c>
      <c r="AF87" s="2">
        <v>36910</v>
      </c>
      <c r="AH87" s="2">
        <v>3600</v>
      </c>
      <c r="AI87" s="2">
        <v>0</v>
      </c>
    </row>
    <row r="88" hidden="1" customHeight="1" spans="1:39">
      <c r="A88" s="4">
        <v>6</v>
      </c>
      <c r="B88" s="24"/>
      <c r="C88" s="6" t="s">
        <v>208</v>
      </c>
      <c r="D88" s="2">
        <v>3580</v>
      </c>
      <c r="E88" s="2">
        <v>5000</v>
      </c>
      <c r="F88" s="2">
        <v>3640</v>
      </c>
      <c r="G88" s="2">
        <v>7000</v>
      </c>
      <c r="H88" s="2">
        <v>3630</v>
      </c>
      <c r="I88" s="2">
        <v>6000</v>
      </c>
      <c r="J88" s="2">
        <v>3650</v>
      </c>
      <c r="K88" s="2">
        <v>1500</v>
      </c>
      <c r="L88" s="2">
        <v>3640</v>
      </c>
      <c r="M88" s="2">
        <v>500</v>
      </c>
      <c r="N88" s="2">
        <v>3630</v>
      </c>
      <c r="O88" s="2">
        <v>1900</v>
      </c>
      <c r="P88" s="2">
        <v>3650</v>
      </c>
      <c r="Q88" s="2">
        <v>0</v>
      </c>
      <c r="R88" s="2">
        <v>3620</v>
      </c>
      <c r="S88" s="2">
        <v>5000</v>
      </c>
      <c r="T88" s="2">
        <v>3660</v>
      </c>
      <c r="U88" s="2">
        <v>0</v>
      </c>
      <c r="V88" s="2">
        <v>3630</v>
      </c>
      <c r="W88" s="2">
        <v>10000</v>
      </c>
      <c r="X88" s="2">
        <v>3620</v>
      </c>
      <c r="Y88" s="2">
        <v>0</v>
      </c>
      <c r="Z88" s="2">
        <v>3570</v>
      </c>
      <c r="AA88" s="2">
        <v>5000</v>
      </c>
      <c r="AB88" s="2">
        <v>3590</v>
      </c>
      <c r="AC88" s="2">
        <v>15000</v>
      </c>
      <c r="AD88" s="2">
        <v>3580</v>
      </c>
      <c r="AE88" s="2">
        <v>6000</v>
      </c>
      <c r="AF88" s="2">
        <v>3590</v>
      </c>
      <c r="AH88" s="2">
        <v>3600</v>
      </c>
      <c r="AI88" s="2">
        <v>0</v>
      </c>
      <c r="AJ88" s="2">
        <v>3570</v>
      </c>
      <c r="AL88" s="2">
        <v>3520</v>
      </c>
      <c r="AM88" s="2">
        <v>1000</v>
      </c>
    </row>
    <row r="89" hidden="1" customHeight="1" spans="1:39">
      <c r="A89" s="4">
        <v>7</v>
      </c>
      <c r="B89" s="24"/>
      <c r="C89" s="6" t="s">
        <v>209</v>
      </c>
      <c r="D89" s="2">
        <v>3580</v>
      </c>
      <c r="E89" s="2">
        <v>10000</v>
      </c>
      <c r="H89" s="2">
        <v>3640</v>
      </c>
      <c r="I89" s="2">
        <v>20000</v>
      </c>
      <c r="J89" s="2">
        <v>3650</v>
      </c>
      <c r="K89" s="2">
        <v>1000</v>
      </c>
      <c r="L89" s="2">
        <v>3640</v>
      </c>
      <c r="M89" s="2">
        <v>1000</v>
      </c>
      <c r="N89" s="2">
        <v>3620</v>
      </c>
      <c r="O89" s="2">
        <v>10000</v>
      </c>
      <c r="P89" s="2">
        <v>3640</v>
      </c>
      <c r="Q89" s="2">
        <v>0</v>
      </c>
      <c r="R89" s="2">
        <v>3640</v>
      </c>
      <c r="S89" s="2">
        <v>5000</v>
      </c>
      <c r="T89" s="2">
        <v>3650</v>
      </c>
      <c r="U89" s="2">
        <v>2000</v>
      </c>
      <c r="V89" s="2">
        <v>3650</v>
      </c>
      <c r="W89" s="2">
        <v>3000</v>
      </c>
      <c r="X89" s="2">
        <v>3580</v>
      </c>
      <c r="Y89" s="2">
        <v>10000</v>
      </c>
      <c r="Z89" s="2">
        <v>3610</v>
      </c>
      <c r="AA89" s="2">
        <v>0</v>
      </c>
      <c r="AB89" s="2">
        <v>3600</v>
      </c>
      <c r="AC89" s="2">
        <v>5000</v>
      </c>
      <c r="AD89" s="2">
        <v>3610</v>
      </c>
      <c r="AE89" s="2">
        <v>2000</v>
      </c>
      <c r="AF89" s="2">
        <v>3620</v>
      </c>
      <c r="AH89" s="2">
        <v>3600</v>
      </c>
      <c r="AI89" s="2">
        <v>0</v>
      </c>
      <c r="AJ89" s="2">
        <v>3550</v>
      </c>
      <c r="AL89" s="2">
        <v>3510</v>
      </c>
      <c r="AM89" s="2">
        <v>3000</v>
      </c>
    </row>
    <row r="90" hidden="1" customHeight="1" spans="1:38">
      <c r="A90" s="4">
        <v>8</v>
      </c>
      <c r="B90" s="24"/>
      <c r="C90" s="6" t="s">
        <v>132</v>
      </c>
      <c r="D90" s="2">
        <v>3610</v>
      </c>
      <c r="E90" s="2">
        <v>1000</v>
      </c>
      <c r="F90" s="2">
        <v>3650</v>
      </c>
      <c r="G90" s="2">
        <v>500</v>
      </c>
      <c r="H90" s="2">
        <v>3650</v>
      </c>
      <c r="I90" s="2">
        <v>1000</v>
      </c>
      <c r="J90" s="2">
        <v>3630</v>
      </c>
      <c r="K90" s="2">
        <v>1000</v>
      </c>
      <c r="L90" s="2">
        <v>3630</v>
      </c>
      <c r="M90" s="2">
        <v>0</v>
      </c>
      <c r="N90" s="2">
        <v>3640</v>
      </c>
      <c r="O90" s="2">
        <v>0</v>
      </c>
      <c r="P90" s="2">
        <v>3620</v>
      </c>
      <c r="Q90" s="2">
        <v>1000</v>
      </c>
      <c r="R90" s="2">
        <v>3620</v>
      </c>
      <c r="S90" s="2">
        <v>1000</v>
      </c>
      <c r="T90" s="2">
        <v>3680</v>
      </c>
      <c r="U90" s="2">
        <v>0</v>
      </c>
      <c r="V90" s="2">
        <v>3660</v>
      </c>
      <c r="W90" s="2">
        <v>0</v>
      </c>
      <c r="X90" s="2">
        <v>3600</v>
      </c>
      <c r="Y90" s="2">
        <v>1000</v>
      </c>
      <c r="Z90" s="2">
        <v>3620</v>
      </c>
      <c r="AA90" s="2">
        <v>0</v>
      </c>
      <c r="AB90" s="2">
        <v>3600</v>
      </c>
      <c r="AC90" s="2">
        <v>1000</v>
      </c>
      <c r="AD90" s="2">
        <v>3620</v>
      </c>
      <c r="AE90" s="2">
        <v>0</v>
      </c>
      <c r="AF90" s="2">
        <v>3620</v>
      </c>
      <c r="AH90" s="2">
        <v>3600</v>
      </c>
      <c r="AI90" s="2">
        <v>0</v>
      </c>
      <c r="AJ90" s="2">
        <v>3600</v>
      </c>
      <c r="AL90" s="2">
        <v>3600</v>
      </c>
    </row>
    <row r="91" hidden="1" customHeight="1" spans="1:33">
      <c r="A91" s="4">
        <v>9</v>
      </c>
      <c r="B91" s="24"/>
      <c r="C91" s="6" t="s">
        <v>133</v>
      </c>
      <c r="AG91" s="2">
        <v>4000</v>
      </c>
    </row>
    <row r="92" hidden="1" customHeight="1" spans="1:38">
      <c r="A92" s="4">
        <v>10</v>
      </c>
      <c r="B92" s="24"/>
      <c r="C92" s="6" t="s">
        <v>210</v>
      </c>
      <c r="D92" s="2">
        <v>3600</v>
      </c>
      <c r="E92" s="2">
        <v>1000</v>
      </c>
      <c r="F92" s="2">
        <v>3650</v>
      </c>
      <c r="G92" s="2">
        <v>2000</v>
      </c>
      <c r="H92" s="2">
        <v>3640</v>
      </c>
      <c r="I92" s="2">
        <v>5000</v>
      </c>
      <c r="J92" s="2">
        <v>3650</v>
      </c>
      <c r="K92" s="2">
        <v>0</v>
      </c>
      <c r="L92" s="2">
        <v>3600</v>
      </c>
      <c r="M92" s="2">
        <v>3000</v>
      </c>
      <c r="N92" s="2">
        <v>3620</v>
      </c>
      <c r="O92" s="2">
        <v>1000</v>
      </c>
      <c r="P92" s="2">
        <v>3620</v>
      </c>
      <c r="Q92" s="2">
        <v>0</v>
      </c>
      <c r="R92" s="2">
        <v>3650</v>
      </c>
      <c r="S92" s="2">
        <v>0</v>
      </c>
      <c r="T92" s="2">
        <v>3650</v>
      </c>
      <c r="U92" s="2">
        <v>0</v>
      </c>
      <c r="V92" s="2">
        <v>3650</v>
      </c>
      <c r="W92" s="2">
        <v>0</v>
      </c>
      <c r="X92" s="2">
        <v>3600</v>
      </c>
      <c r="Y92" s="2">
        <v>0</v>
      </c>
      <c r="Z92" s="2">
        <v>3600</v>
      </c>
      <c r="AA92" s="2">
        <v>0</v>
      </c>
      <c r="AB92" s="2">
        <v>3600</v>
      </c>
      <c r="AC92" s="2">
        <v>1000</v>
      </c>
      <c r="AD92" s="2">
        <v>3620</v>
      </c>
      <c r="AE92" s="2">
        <v>0</v>
      </c>
      <c r="AF92" s="2">
        <v>3600</v>
      </c>
      <c r="AG92" s="2">
        <v>1000</v>
      </c>
      <c r="AH92" s="2">
        <v>3600</v>
      </c>
      <c r="AI92" s="2">
        <v>0</v>
      </c>
      <c r="AJ92" s="2">
        <v>3580</v>
      </c>
      <c r="AL92" s="2">
        <v>3570</v>
      </c>
    </row>
    <row r="93" hidden="1" customHeight="1" spans="1:39">
      <c r="A93" s="4">
        <v>11</v>
      </c>
      <c r="B93" s="25"/>
      <c r="C93" s="9" t="s">
        <v>174</v>
      </c>
      <c r="D93" s="2">
        <v>3580</v>
      </c>
      <c r="E93" s="2">
        <v>39500</v>
      </c>
      <c r="F93" s="2">
        <v>3630</v>
      </c>
      <c r="G93" s="2">
        <v>19500</v>
      </c>
      <c r="H93" s="2">
        <v>3630</v>
      </c>
      <c r="I93" s="2">
        <v>39000</v>
      </c>
      <c r="J93" s="2">
        <v>3640</v>
      </c>
      <c r="K93" s="2">
        <v>5500</v>
      </c>
      <c r="L93" s="2">
        <v>3630</v>
      </c>
      <c r="M93" s="2">
        <v>5800</v>
      </c>
      <c r="N93" s="2">
        <v>3620</v>
      </c>
      <c r="O93" s="2">
        <v>20900</v>
      </c>
      <c r="P93" s="2">
        <v>3620</v>
      </c>
      <c r="Q93" s="2">
        <v>5000</v>
      </c>
      <c r="R93" s="2">
        <v>3620</v>
      </c>
      <c r="S93" s="2">
        <v>16000</v>
      </c>
      <c r="T93" s="2">
        <v>3640</v>
      </c>
      <c r="U93" s="2">
        <v>6000</v>
      </c>
      <c r="V93" s="2">
        <v>3630</v>
      </c>
      <c r="W93" s="2">
        <v>18000</v>
      </c>
      <c r="X93" s="2">
        <v>3600</v>
      </c>
      <c r="Y93" s="2">
        <v>14000</v>
      </c>
      <c r="Z93" s="2">
        <v>3580</v>
      </c>
      <c r="AA93" s="2">
        <v>10500</v>
      </c>
      <c r="AB93" s="2">
        <v>3590</v>
      </c>
      <c r="AC93" s="2">
        <v>25000</v>
      </c>
      <c r="AD93" s="2">
        <v>3600</v>
      </c>
      <c r="AE93" s="2">
        <v>16500</v>
      </c>
      <c r="AF93" s="2">
        <v>3590</v>
      </c>
      <c r="AG93" s="2">
        <v>5000</v>
      </c>
      <c r="AH93" s="2">
        <v>3600</v>
      </c>
      <c r="AI93" s="2">
        <v>0</v>
      </c>
      <c r="AJ93" s="2">
        <v>3550</v>
      </c>
      <c r="AK93" s="2">
        <v>3000</v>
      </c>
      <c r="AL93" s="2">
        <v>3510</v>
      </c>
      <c r="AM93" s="2">
        <v>4000</v>
      </c>
    </row>
    <row r="94" hidden="1" customHeight="1" spans="1:38">
      <c r="A94" s="4">
        <v>1</v>
      </c>
      <c r="B94" s="13" t="s">
        <v>211</v>
      </c>
      <c r="C94" s="6" t="s">
        <v>137</v>
      </c>
      <c r="D94" s="2">
        <v>3560</v>
      </c>
      <c r="E94" s="2">
        <v>2000</v>
      </c>
      <c r="F94" s="2">
        <v>3640</v>
      </c>
      <c r="G94" s="2">
        <v>4000</v>
      </c>
      <c r="H94" s="2">
        <v>3630</v>
      </c>
      <c r="I94" s="2">
        <v>5000</v>
      </c>
      <c r="J94" s="2">
        <v>3630</v>
      </c>
      <c r="K94" s="2">
        <v>1000</v>
      </c>
      <c r="L94" s="2">
        <v>3630</v>
      </c>
      <c r="M94" s="2">
        <v>0</v>
      </c>
      <c r="N94" s="2">
        <v>3620</v>
      </c>
      <c r="O94" s="2">
        <v>1000</v>
      </c>
      <c r="P94" s="2">
        <v>3620</v>
      </c>
      <c r="Q94" s="2">
        <v>500</v>
      </c>
      <c r="R94" s="2">
        <v>3610</v>
      </c>
      <c r="S94" s="2">
        <v>4000</v>
      </c>
      <c r="T94" s="2">
        <v>3630</v>
      </c>
      <c r="U94" s="2">
        <v>1000</v>
      </c>
      <c r="V94" s="2">
        <v>3630</v>
      </c>
      <c r="W94" s="2">
        <v>1500</v>
      </c>
      <c r="X94" s="2">
        <v>3580</v>
      </c>
      <c r="Y94" s="2">
        <v>0</v>
      </c>
      <c r="Z94" s="2">
        <v>3570</v>
      </c>
      <c r="AA94" s="2">
        <v>0</v>
      </c>
      <c r="AB94" s="2">
        <v>3560</v>
      </c>
      <c r="AC94" s="2">
        <v>1000</v>
      </c>
      <c r="AD94" s="2">
        <v>3570</v>
      </c>
      <c r="AE94" s="2">
        <v>0</v>
      </c>
      <c r="AF94" s="2">
        <v>3570</v>
      </c>
      <c r="AG94" s="2">
        <v>500</v>
      </c>
      <c r="AH94" s="2">
        <v>3570</v>
      </c>
      <c r="AJ94" s="2">
        <v>3500</v>
      </c>
      <c r="AL94" s="2">
        <v>3520</v>
      </c>
    </row>
    <row r="95" hidden="1" customHeight="1" spans="1:3">
      <c r="A95" s="4">
        <v>2</v>
      </c>
      <c r="B95" s="13"/>
      <c r="C95" s="6" t="s">
        <v>212</v>
      </c>
    </row>
    <row r="96" hidden="1" customHeight="1" spans="1:38">
      <c r="A96" s="4">
        <v>3</v>
      </c>
      <c r="B96" s="13"/>
      <c r="C96" s="6" t="s">
        <v>213</v>
      </c>
      <c r="D96" s="2">
        <v>3550</v>
      </c>
      <c r="E96" s="2">
        <v>1000</v>
      </c>
      <c r="F96" s="2">
        <v>3600</v>
      </c>
      <c r="G96" s="2">
        <v>1000</v>
      </c>
      <c r="H96" s="2">
        <v>3610</v>
      </c>
      <c r="I96" s="2">
        <v>3000</v>
      </c>
      <c r="J96" s="2">
        <v>3600</v>
      </c>
      <c r="K96" s="2">
        <v>800</v>
      </c>
      <c r="L96" s="2">
        <v>3600</v>
      </c>
      <c r="M96" s="2">
        <v>0</v>
      </c>
      <c r="N96" s="2">
        <v>3590</v>
      </c>
      <c r="O96" s="2">
        <v>1200</v>
      </c>
      <c r="P96" s="2">
        <v>3590</v>
      </c>
      <c r="Q96" s="2">
        <v>0</v>
      </c>
      <c r="R96" s="2">
        <v>3600</v>
      </c>
      <c r="S96" s="2">
        <v>1000</v>
      </c>
      <c r="T96" s="2">
        <v>3610</v>
      </c>
      <c r="U96" s="2">
        <v>800</v>
      </c>
      <c r="V96" s="2">
        <v>3620</v>
      </c>
      <c r="W96" s="2">
        <v>800</v>
      </c>
      <c r="X96" s="2">
        <v>3550</v>
      </c>
      <c r="Y96" s="2">
        <v>0</v>
      </c>
      <c r="Z96" s="2">
        <v>3550</v>
      </c>
      <c r="AA96" s="2">
        <v>0</v>
      </c>
      <c r="AB96" s="2">
        <v>3540</v>
      </c>
      <c r="AC96" s="2">
        <v>1000</v>
      </c>
      <c r="AD96" s="2">
        <v>3560</v>
      </c>
      <c r="AE96" s="2">
        <v>0</v>
      </c>
      <c r="AF96" s="2">
        <v>3560</v>
      </c>
      <c r="AG96" s="2">
        <v>800</v>
      </c>
      <c r="AH96" s="2">
        <v>3540</v>
      </c>
      <c r="AJ96" s="2">
        <v>3480</v>
      </c>
      <c r="AL96" s="2">
        <v>3480</v>
      </c>
    </row>
    <row r="97" hidden="1" customHeight="1" spans="1:38">
      <c r="A97" s="4">
        <v>4</v>
      </c>
      <c r="B97" s="13"/>
      <c r="C97" s="6" t="s">
        <v>214</v>
      </c>
      <c r="D97" s="2">
        <v>3560</v>
      </c>
      <c r="E97" s="2">
        <v>1500</v>
      </c>
      <c r="F97" s="2">
        <v>3610</v>
      </c>
      <c r="G97" s="2">
        <v>1500</v>
      </c>
      <c r="H97" s="2">
        <v>3630</v>
      </c>
      <c r="I97" s="2">
        <v>5000</v>
      </c>
      <c r="J97" s="2">
        <v>3600</v>
      </c>
      <c r="K97" s="2">
        <v>0</v>
      </c>
      <c r="L97" s="2">
        <v>3600</v>
      </c>
      <c r="M97" s="2">
        <v>1000</v>
      </c>
      <c r="N97" s="2">
        <v>3600</v>
      </c>
      <c r="O97" s="2">
        <v>0</v>
      </c>
      <c r="P97" s="2">
        <v>3600</v>
      </c>
      <c r="Q97" s="2">
        <v>1000</v>
      </c>
      <c r="R97" s="2">
        <v>3610</v>
      </c>
      <c r="S97" s="2">
        <v>3000</v>
      </c>
      <c r="T97" s="2">
        <v>3620</v>
      </c>
      <c r="U97" s="2">
        <v>1000</v>
      </c>
      <c r="V97" s="2">
        <v>3630</v>
      </c>
      <c r="W97" s="2">
        <v>500</v>
      </c>
      <c r="X97" s="2">
        <v>3540</v>
      </c>
      <c r="Y97" s="2">
        <v>0</v>
      </c>
      <c r="Z97" s="2">
        <v>3550</v>
      </c>
      <c r="AA97" s="2">
        <v>0</v>
      </c>
      <c r="AB97" s="2">
        <v>3550</v>
      </c>
      <c r="AC97" s="2">
        <v>1000</v>
      </c>
      <c r="AD97" s="2">
        <v>3570</v>
      </c>
      <c r="AE97" s="2">
        <v>0</v>
      </c>
      <c r="AF97" s="2">
        <v>3570</v>
      </c>
      <c r="AG97" s="2">
        <v>500</v>
      </c>
      <c r="AH97" s="2">
        <v>3550</v>
      </c>
      <c r="AJ97" s="2">
        <v>3480</v>
      </c>
      <c r="AL97" s="2">
        <v>3500</v>
      </c>
    </row>
    <row r="98" hidden="1" customHeight="1" spans="1:3">
      <c r="A98" s="4">
        <v>5</v>
      </c>
      <c r="B98" s="13"/>
      <c r="C98" s="6" t="s">
        <v>141</v>
      </c>
    </row>
    <row r="99" hidden="1" customHeight="1" spans="2:38">
      <c r="B99" s="13"/>
      <c r="C99" s="6" t="s">
        <v>234</v>
      </c>
      <c r="F99" s="2">
        <v>3620</v>
      </c>
      <c r="G99" s="2">
        <v>0</v>
      </c>
      <c r="H99" s="2">
        <v>3600</v>
      </c>
      <c r="I99" s="2">
        <v>0</v>
      </c>
      <c r="J99" s="2">
        <v>3600</v>
      </c>
      <c r="K99" s="2">
        <v>0</v>
      </c>
      <c r="L99" s="2">
        <v>3600</v>
      </c>
      <c r="M99" s="2">
        <v>0</v>
      </c>
      <c r="N99" s="2">
        <v>3600</v>
      </c>
      <c r="O99" s="2">
        <v>0</v>
      </c>
      <c r="P99" s="2">
        <v>3600</v>
      </c>
      <c r="Q99" s="2">
        <v>800</v>
      </c>
      <c r="R99" s="2">
        <v>3600</v>
      </c>
      <c r="S99" s="2">
        <v>1000</v>
      </c>
      <c r="T99" s="2">
        <v>3600</v>
      </c>
      <c r="U99" s="2">
        <v>0</v>
      </c>
      <c r="V99" s="2">
        <v>3630</v>
      </c>
      <c r="W99" s="2">
        <v>500</v>
      </c>
      <c r="X99" s="2">
        <v>3570</v>
      </c>
      <c r="Y99" s="2">
        <v>0</v>
      </c>
      <c r="Z99" s="2">
        <v>3550</v>
      </c>
      <c r="AA99" s="2">
        <v>0</v>
      </c>
      <c r="AB99" s="2">
        <v>3550</v>
      </c>
      <c r="AC99" s="2">
        <v>800</v>
      </c>
      <c r="AD99" s="2">
        <v>3560</v>
      </c>
      <c r="AE99" s="2">
        <v>0</v>
      </c>
      <c r="AF99" s="2">
        <v>3560</v>
      </c>
      <c r="AG99" s="2">
        <v>0</v>
      </c>
      <c r="AH99" s="2">
        <v>3550</v>
      </c>
      <c r="AJ99" s="2">
        <v>3480</v>
      </c>
      <c r="AL99" s="2">
        <v>3500</v>
      </c>
    </row>
    <row r="100" hidden="1" customHeight="1" spans="1:15">
      <c r="A100" s="4">
        <v>6</v>
      </c>
      <c r="B100" s="13"/>
      <c r="C100" s="6" t="s">
        <v>215</v>
      </c>
      <c r="D100" s="2">
        <v>3580</v>
      </c>
      <c r="E100" s="2">
        <v>0</v>
      </c>
      <c r="N100" s="2">
        <v>3620</v>
      </c>
      <c r="O100" s="2">
        <v>500</v>
      </c>
    </row>
    <row r="101" hidden="1" customHeight="1" spans="1:38">
      <c r="A101" s="4">
        <v>7</v>
      </c>
      <c r="B101" s="13"/>
      <c r="C101" s="6" t="s">
        <v>143</v>
      </c>
      <c r="D101" s="2">
        <v>3580</v>
      </c>
      <c r="E101" s="2">
        <v>3000</v>
      </c>
      <c r="F101" s="2">
        <v>3620</v>
      </c>
      <c r="G101" s="2">
        <v>2000</v>
      </c>
      <c r="H101" s="2">
        <v>3620</v>
      </c>
      <c r="I101" s="2">
        <v>3000</v>
      </c>
      <c r="J101" s="2">
        <v>3620</v>
      </c>
      <c r="K101" s="2">
        <v>0</v>
      </c>
      <c r="L101" s="2">
        <v>3620</v>
      </c>
      <c r="M101" s="2">
        <v>0</v>
      </c>
      <c r="N101" s="2">
        <v>3600</v>
      </c>
      <c r="O101" s="2">
        <v>1000</v>
      </c>
      <c r="P101" s="2">
        <v>3610</v>
      </c>
      <c r="Q101" s="2">
        <v>1000</v>
      </c>
      <c r="R101" s="2">
        <v>3610</v>
      </c>
      <c r="S101" s="2">
        <v>2000</v>
      </c>
      <c r="T101" s="2">
        <v>3630</v>
      </c>
      <c r="U101" s="2">
        <v>1000</v>
      </c>
      <c r="V101" s="2">
        <v>3620</v>
      </c>
      <c r="W101" s="2">
        <v>1000</v>
      </c>
      <c r="X101" s="2">
        <v>3580</v>
      </c>
      <c r="Y101" s="2">
        <v>0</v>
      </c>
      <c r="Z101" s="2">
        <v>3620</v>
      </c>
      <c r="AA101" s="2">
        <v>0</v>
      </c>
      <c r="AB101" s="2">
        <v>3560</v>
      </c>
      <c r="AC101" s="2">
        <v>1000</v>
      </c>
      <c r="AD101" s="2">
        <v>3610</v>
      </c>
      <c r="AE101" s="2">
        <v>0</v>
      </c>
      <c r="AF101" s="2">
        <v>3610</v>
      </c>
      <c r="AG101" s="2">
        <v>1000</v>
      </c>
      <c r="AH101" s="2">
        <v>3560</v>
      </c>
      <c r="AJ101" s="2">
        <v>3510</v>
      </c>
      <c r="AL101" s="2">
        <v>3520</v>
      </c>
    </row>
    <row r="102" hidden="1" customHeight="1" spans="1:38">
      <c r="A102" s="4">
        <v>8</v>
      </c>
      <c r="B102" s="13"/>
      <c r="C102" s="6" t="s">
        <v>216</v>
      </c>
      <c r="D102" s="2">
        <v>3580</v>
      </c>
      <c r="E102" s="2">
        <v>2000</v>
      </c>
      <c r="F102" s="2">
        <v>3600</v>
      </c>
      <c r="G102" s="2">
        <v>3000</v>
      </c>
      <c r="H102" s="2">
        <v>3630</v>
      </c>
      <c r="I102" s="2">
        <v>10000</v>
      </c>
      <c r="J102" s="2">
        <v>3630</v>
      </c>
      <c r="K102" s="2">
        <v>1000</v>
      </c>
      <c r="L102" s="2">
        <v>3620</v>
      </c>
      <c r="M102" s="2">
        <v>2000</v>
      </c>
      <c r="N102" s="2">
        <v>3620</v>
      </c>
      <c r="O102" s="2">
        <v>3700</v>
      </c>
      <c r="P102" s="2">
        <v>3600</v>
      </c>
      <c r="Q102" s="2">
        <v>1000</v>
      </c>
      <c r="R102" s="2">
        <v>3620</v>
      </c>
      <c r="S102" s="2">
        <v>5000</v>
      </c>
      <c r="T102" s="2">
        <v>3620</v>
      </c>
      <c r="U102" s="2">
        <v>2000</v>
      </c>
      <c r="V102" s="2">
        <v>3630</v>
      </c>
      <c r="W102" s="2">
        <v>800</v>
      </c>
      <c r="X102" s="2">
        <v>3580</v>
      </c>
      <c r="Y102" s="2">
        <v>0</v>
      </c>
      <c r="Z102" s="2">
        <v>3560</v>
      </c>
      <c r="AA102" s="2">
        <v>0</v>
      </c>
      <c r="AB102" s="2">
        <v>3560</v>
      </c>
      <c r="AC102" s="2">
        <v>2000</v>
      </c>
      <c r="AD102" s="2">
        <v>3560</v>
      </c>
      <c r="AE102" s="2">
        <v>0</v>
      </c>
      <c r="AF102" s="2">
        <v>3560</v>
      </c>
      <c r="AG102" s="2">
        <v>1000</v>
      </c>
      <c r="AH102" s="2">
        <v>3550</v>
      </c>
      <c r="AJ102" s="2">
        <v>3500</v>
      </c>
      <c r="AL102" s="2">
        <v>3520</v>
      </c>
    </row>
    <row r="103" hidden="1" customHeight="1" spans="1:39">
      <c r="A103" s="4">
        <v>9</v>
      </c>
      <c r="B103" s="13"/>
      <c r="C103" s="9" t="s">
        <v>174</v>
      </c>
      <c r="D103" s="2">
        <v>3580</v>
      </c>
      <c r="E103" s="2">
        <v>9500</v>
      </c>
      <c r="F103" s="2">
        <v>3640</v>
      </c>
      <c r="G103" s="2">
        <v>11500</v>
      </c>
      <c r="H103" s="2">
        <v>3630</v>
      </c>
      <c r="I103" s="2">
        <v>26000</v>
      </c>
      <c r="J103" s="2">
        <v>3630</v>
      </c>
      <c r="K103" s="2">
        <v>2800</v>
      </c>
      <c r="L103" s="2">
        <v>3620</v>
      </c>
      <c r="M103" s="2">
        <v>3000</v>
      </c>
      <c r="N103" s="2">
        <v>3620</v>
      </c>
      <c r="O103" s="2">
        <v>3700</v>
      </c>
      <c r="P103" s="2">
        <v>3600</v>
      </c>
      <c r="Q103" s="2">
        <v>4300</v>
      </c>
      <c r="R103" s="2">
        <v>3620</v>
      </c>
      <c r="S103" s="2">
        <v>16000</v>
      </c>
      <c r="T103" s="2">
        <v>3630</v>
      </c>
      <c r="U103" s="2">
        <v>5800</v>
      </c>
      <c r="V103" s="2">
        <v>3630</v>
      </c>
      <c r="W103" s="2">
        <v>5100</v>
      </c>
      <c r="X103" s="2">
        <v>3580</v>
      </c>
      <c r="Y103" s="2">
        <v>0</v>
      </c>
      <c r="Z103" s="2">
        <v>3560</v>
      </c>
      <c r="AA103" s="2">
        <v>0</v>
      </c>
      <c r="AB103" s="2">
        <v>3560</v>
      </c>
      <c r="AC103" s="2">
        <v>6800</v>
      </c>
      <c r="AD103" s="2">
        <v>3560</v>
      </c>
      <c r="AE103" s="2">
        <v>0</v>
      </c>
      <c r="AF103" s="2">
        <v>3560</v>
      </c>
      <c r="AG103" s="2">
        <v>3800</v>
      </c>
      <c r="AH103" s="2">
        <v>3550</v>
      </c>
      <c r="AI103" s="2">
        <v>0</v>
      </c>
      <c r="AJ103" s="2">
        <v>3500</v>
      </c>
      <c r="AK103" s="2">
        <v>0</v>
      </c>
      <c r="AL103" s="2">
        <v>3500</v>
      </c>
      <c r="AM103" s="2">
        <v>0</v>
      </c>
    </row>
    <row r="104" hidden="1" customHeight="1" spans="1:38">
      <c r="A104" s="4">
        <v>1</v>
      </c>
      <c r="B104" s="13" t="s">
        <v>217</v>
      </c>
      <c r="C104" s="6" t="s">
        <v>218</v>
      </c>
      <c r="D104" s="2">
        <v>3800</v>
      </c>
      <c r="E104" s="2">
        <v>1500</v>
      </c>
      <c r="F104" s="2">
        <v>3850</v>
      </c>
      <c r="G104" s="2">
        <v>1000</v>
      </c>
      <c r="H104" s="2">
        <v>3850</v>
      </c>
      <c r="I104" s="2">
        <v>0</v>
      </c>
      <c r="J104" s="2">
        <v>3850</v>
      </c>
      <c r="K104" s="2">
        <v>0</v>
      </c>
      <c r="L104" s="2">
        <v>3850</v>
      </c>
      <c r="M104" s="2">
        <v>0</v>
      </c>
      <c r="N104" s="2">
        <v>3800</v>
      </c>
      <c r="O104" s="2">
        <v>2000</v>
      </c>
      <c r="P104" s="2">
        <v>3850</v>
      </c>
      <c r="Q104" s="2">
        <v>1000</v>
      </c>
      <c r="R104" s="2">
        <v>3830</v>
      </c>
      <c r="S104" s="2">
        <v>2000</v>
      </c>
      <c r="T104" s="2">
        <v>3850</v>
      </c>
      <c r="U104" s="2">
        <v>0</v>
      </c>
      <c r="V104" s="2">
        <v>3850</v>
      </c>
      <c r="W104" s="2">
        <v>1000</v>
      </c>
      <c r="X104" s="2">
        <v>3840</v>
      </c>
      <c r="Y104" s="2">
        <v>0</v>
      </c>
      <c r="Z104" s="2">
        <v>3800</v>
      </c>
      <c r="AA104" s="2">
        <v>500</v>
      </c>
      <c r="AB104" s="2">
        <v>3800</v>
      </c>
      <c r="AC104" s="2">
        <v>1000</v>
      </c>
      <c r="AD104" s="2">
        <v>3800</v>
      </c>
      <c r="AE104" s="2">
        <v>0</v>
      </c>
      <c r="AF104" s="2">
        <v>3800</v>
      </c>
      <c r="AG104" s="2">
        <v>0</v>
      </c>
      <c r="AH104" s="2">
        <v>3800</v>
      </c>
      <c r="AI104" s="2">
        <v>0</v>
      </c>
      <c r="AJ104" s="2">
        <v>3720</v>
      </c>
      <c r="AL104" s="2">
        <v>3680</v>
      </c>
    </row>
    <row r="105" hidden="1" customHeight="1" spans="1:38">
      <c r="A105" s="4">
        <v>2</v>
      </c>
      <c r="B105" s="13"/>
      <c r="C105" s="6" t="s">
        <v>219</v>
      </c>
      <c r="D105" s="2">
        <v>3880</v>
      </c>
      <c r="E105" s="2">
        <v>0</v>
      </c>
      <c r="F105" s="2">
        <v>3910</v>
      </c>
      <c r="G105" s="2">
        <v>0</v>
      </c>
      <c r="H105" s="2">
        <v>3900</v>
      </c>
      <c r="I105" s="2">
        <v>0</v>
      </c>
      <c r="J105" s="2">
        <v>3850</v>
      </c>
      <c r="K105" s="2">
        <v>1000</v>
      </c>
      <c r="L105" s="2">
        <v>3850</v>
      </c>
      <c r="M105" s="2">
        <v>1000</v>
      </c>
      <c r="N105" s="2">
        <v>3850</v>
      </c>
      <c r="O105" s="2">
        <v>0</v>
      </c>
      <c r="P105" s="2">
        <v>3820</v>
      </c>
      <c r="Q105" s="2">
        <v>1000</v>
      </c>
      <c r="R105" s="2">
        <v>3850</v>
      </c>
      <c r="S105" s="2">
        <v>0</v>
      </c>
      <c r="T105" s="2">
        <v>3900</v>
      </c>
      <c r="U105" s="2">
        <v>0</v>
      </c>
      <c r="V105" s="2">
        <v>3900</v>
      </c>
      <c r="W105" s="2">
        <v>0</v>
      </c>
      <c r="X105" s="2">
        <v>3860</v>
      </c>
      <c r="Y105" s="2">
        <v>0</v>
      </c>
      <c r="Z105" s="2">
        <v>3850</v>
      </c>
      <c r="AA105" s="2">
        <v>500</v>
      </c>
      <c r="AB105" s="2">
        <v>3850</v>
      </c>
      <c r="AC105" s="2">
        <v>0</v>
      </c>
      <c r="AD105" s="2">
        <v>3850</v>
      </c>
      <c r="AE105" s="2">
        <v>0</v>
      </c>
      <c r="AF105" s="2">
        <v>3850</v>
      </c>
      <c r="AG105" s="2">
        <v>0</v>
      </c>
      <c r="AH105" s="2">
        <v>3850</v>
      </c>
      <c r="AI105" s="2">
        <v>0</v>
      </c>
      <c r="AJ105" s="2">
        <v>3830</v>
      </c>
      <c r="AL105" s="2">
        <v>3800</v>
      </c>
    </row>
    <row r="106" hidden="1" customHeight="1" spans="1:38">
      <c r="A106" s="4">
        <v>3</v>
      </c>
      <c r="B106" s="13"/>
      <c r="C106" s="6" t="s">
        <v>220</v>
      </c>
      <c r="D106" s="2">
        <v>3830</v>
      </c>
      <c r="E106" s="2">
        <v>0</v>
      </c>
      <c r="F106" s="2">
        <v>3860</v>
      </c>
      <c r="G106" s="2">
        <v>0</v>
      </c>
      <c r="H106" s="2">
        <v>3850</v>
      </c>
      <c r="I106" s="2">
        <v>0</v>
      </c>
      <c r="J106" s="2">
        <v>3800</v>
      </c>
      <c r="K106" s="2">
        <v>0</v>
      </c>
      <c r="L106" s="2">
        <v>3800</v>
      </c>
      <c r="M106" s="2">
        <v>0</v>
      </c>
      <c r="N106" s="2">
        <v>3800</v>
      </c>
      <c r="O106" s="2">
        <v>0</v>
      </c>
      <c r="P106" s="2">
        <v>3800</v>
      </c>
      <c r="Q106" s="2">
        <v>0</v>
      </c>
      <c r="R106" s="2">
        <v>3800</v>
      </c>
      <c r="S106" s="2">
        <v>0</v>
      </c>
      <c r="T106" s="2">
        <v>3850</v>
      </c>
      <c r="U106" s="2">
        <v>0</v>
      </c>
      <c r="V106" s="2">
        <v>3850</v>
      </c>
      <c r="W106" s="2">
        <v>500</v>
      </c>
      <c r="X106" s="2">
        <v>3810</v>
      </c>
      <c r="Y106" s="2">
        <v>0</v>
      </c>
      <c r="Z106" s="2">
        <v>3800</v>
      </c>
      <c r="AA106" s="2">
        <v>200</v>
      </c>
      <c r="AB106" s="2">
        <v>3800</v>
      </c>
      <c r="AC106" s="2">
        <v>0</v>
      </c>
      <c r="AD106" s="2">
        <v>3800</v>
      </c>
      <c r="AE106" s="2">
        <v>100</v>
      </c>
      <c r="AF106" s="2">
        <v>3800</v>
      </c>
      <c r="AG106" s="2">
        <v>0</v>
      </c>
      <c r="AH106" s="2">
        <v>3800</v>
      </c>
      <c r="AI106" s="2">
        <v>0</v>
      </c>
      <c r="AJ106" s="2">
        <v>3780</v>
      </c>
      <c r="AL106" s="2">
        <v>3750</v>
      </c>
    </row>
    <row r="107" hidden="1" customHeight="1" spans="1:38">
      <c r="A107" s="4">
        <v>4</v>
      </c>
      <c r="B107" s="13"/>
      <c r="C107" s="6" t="s">
        <v>221</v>
      </c>
      <c r="X107" s="2">
        <v>3840</v>
      </c>
      <c r="Y107" s="2">
        <v>0</v>
      </c>
      <c r="Z107" s="2">
        <v>3840</v>
      </c>
      <c r="AA107" s="2">
        <v>0</v>
      </c>
      <c r="AB107" s="2">
        <v>3840</v>
      </c>
      <c r="AC107" s="2">
        <v>0</v>
      </c>
      <c r="AD107" s="2">
        <v>3840</v>
      </c>
      <c r="AE107" s="2">
        <v>0</v>
      </c>
      <c r="AF107" s="2">
        <v>3840</v>
      </c>
      <c r="AG107" s="2">
        <v>0</v>
      </c>
      <c r="AH107" s="2">
        <v>3820</v>
      </c>
      <c r="AI107" s="2">
        <v>0</v>
      </c>
      <c r="AJ107" s="2">
        <v>3760</v>
      </c>
      <c r="AL107" s="2">
        <v>3740</v>
      </c>
    </row>
    <row r="108" hidden="1" customHeight="1" spans="1:35">
      <c r="A108" s="4">
        <v>5</v>
      </c>
      <c r="B108" s="13"/>
      <c r="C108" s="6" t="s">
        <v>157</v>
      </c>
      <c r="AI108" s="2">
        <v>0</v>
      </c>
    </row>
    <row r="109" hidden="1" customHeight="1" spans="1:39">
      <c r="A109" s="4">
        <v>6</v>
      </c>
      <c r="B109" s="13"/>
      <c r="C109" s="9" t="s">
        <v>174</v>
      </c>
      <c r="D109" s="2">
        <v>3800</v>
      </c>
      <c r="E109" s="2">
        <v>1500</v>
      </c>
      <c r="F109" s="2">
        <v>3850</v>
      </c>
      <c r="G109" s="2">
        <v>1000</v>
      </c>
      <c r="H109" s="2">
        <v>3900</v>
      </c>
      <c r="I109" s="2">
        <v>0</v>
      </c>
      <c r="J109" s="2">
        <v>3850</v>
      </c>
      <c r="K109" s="2">
        <v>1000</v>
      </c>
      <c r="L109" s="2">
        <v>3850</v>
      </c>
      <c r="M109" s="2">
        <v>1000</v>
      </c>
      <c r="N109" s="2">
        <v>3800</v>
      </c>
      <c r="O109" s="2">
        <v>2000</v>
      </c>
      <c r="P109" s="2">
        <v>3850</v>
      </c>
      <c r="Q109" s="2">
        <v>2000</v>
      </c>
      <c r="R109" s="2">
        <v>3830</v>
      </c>
      <c r="S109" s="2">
        <v>2000</v>
      </c>
      <c r="T109" s="2">
        <v>3850</v>
      </c>
      <c r="U109" s="2">
        <v>0</v>
      </c>
      <c r="V109" s="2">
        <v>3850</v>
      </c>
      <c r="W109" s="2">
        <v>1500</v>
      </c>
      <c r="X109" s="2">
        <v>3840</v>
      </c>
      <c r="Y109" s="2">
        <v>0</v>
      </c>
      <c r="Z109" s="2">
        <v>3800</v>
      </c>
      <c r="AA109" s="2">
        <v>1200</v>
      </c>
      <c r="AB109" s="2">
        <v>3800</v>
      </c>
      <c r="AC109" s="2">
        <v>1000</v>
      </c>
      <c r="AD109" s="2">
        <v>3800</v>
      </c>
      <c r="AE109" s="2">
        <v>100</v>
      </c>
      <c r="AF109" s="2">
        <v>3800</v>
      </c>
      <c r="AG109" s="2">
        <v>0</v>
      </c>
      <c r="AH109" s="2">
        <v>3800</v>
      </c>
      <c r="AI109" s="2">
        <v>0</v>
      </c>
      <c r="AJ109" s="2">
        <v>3760</v>
      </c>
      <c r="AK109" s="2">
        <v>0</v>
      </c>
      <c r="AL109" s="2">
        <v>3700</v>
      </c>
      <c r="AM109" s="2">
        <v>0</v>
      </c>
    </row>
    <row r="110" hidden="1" customHeight="1" spans="1:39">
      <c r="A110" s="4">
        <v>1</v>
      </c>
      <c r="B110" s="13" t="s">
        <v>222</v>
      </c>
      <c r="C110" s="6" t="s">
        <v>150</v>
      </c>
      <c r="D110" s="2">
        <v>3690</v>
      </c>
      <c r="E110" s="2">
        <v>2000</v>
      </c>
      <c r="F110" s="2">
        <v>3740</v>
      </c>
      <c r="G110" s="2">
        <v>0</v>
      </c>
      <c r="H110" s="2">
        <v>3720</v>
      </c>
      <c r="I110" s="2">
        <v>500</v>
      </c>
      <c r="J110" s="2">
        <v>3740</v>
      </c>
      <c r="K110" s="2">
        <v>1000</v>
      </c>
      <c r="L110" s="2">
        <v>3680</v>
      </c>
      <c r="M110" s="2">
        <v>3000</v>
      </c>
      <c r="N110" s="2">
        <v>3700</v>
      </c>
      <c r="O110" s="2">
        <v>0</v>
      </c>
      <c r="P110" s="2">
        <v>3700</v>
      </c>
      <c r="Q110" s="2">
        <v>0</v>
      </c>
      <c r="R110" s="2">
        <v>3680</v>
      </c>
      <c r="S110" s="2">
        <v>2100</v>
      </c>
      <c r="T110" s="2">
        <v>3720</v>
      </c>
      <c r="U110" s="2">
        <v>0</v>
      </c>
      <c r="V110" s="2">
        <v>3680</v>
      </c>
      <c r="W110" s="2">
        <v>900</v>
      </c>
      <c r="X110" s="2">
        <v>3650</v>
      </c>
      <c r="Y110" s="2">
        <v>0</v>
      </c>
      <c r="Z110" s="2">
        <v>3600</v>
      </c>
      <c r="AA110" s="2">
        <v>0</v>
      </c>
      <c r="AB110" s="2">
        <v>3610</v>
      </c>
      <c r="AC110" s="2">
        <v>2800</v>
      </c>
      <c r="AD110" s="14" t="s">
        <v>229</v>
      </c>
      <c r="AE110" s="40"/>
      <c r="AF110" s="2">
        <v>3610</v>
      </c>
      <c r="AG110" s="2">
        <v>500</v>
      </c>
      <c r="AH110" s="2">
        <v>360</v>
      </c>
      <c r="AI110" s="2">
        <v>200</v>
      </c>
      <c r="AJ110" s="2">
        <v>3580</v>
      </c>
      <c r="AL110" s="2">
        <v>3550</v>
      </c>
      <c r="AM110" s="2">
        <v>900</v>
      </c>
    </row>
    <row r="111" hidden="1" customHeight="1" spans="1:39">
      <c r="A111" s="4">
        <v>2</v>
      </c>
      <c r="B111" s="13"/>
      <c r="C111" s="6" t="s">
        <v>149</v>
      </c>
      <c r="D111" s="2">
        <v>3690</v>
      </c>
      <c r="E111" s="2">
        <v>2000</v>
      </c>
      <c r="F111" s="2">
        <v>3720</v>
      </c>
      <c r="G111" s="2">
        <v>1500</v>
      </c>
      <c r="H111" s="2">
        <v>3700</v>
      </c>
      <c r="I111" s="2">
        <v>1000</v>
      </c>
      <c r="J111" s="2">
        <v>3740</v>
      </c>
      <c r="K111" s="2">
        <v>0</v>
      </c>
      <c r="X111" s="2">
        <v>3660</v>
      </c>
      <c r="Y111" s="2">
        <v>2000</v>
      </c>
      <c r="Z111" s="2">
        <v>3580</v>
      </c>
      <c r="AA111" s="2">
        <v>1000</v>
      </c>
      <c r="AB111" s="2">
        <v>3620</v>
      </c>
      <c r="AC111" s="2">
        <v>2500</v>
      </c>
      <c r="AD111" s="41"/>
      <c r="AE111" s="42"/>
      <c r="AF111" s="2">
        <v>3620</v>
      </c>
      <c r="AH111" s="2">
        <v>3600</v>
      </c>
      <c r="AI111" s="2">
        <v>500</v>
      </c>
      <c r="AL111" s="2">
        <v>3550</v>
      </c>
      <c r="AM111" s="2">
        <v>500</v>
      </c>
    </row>
    <row r="112" hidden="1" customHeight="1" spans="1:38">
      <c r="A112" s="4">
        <v>3</v>
      </c>
      <c r="B112" s="13"/>
      <c r="C112" s="6" t="s">
        <v>153</v>
      </c>
      <c r="X112" s="2">
        <v>3690</v>
      </c>
      <c r="Y112" s="2">
        <v>660</v>
      </c>
      <c r="Z112" s="2">
        <v>3690</v>
      </c>
      <c r="AA112" s="2">
        <v>0</v>
      </c>
      <c r="AB112" s="2">
        <v>3700</v>
      </c>
      <c r="AC112" s="2">
        <v>0</v>
      </c>
      <c r="AD112" s="41"/>
      <c r="AE112" s="42"/>
      <c r="AH112" s="2">
        <v>3640</v>
      </c>
      <c r="AI112" s="2">
        <v>1500</v>
      </c>
      <c r="AJ112" s="2">
        <v>3580</v>
      </c>
      <c r="AL112" s="2">
        <v>3580</v>
      </c>
    </row>
    <row r="113" hidden="1" customHeight="1" spans="1:39">
      <c r="A113" s="4">
        <v>4</v>
      </c>
      <c r="B113" s="13"/>
      <c r="C113" s="6" t="s">
        <v>223</v>
      </c>
      <c r="D113" s="2">
        <v>3670</v>
      </c>
      <c r="E113" s="2">
        <v>2800</v>
      </c>
      <c r="H113" s="2">
        <v>3720</v>
      </c>
      <c r="I113" s="2">
        <v>2000</v>
      </c>
      <c r="L113" s="2">
        <v>3680</v>
      </c>
      <c r="M113" s="2">
        <v>500</v>
      </c>
      <c r="R113" s="2">
        <v>3680</v>
      </c>
      <c r="S113" s="2">
        <v>1000</v>
      </c>
      <c r="T113" s="2">
        <v>3720</v>
      </c>
      <c r="U113" s="2">
        <v>0</v>
      </c>
      <c r="V113" s="2">
        <v>3680</v>
      </c>
      <c r="W113" s="2">
        <v>300</v>
      </c>
      <c r="X113" s="2">
        <v>3650</v>
      </c>
      <c r="Y113" s="2">
        <v>1000</v>
      </c>
      <c r="Z113" s="2">
        <v>3650</v>
      </c>
      <c r="AA113" s="2">
        <v>0</v>
      </c>
      <c r="AB113" s="2">
        <v>3620</v>
      </c>
      <c r="AC113" s="2">
        <v>2000</v>
      </c>
      <c r="AD113" s="41"/>
      <c r="AE113" s="42"/>
      <c r="AF113" s="2">
        <v>3620</v>
      </c>
      <c r="AH113" s="2">
        <v>3600</v>
      </c>
      <c r="AI113" s="2">
        <v>1000</v>
      </c>
      <c r="AJ113" s="2">
        <v>3560</v>
      </c>
      <c r="AK113" s="2">
        <v>600</v>
      </c>
      <c r="AL113" s="2">
        <v>3540</v>
      </c>
      <c r="AM113" s="2">
        <v>300</v>
      </c>
    </row>
    <row r="114" hidden="1" customHeight="1" spans="1:38">
      <c r="A114" s="4">
        <v>5</v>
      </c>
      <c r="B114" s="13"/>
      <c r="C114" s="6" t="s">
        <v>224</v>
      </c>
      <c r="D114" s="2">
        <v>3680</v>
      </c>
      <c r="E114" s="2">
        <v>0</v>
      </c>
      <c r="H114" s="2">
        <v>3760</v>
      </c>
      <c r="I114" s="2">
        <v>3000</v>
      </c>
      <c r="J114" s="2">
        <v>3790</v>
      </c>
      <c r="K114" s="2">
        <v>0</v>
      </c>
      <c r="L114" s="2">
        <v>3740</v>
      </c>
      <c r="M114" s="2">
        <v>0</v>
      </c>
      <c r="AD114" s="41"/>
      <c r="AE114" s="42"/>
      <c r="AH114" s="2">
        <v>3650</v>
      </c>
      <c r="AI114" s="2">
        <v>0</v>
      </c>
      <c r="AJ114" s="2">
        <v>3610</v>
      </c>
      <c r="AL114" s="2">
        <v>3600</v>
      </c>
    </row>
    <row r="115" hidden="1" customHeight="1" spans="1:38">
      <c r="A115" s="4">
        <v>6</v>
      </c>
      <c r="B115" s="13"/>
      <c r="C115" s="6" t="s">
        <v>148</v>
      </c>
      <c r="D115" s="2">
        <v>3730</v>
      </c>
      <c r="E115" s="2">
        <v>0</v>
      </c>
      <c r="F115" s="2">
        <v>3800</v>
      </c>
      <c r="G115" s="2">
        <v>0</v>
      </c>
      <c r="H115" s="2">
        <v>3720</v>
      </c>
      <c r="I115" s="2">
        <v>5000</v>
      </c>
      <c r="L115" s="2">
        <v>3700</v>
      </c>
      <c r="M115" s="2">
        <v>0</v>
      </c>
      <c r="N115" s="2">
        <v>3700</v>
      </c>
      <c r="O115" s="2">
        <v>0</v>
      </c>
      <c r="P115" s="2">
        <v>3700</v>
      </c>
      <c r="Q115" s="2">
        <v>0</v>
      </c>
      <c r="R115" s="2">
        <v>3680</v>
      </c>
      <c r="S115" s="2">
        <v>2000</v>
      </c>
      <c r="V115" s="2">
        <v>3690</v>
      </c>
      <c r="W115" s="2">
        <v>2000</v>
      </c>
      <c r="X115" s="2">
        <v>3690</v>
      </c>
      <c r="Y115" s="2">
        <v>0</v>
      </c>
      <c r="Z115" s="2">
        <v>3650</v>
      </c>
      <c r="AA115" s="2">
        <v>0</v>
      </c>
      <c r="AB115" s="2">
        <v>3650</v>
      </c>
      <c r="AC115" s="2">
        <v>0</v>
      </c>
      <c r="AD115" s="41"/>
      <c r="AE115" s="42"/>
      <c r="AF115" s="2">
        <v>3670</v>
      </c>
      <c r="AH115" s="2">
        <v>3630</v>
      </c>
      <c r="AI115" s="2">
        <v>0</v>
      </c>
      <c r="AJ115" s="2">
        <v>3560</v>
      </c>
      <c r="AL115" s="2">
        <v>3560</v>
      </c>
    </row>
    <row r="116" hidden="1" customHeight="1" spans="1:39">
      <c r="A116" s="4">
        <v>7</v>
      </c>
      <c r="B116" s="13"/>
      <c r="C116" s="9" t="s">
        <v>174</v>
      </c>
      <c r="D116" s="2">
        <v>3670</v>
      </c>
      <c r="E116" s="2">
        <v>6800</v>
      </c>
      <c r="F116" s="2">
        <v>3720</v>
      </c>
      <c r="G116" s="2">
        <v>1500</v>
      </c>
      <c r="H116" s="2">
        <v>3720</v>
      </c>
      <c r="I116" s="2">
        <v>11500</v>
      </c>
      <c r="J116" s="2">
        <v>3740</v>
      </c>
      <c r="K116" s="2">
        <v>1000</v>
      </c>
      <c r="L116" s="2">
        <v>3680</v>
      </c>
      <c r="M116" s="2">
        <v>3500</v>
      </c>
      <c r="N116" s="2">
        <v>3700</v>
      </c>
      <c r="O116" s="2">
        <v>0</v>
      </c>
      <c r="P116" s="2">
        <v>3700</v>
      </c>
      <c r="Q116" s="2">
        <v>0</v>
      </c>
      <c r="R116" s="2">
        <v>3680</v>
      </c>
      <c r="S116" s="2">
        <v>5100</v>
      </c>
      <c r="T116" s="2">
        <v>3720</v>
      </c>
      <c r="U116" s="2">
        <v>0</v>
      </c>
      <c r="V116" s="2">
        <v>3680</v>
      </c>
      <c r="W116" s="2">
        <v>3200</v>
      </c>
      <c r="X116" s="2">
        <v>3660</v>
      </c>
      <c r="Y116" s="2">
        <v>3660</v>
      </c>
      <c r="Z116" s="2">
        <v>3580</v>
      </c>
      <c r="AA116" s="2">
        <v>1000</v>
      </c>
      <c r="AB116" s="2">
        <v>3620</v>
      </c>
      <c r="AC116" s="2">
        <v>7300</v>
      </c>
      <c r="AD116" s="43"/>
      <c r="AE116" s="44"/>
      <c r="AF116" s="2">
        <v>3610</v>
      </c>
      <c r="AG116" s="2">
        <v>500</v>
      </c>
      <c r="AH116" s="2">
        <v>3600</v>
      </c>
      <c r="AI116" s="2">
        <v>3200</v>
      </c>
      <c r="AJ116" s="2">
        <v>3560</v>
      </c>
      <c r="AK116" s="2">
        <v>600</v>
      </c>
      <c r="AL116" s="2" t="s">
        <v>236</v>
      </c>
      <c r="AM116" s="2">
        <v>1700</v>
      </c>
    </row>
  </sheetData>
  <autoFilter ref="A3:AM116">
    <filterColumn colId="1">
      <customFilters>
        <customFilter operator="equal" val="山东地区"/>
      </customFilters>
    </filterColumn>
    <filterColumn colId="2">
      <customFilters>
        <customFilter operator="equal" val="龙口香驰"/>
      </customFilters>
    </filterColumn>
    <extLst/>
  </autoFilter>
  <mergeCells count="35">
    <mergeCell ref="A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1:A2"/>
    <mergeCell ref="B1:B2"/>
    <mergeCell ref="B4:B14"/>
    <mergeCell ref="B15:B25"/>
    <mergeCell ref="B26:B45"/>
    <mergeCell ref="B46:B54"/>
    <mergeCell ref="B55:B72"/>
    <mergeCell ref="B73:B84"/>
    <mergeCell ref="B85:B93"/>
    <mergeCell ref="B94:B103"/>
    <mergeCell ref="B104:B109"/>
    <mergeCell ref="B110:B116"/>
    <mergeCell ref="C1:C2"/>
    <mergeCell ref="Z26:AA45"/>
    <mergeCell ref="Z46:AA54"/>
    <mergeCell ref="AD110:AE1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048477"/>
  <sheetViews>
    <sheetView workbookViewId="0">
      <pane xSplit="3" topLeftCell="AN1" activePane="topRight" state="frozen"/>
      <selection/>
      <selection pane="topRight" activeCell="AS1" sqref="AS1"/>
    </sheetView>
  </sheetViews>
  <sheetFormatPr defaultColWidth="15.6333333333333" defaultRowHeight="25" customHeight="1"/>
  <cols>
    <col min="1" max="1" width="7.63333333333333" style="4" customWidth="1"/>
    <col min="2" max="2" width="15.6333333333333" style="5" customWidth="1"/>
    <col min="3" max="3" width="18" style="6" customWidth="1"/>
    <col min="4" max="45" width="15.6333333333333" style="2" customWidth="1"/>
    <col min="46" max="16384" width="15.6333333333333" customWidth="1"/>
  </cols>
  <sheetData>
    <row r="1" customHeight="1" spans="1:45">
      <c r="A1" s="8" t="s">
        <v>1</v>
      </c>
      <c r="B1" s="8" t="s">
        <v>2</v>
      </c>
      <c r="C1" s="9" t="s">
        <v>163</v>
      </c>
      <c r="D1" s="10">
        <v>43405</v>
      </c>
      <c r="E1" s="2" t="s">
        <v>5</v>
      </c>
      <c r="F1" s="10">
        <v>43409</v>
      </c>
      <c r="G1" s="2" t="s">
        <v>7</v>
      </c>
      <c r="H1" s="10">
        <v>43410</v>
      </c>
      <c r="I1" s="2" t="s">
        <v>164</v>
      </c>
      <c r="J1" s="10">
        <v>43411</v>
      </c>
      <c r="K1" s="2" t="s">
        <v>4</v>
      </c>
      <c r="L1" s="10">
        <v>43412</v>
      </c>
      <c r="M1" s="2" t="s">
        <v>5</v>
      </c>
      <c r="N1" s="10">
        <v>43413</v>
      </c>
      <c r="O1" s="2" t="s">
        <v>6</v>
      </c>
      <c r="P1" s="10">
        <v>43416</v>
      </c>
      <c r="Q1" s="2" t="s">
        <v>7</v>
      </c>
      <c r="R1" s="10">
        <v>43417</v>
      </c>
      <c r="S1" s="2" t="s">
        <v>164</v>
      </c>
      <c r="T1" s="10">
        <v>43418</v>
      </c>
      <c r="U1" s="2" t="s">
        <v>4</v>
      </c>
      <c r="V1" s="10">
        <v>43419</v>
      </c>
      <c r="W1" s="2" t="s">
        <v>5</v>
      </c>
      <c r="X1" s="10">
        <v>43420</v>
      </c>
      <c r="Y1" s="2" t="s">
        <v>6</v>
      </c>
      <c r="Z1" s="10">
        <v>43423</v>
      </c>
      <c r="AA1" s="2" t="s">
        <v>7</v>
      </c>
      <c r="AB1" s="10">
        <v>43424</v>
      </c>
      <c r="AC1" s="2" t="s">
        <v>164</v>
      </c>
      <c r="AD1" s="10">
        <v>43425</v>
      </c>
      <c r="AE1" s="2" t="s">
        <v>4</v>
      </c>
      <c r="AF1" s="10">
        <v>43426</v>
      </c>
      <c r="AG1" s="2" t="s">
        <v>5</v>
      </c>
      <c r="AH1" s="10">
        <v>43427</v>
      </c>
      <c r="AI1" s="2" t="s">
        <v>6</v>
      </c>
      <c r="AJ1" s="10">
        <v>43430</v>
      </c>
      <c r="AK1" s="2" t="s">
        <v>7</v>
      </c>
      <c r="AL1" s="10">
        <v>43431</v>
      </c>
      <c r="AM1" s="2" t="s">
        <v>164</v>
      </c>
      <c r="AN1" s="10">
        <v>43432</v>
      </c>
      <c r="AO1" s="2" t="s">
        <v>4</v>
      </c>
      <c r="AP1" s="10">
        <v>43433</v>
      </c>
      <c r="AQ1" s="2" t="s">
        <v>5</v>
      </c>
      <c r="AR1" s="10">
        <v>43434</v>
      </c>
      <c r="AS1" s="2" t="s">
        <v>6</v>
      </c>
    </row>
    <row r="2" customHeight="1" spans="1:45">
      <c r="A2" s="8"/>
      <c r="B2" s="8"/>
      <c r="C2" s="9"/>
      <c r="D2" s="2" t="s">
        <v>8</v>
      </c>
      <c r="E2" s="2" t="s">
        <v>9</v>
      </c>
      <c r="F2" s="2" t="s">
        <v>8</v>
      </c>
      <c r="G2" s="2" t="s">
        <v>9</v>
      </c>
      <c r="H2" s="2" t="s">
        <v>8</v>
      </c>
      <c r="I2" s="2" t="s">
        <v>9</v>
      </c>
      <c r="J2" s="2" t="s">
        <v>8</v>
      </c>
      <c r="K2" s="2" t="s">
        <v>9</v>
      </c>
      <c r="L2" s="2" t="s">
        <v>8</v>
      </c>
      <c r="M2" s="2" t="s">
        <v>9</v>
      </c>
      <c r="N2" s="2" t="s">
        <v>8</v>
      </c>
      <c r="O2" s="2" t="s">
        <v>9</v>
      </c>
      <c r="P2" s="2" t="s">
        <v>8</v>
      </c>
      <c r="Q2" s="2" t="s">
        <v>9</v>
      </c>
      <c r="R2" s="2" t="s">
        <v>8</v>
      </c>
      <c r="S2" s="2" t="s">
        <v>9</v>
      </c>
      <c r="T2" s="2" t="s">
        <v>8</v>
      </c>
      <c r="U2" s="2" t="s">
        <v>9</v>
      </c>
      <c r="V2" s="2" t="s">
        <v>8</v>
      </c>
      <c r="W2" s="2" t="s">
        <v>9</v>
      </c>
      <c r="X2" s="2" t="s">
        <v>8</v>
      </c>
      <c r="Y2" s="2" t="s">
        <v>9</v>
      </c>
      <c r="Z2" s="2" t="s">
        <v>8</v>
      </c>
      <c r="AA2" s="2" t="s">
        <v>9</v>
      </c>
      <c r="AB2" s="2" t="s">
        <v>8</v>
      </c>
      <c r="AC2" s="2" t="s">
        <v>9</v>
      </c>
      <c r="AD2" s="2" t="s">
        <v>8</v>
      </c>
      <c r="AE2" s="2" t="s">
        <v>9</v>
      </c>
      <c r="AF2" s="2" t="s">
        <v>8</v>
      </c>
      <c r="AG2" s="2" t="s">
        <v>9</v>
      </c>
      <c r="AH2" s="2" t="s">
        <v>8</v>
      </c>
      <c r="AI2" s="2" t="s">
        <v>9</v>
      </c>
      <c r="AJ2" s="2" t="s">
        <v>8</v>
      </c>
      <c r="AK2" s="2" t="s">
        <v>9</v>
      </c>
      <c r="AL2" s="2" t="s">
        <v>8</v>
      </c>
      <c r="AM2" s="2" t="s">
        <v>9</v>
      </c>
      <c r="AN2" s="2" t="s">
        <v>8</v>
      </c>
      <c r="AO2" s="2" t="s">
        <v>9</v>
      </c>
      <c r="AP2" s="2" t="s">
        <v>8</v>
      </c>
      <c r="AQ2" s="2" t="s">
        <v>9</v>
      </c>
      <c r="AR2" s="2" t="s">
        <v>8</v>
      </c>
      <c r="AS2" s="2" t="s">
        <v>9</v>
      </c>
    </row>
    <row r="3" customHeight="1" spans="1:30">
      <c r="A3" s="8" t="s">
        <v>166</v>
      </c>
      <c r="B3" s="8"/>
      <c r="C3" s="8"/>
      <c r="D3" s="11">
        <f>E14+E25+E45+E54+E72+E84+E93+E104+E110+E117</f>
        <v>50000</v>
      </c>
      <c r="E3" s="12"/>
      <c r="F3" s="11">
        <f>G14+G25+G45+G54+G72+G84+G93+G104+G110+G117</f>
        <v>35300</v>
      </c>
      <c r="G3" s="12"/>
      <c r="H3" s="11">
        <f>I14+I25+I45+I54+I72+I84+I93+I104+I110+I117</f>
        <v>53600</v>
      </c>
      <c r="I3" s="12"/>
      <c r="J3" s="11">
        <f>K14+K25+K45+K54+K72+K84+K93+K104+K110+K117</f>
        <v>126000</v>
      </c>
      <c r="K3" s="12"/>
      <c r="L3" s="11">
        <f>M14+M25+M45+M54+M72+M84+M93+M104+M110+M117</f>
        <v>18300</v>
      </c>
      <c r="M3" s="12"/>
      <c r="N3" s="11">
        <f>O14+O25+O45+O54+O72+O84+O93+O104+O110+O117</f>
        <v>20400</v>
      </c>
      <c r="O3" s="12"/>
      <c r="P3" s="11">
        <f>Q14+Q25+Q45+Q54+Q72+Q84+Q93+Q104+Q110+Q117</f>
        <v>30900</v>
      </c>
      <c r="Q3" s="12"/>
      <c r="R3" s="11">
        <f>S14+S25+S45+S54+S72+S84+S93+S104+S110+S117</f>
        <v>51300</v>
      </c>
      <c r="S3" s="12"/>
      <c r="T3" s="11">
        <f>U14+U45+U54+U72+U93+U104+U110+U117</f>
        <v>15500</v>
      </c>
      <c r="U3" s="12"/>
      <c r="V3" s="11">
        <f>W14+W25+W45+W54+W72+W93+W104+W110+W117</f>
        <v>22300</v>
      </c>
      <c r="W3" s="12"/>
      <c r="X3" s="11">
        <f>Y14+Y25+Y45+Y54+Y72+Y84+Y93+Y104+Y110+Y117</f>
        <v>168300</v>
      </c>
      <c r="Y3" s="12"/>
      <c r="Z3" s="2">
        <f>AA14+AA25+AA45+AA54+AA72+AA84+AA93+AA104+AA110+AA117</f>
        <v>57600</v>
      </c>
      <c r="AB3" s="2">
        <f>AC14+AC25+AC45+AC54+AC72+AC84+AC93+AC104+AC110+AC117</f>
        <v>86300</v>
      </c>
      <c r="AD3" s="2">
        <f>AE14+AE25+AE45+AE54+AE72+AE84+AE93+AE104+AE110+AE117</f>
        <v>145700</v>
      </c>
    </row>
    <row r="4" customHeight="1" spans="1:45">
      <c r="A4" s="4">
        <v>1</v>
      </c>
      <c r="B4" s="13" t="s">
        <v>12</v>
      </c>
      <c r="C4" s="6" t="s">
        <v>167</v>
      </c>
      <c r="D4" s="2">
        <v>3450</v>
      </c>
      <c r="E4" s="2">
        <v>0</v>
      </c>
      <c r="F4" s="2">
        <v>3400</v>
      </c>
      <c r="G4" s="2">
        <v>0</v>
      </c>
      <c r="H4" s="2">
        <v>3420</v>
      </c>
      <c r="I4" s="2">
        <v>0</v>
      </c>
      <c r="J4" s="2">
        <v>3420</v>
      </c>
      <c r="K4" s="2">
        <v>0</v>
      </c>
      <c r="L4" s="2">
        <v>3400</v>
      </c>
      <c r="M4" s="2">
        <v>0</v>
      </c>
      <c r="N4" s="2">
        <v>3380</v>
      </c>
      <c r="O4" s="2">
        <v>0</v>
      </c>
      <c r="P4" s="2">
        <v>3290</v>
      </c>
      <c r="Q4" s="2">
        <v>1000</v>
      </c>
      <c r="R4" s="2">
        <v>3270</v>
      </c>
      <c r="S4" s="2">
        <v>1000</v>
      </c>
      <c r="T4" s="2">
        <v>3240</v>
      </c>
      <c r="U4" s="2">
        <v>0</v>
      </c>
      <c r="X4" s="2">
        <v>3280</v>
      </c>
      <c r="Y4" s="2">
        <v>3000</v>
      </c>
      <c r="Z4" s="2">
        <v>3300</v>
      </c>
      <c r="AA4" s="2">
        <v>0</v>
      </c>
      <c r="AB4" s="2">
        <v>3300</v>
      </c>
      <c r="AC4" s="2">
        <v>0</v>
      </c>
      <c r="AD4" s="2">
        <v>3290</v>
      </c>
      <c r="AE4" s="2">
        <v>1000</v>
      </c>
      <c r="AF4" s="2">
        <v>3300</v>
      </c>
      <c r="AG4" s="2">
        <v>0</v>
      </c>
      <c r="AH4" s="2">
        <v>3300</v>
      </c>
      <c r="AI4" s="2">
        <v>0</v>
      </c>
      <c r="AJ4" s="2">
        <v>3240</v>
      </c>
      <c r="AL4" s="2">
        <v>3240</v>
      </c>
      <c r="AM4" s="2">
        <v>0</v>
      </c>
      <c r="AN4" s="2">
        <v>3170</v>
      </c>
      <c r="AO4" s="2">
        <v>1000</v>
      </c>
      <c r="AP4" s="2">
        <v>3170</v>
      </c>
      <c r="AQ4" s="2">
        <v>1000</v>
      </c>
      <c r="AR4" s="2">
        <v>3170</v>
      </c>
      <c r="AS4" s="2">
        <v>2000</v>
      </c>
    </row>
    <row r="5" customHeight="1" spans="1:45">
      <c r="A5" s="4">
        <v>2</v>
      </c>
      <c r="B5" s="13"/>
      <c r="C5" s="6" t="s">
        <v>22</v>
      </c>
      <c r="D5" s="2">
        <v>3450</v>
      </c>
      <c r="E5" s="2">
        <v>0</v>
      </c>
      <c r="F5" s="2">
        <v>3360</v>
      </c>
      <c r="G5" s="2">
        <v>0</v>
      </c>
      <c r="H5" s="2">
        <v>3380</v>
      </c>
      <c r="I5" s="2">
        <v>0</v>
      </c>
      <c r="J5" s="2">
        <v>3380</v>
      </c>
      <c r="K5" s="2">
        <v>0</v>
      </c>
      <c r="L5" s="2">
        <v>3380</v>
      </c>
      <c r="M5" s="2">
        <v>0</v>
      </c>
      <c r="N5" s="2">
        <v>3360</v>
      </c>
      <c r="O5" s="2">
        <v>0</v>
      </c>
      <c r="P5" s="2">
        <v>3360</v>
      </c>
      <c r="Q5" s="2">
        <v>0</v>
      </c>
      <c r="R5" s="2">
        <v>3320</v>
      </c>
      <c r="S5" s="2">
        <v>0</v>
      </c>
      <c r="T5" s="2">
        <v>3320</v>
      </c>
      <c r="U5" s="2">
        <v>0</v>
      </c>
      <c r="V5" s="2">
        <v>3220</v>
      </c>
      <c r="W5" s="2">
        <v>200</v>
      </c>
      <c r="X5" s="2">
        <v>3260</v>
      </c>
      <c r="Y5" s="2">
        <v>2000</v>
      </c>
      <c r="Z5" s="2">
        <v>3280</v>
      </c>
      <c r="AA5" s="2">
        <v>0</v>
      </c>
      <c r="AB5" s="2">
        <v>3260</v>
      </c>
      <c r="AC5" s="2">
        <v>2000</v>
      </c>
      <c r="AD5" s="2">
        <v>3260</v>
      </c>
      <c r="AE5" s="2">
        <v>4500</v>
      </c>
      <c r="AF5" s="2">
        <v>3280</v>
      </c>
      <c r="AG5" s="2">
        <v>500</v>
      </c>
      <c r="AH5" s="2">
        <v>3300</v>
      </c>
      <c r="AI5" s="2">
        <v>0</v>
      </c>
      <c r="AJ5" s="2">
        <v>3180</v>
      </c>
      <c r="AL5" s="2">
        <v>3180</v>
      </c>
      <c r="AM5" s="2">
        <v>0</v>
      </c>
      <c r="AN5" s="2">
        <v>3180</v>
      </c>
      <c r="AO5" s="2">
        <v>0</v>
      </c>
      <c r="AP5" s="2">
        <v>3180</v>
      </c>
      <c r="AR5" s="2">
        <v>3180</v>
      </c>
      <c r="AS5" s="2">
        <v>0</v>
      </c>
    </row>
    <row r="6" customHeight="1" spans="1:39">
      <c r="A6" s="4">
        <v>3</v>
      </c>
      <c r="B6" s="13"/>
      <c r="C6" s="6" t="s">
        <v>169</v>
      </c>
      <c r="AC6" s="2">
        <v>0</v>
      </c>
      <c r="AE6" s="2">
        <v>0</v>
      </c>
      <c r="AG6" s="2">
        <v>0</v>
      </c>
      <c r="AK6" s="2">
        <v>0</v>
      </c>
      <c r="AM6" s="2">
        <v>0</v>
      </c>
    </row>
    <row r="7" customHeight="1" spans="2:45">
      <c r="B7" s="13"/>
      <c r="C7" s="6" t="s">
        <v>230</v>
      </c>
      <c r="F7" s="2">
        <v>3330</v>
      </c>
      <c r="G7" s="2">
        <v>5000</v>
      </c>
      <c r="H7" s="2">
        <v>3340</v>
      </c>
      <c r="I7" s="2">
        <v>4000</v>
      </c>
      <c r="J7" s="2">
        <v>3340</v>
      </c>
      <c r="K7" s="2">
        <v>8000</v>
      </c>
      <c r="L7" s="2">
        <v>3340</v>
      </c>
      <c r="M7" s="2">
        <v>0</v>
      </c>
      <c r="N7" s="2">
        <v>3330</v>
      </c>
      <c r="O7" s="2">
        <v>0</v>
      </c>
      <c r="P7" s="2">
        <v>3300</v>
      </c>
      <c r="Q7" s="2">
        <v>0</v>
      </c>
      <c r="R7" s="2">
        <v>3280</v>
      </c>
      <c r="S7" s="2">
        <v>0</v>
      </c>
      <c r="V7" s="2">
        <v>3190</v>
      </c>
      <c r="W7" s="2">
        <v>5000</v>
      </c>
      <c r="X7" s="2">
        <v>3280</v>
      </c>
      <c r="Y7" s="2">
        <v>6500</v>
      </c>
      <c r="Z7" s="2">
        <v>3280</v>
      </c>
      <c r="AA7" s="2">
        <v>0</v>
      </c>
      <c r="AB7" s="2">
        <v>3270</v>
      </c>
      <c r="AC7" s="2">
        <v>500</v>
      </c>
      <c r="AD7" s="2">
        <v>3280</v>
      </c>
      <c r="AE7" s="2">
        <v>6000</v>
      </c>
      <c r="AF7" s="2">
        <v>3270</v>
      </c>
      <c r="AG7" s="2">
        <v>2000</v>
      </c>
      <c r="AH7" s="2">
        <v>3290</v>
      </c>
      <c r="AI7" s="2">
        <v>0</v>
      </c>
      <c r="AJ7" s="2">
        <v>3160</v>
      </c>
      <c r="AK7" s="2">
        <v>3000</v>
      </c>
      <c r="AL7" s="2">
        <v>3160</v>
      </c>
      <c r="AM7" s="2">
        <v>3000</v>
      </c>
      <c r="AN7" s="2">
        <v>3160</v>
      </c>
      <c r="AO7" s="2">
        <v>5000</v>
      </c>
      <c r="AP7" s="2">
        <v>3160</v>
      </c>
      <c r="AQ7" s="2">
        <v>2000</v>
      </c>
      <c r="AR7" s="2">
        <v>3170</v>
      </c>
      <c r="AS7" s="2">
        <v>2000</v>
      </c>
    </row>
    <row r="8" customHeight="1" spans="1:3">
      <c r="A8" s="4">
        <v>4</v>
      </c>
      <c r="B8" s="13"/>
      <c r="C8" s="6" t="s">
        <v>171</v>
      </c>
    </row>
    <row r="9" customHeight="1" spans="1:3">
      <c r="A9" s="4">
        <v>5</v>
      </c>
      <c r="B9" s="13"/>
      <c r="C9" s="6" t="s">
        <v>172</v>
      </c>
    </row>
    <row r="10" customHeight="1" spans="1:3">
      <c r="A10" s="4">
        <v>6</v>
      </c>
      <c r="B10" s="13"/>
      <c r="C10" s="6" t="s">
        <v>173</v>
      </c>
    </row>
    <row r="11" customHeight="1" spans="1:45">
      <c r="A11" s="4">
        <v>7</v>
      </c>
      <c r="B11" s="13"/>
      <c r="C11" s="6" t="s">
        <v>14</v>
      </c>
      <c r="E11" s="2">
        <v>2000</v>
      </c>
      <c r="AD11" s="2">
        <v>3300</v>
      </c>
      <c r="AE11" s="2">
        <v>0</v>
      </c>
      <c r="AO11" s="2">
        <v>2000</v>
      </c>
      <c r="AS11" s="2">
        <v>8100</v>
      </c>
    </row>
    <row r="12" customHeight="1" spans="1:45">
      <c r="A12" s="4">
        <v>8</v>
      </c>
      <c r="B12" s="13"/>
      <c r="C12" s="6" t="s">
        <v>15</v>
      </c>
      <c r="F12" s="2">
        <v>3330</v>
      </c>
      <c r="G12" s="2">
        <v>200</v>
      </c>
      <c r="AR12" s="2">
        <v>3210</v>
      </c>
      <c r="AS12" s="2">
        <v>1500</v>
      </c>
    </row>
    <row r="13" customHeight="1" spans="1:3">
      <c r="A13" s="4">
        <v>9</v>
      </c>
      <c r="B13" s="13"/>
      <c r="C13" s="6" t="s">
        <v>19</v>
      </c>
    </row>
    <row r="14" customHeight="1" spans="1:45">
      <c r="A14" s="4">
        <v>10</v>
      </c>
      <c r="B14" s="13"/>
      <c r="C14" s="9" t="s">
        <v>174</v>
      </c>
      <c r="D14" s="2">
        <v>3450</v>
      </c>
      <c r="E14" s="2">
        <v>2000</v>
      </c>
      <c r="F14" s="2">
        <v>3330</v>
      </c>
      <c r="G14" s="2">
        <v>5200</v>
      </c>
      <c r="H14" s="2">
        <v>3340</v>
      </c>
      <c r="I14" s="2">
        <v>4000</v>
      </c>
      <c r="J14" s="2">
        <v>3340</v>
      </c>
      <c r="K14" s="2">
        <v>8000</v>
      </c>
      <c r="L14" s="2">
        <v>3340</v>
      </c>
      <c r="M14" s="2">
        <v>0</v>
      </c>
      <c r="N14" s="2">
        <v>3330</v>
      </c>
      <c r="O14" s="2">
        <v>0</v>
      </c>
      <c r="P14" s="2">
        <v>3290</v>
      </c>
      <c r="Q14" s="2">
        <v>1000</v>
      </c>
      <c r="R14" s="2">
        <v>3270</v>
      </c>
      <c r="S14" s="2">
        <v>1000</v>
      </c>
      <c r="T14" s="2">
        <v>3420</v>
      </c>
      <c r="U14" s="2">
        <v>0</v>
      </c>
      <c r="V14" s="2">
        <v>3200</v>
      </c>
      <c r="W14" s="2">
        <v>5200</v>
      </c>
      <c r="X14" s="2">
        <v>3280</v>
      </c>
      <c r="Y14" s="2">
        <v>11500</v>
      </c>
      <c r="Z14" s="2">
        <v>3280</v>
      </c>
      <c r="AA14" s="2">
        <v>0</v>
      </c>
      <c r="AB14" s="2">
        <v>3260</v>
      </c>
      <c r="AC14" s="2">
        <v>2500</v>
      </c>
      <c r="AD14" s="2">
        <v>3280</v>
      </c>
      <c r="AE14" s="2">
        <v>11500</v>
      </c>
      <c r="AF14" s="2">
        <v>3270</v>
      </c>
      <c r="AG14" s="2">
        <v>3250</v>
      </c>
      <c r="AH14" s="2">
        <v>3290</v>
      </c>
      <c r="AI14" s="2">
        <v>0</v>
      </c>
      <c r="AJ14" s="2">
        <v>3160</v>
      </c>
      <c r="AK14" s="2">
        <v>3000</v>
      </c>
      <c r="AL14" s="2">
        <v>3160</v>
      </c>
      <c r="AM14" s="2">
        <v>3000</v>
      </c>
      <c r="AN14" s="2">
        <v>3160</v>
      </c>
      <c r="AO14" s="2">
        <v>8000</v>
      </c>
      <c r="AP14" s="2">
        <v>3160</v>
      </c>
      <c r="AQ14" s="2">
        <v>3000</v>
      </c>
      <c r="AR14" s="2">
        <v>3170</v>
      </c>
      <c r="AS14" s="2">
        <v>13600</v>
      </c>
    </row>
    <row r="15" customHeight="1" spans="1:21">
      <c r="A15" s="4">
        <v>1</v>
      </c>
      <c r="B15" s="13" t="s">
        <v>27</v>
      </c>
      <c r="C15" s="6" t="s">
        <v>175</v>
      </c>
      <c r="T15" s="14" t="s">
        <v>237</v>
      </c>
      <c r="U15" s="15"/>
    </row>
    <row r="16" customHeight="1" spans="1:21">
      <c r="A16" s="4">
        <v>2</v>
      </c>
      <c r="B16" s="13"/>
      <c r="C16" s="6" t="s">
        <v>176</v>
      </c>
      <c r="E16" s="2">
        <v>20000</v>
      </c>
      <c r="T16" s="16"/>
      <c r="U16" s="17"/>
    </row>
    <row r="17" customHeight="1" spans="1:41">
      <c r="A17" s="4">
        <v>3</v>
      </c>
      <c r="B17" s="13"/>
      <c r="C17" s="6" t="s">
        <v>38</v>
      </c>
      <c r="Q17" s="2">
        <v>2000</v>
      </c>
      <c r="T17" s="16"/>
      <c r="U17" s="17"/>
      <c r="Y17" s="2">
        <v>3000</v>
      </c>
      <c r="AA17" s="2">
        <v>3000</v>
      </c>
      <c r="AE17" s="2">
        <v>7000</v>
      </c>
      <c r="AK17" s="2">
        <v>6000</v>
      </c>
      <c r="AO17" s="2">
        <v>3000</v>
      </c>
    </row>
    <row r="18" customHeight="1" spans="1:39">
      <c r="A18" s="4">
        <v>4</v>
      </c>
      <c r="B18" s="13"/>
      <c r="C18" s="6" t="s">
        <v>177</v>
      </c>
      <c r="R18" s="2">
        <v>3240</v>
      </c>
      <c r="S18" s="2">
        <v>1000</v>
      </c>
      <c r="T18" s="16"/>
      <c r="U18" s="17"/>
      <c r="AM18" s="2">
        <v>6000</v>
      </c>
    </row>
    <row r="19" customHeight="1" spans="1:21">
      <c r="A19" s="4">
        <v>5</v>
      </c>
      <c r="B19" s="13"/>
      <c r="C19" s="6" t="s">
        <v>178</v>
      </c>
      <c r="T19" s="16"/>
      <c r="U19" s="17"/>
    </row>
    <row r="20" customHeight="1" spans="1:45">
      <c r="A20" s="4">
        <v>6</v>
      </c>
      <c r="B20" s="13"/>
      <c r="C20" s="6" t="s">
        <v>43</v>
      </c>
      <c r="D20" s="2">
        <v>3420</v>
      </c>
      <c r="E20" s="2">
        <v>1500</v>
      </c>
      <c r="F20" s="2">
        <v>3330</v>
      </c>
      <c r="G20" s="2">
        <v>6700</v>
      </c>
      <c r="H20" s="2">
        <v>3300</v>
      </c>
      <c r="I20" s="2">
        <v>10000</v>
      </c>
      <c r="J20" s="2">
        <v>3320</v>
      </c>
      <c r="K20" s="2">
        <v>1500</v>
      </c>
      <c r="L20" s="2">
        <v>3310</v>
      </c>
      <c r="M20" s="2">
        <v>800</v>
      </c>
      <c r="N20" s="2">
        <v>3300</v>
      </c>
      <c r="O20" s="2">
        <v>2800</v>
      </c>
      <c r="P20" s="2">
        <v>3280</v>
      </c>
      <c r="Q20" s="2">
        <v>3000</v>
      </c>
      <c r="R20" s="2">
        <v>3250</v>
      </c>
      <c r="S20" s="2">
        <v>1000</v>
      </c>
      <c r="T20" s="16"/>
      <c r="U20" s="17"/>
      <c r="V20" s="2">
        <v>3200</v>
      </c>
      <c r="W20" s="2">
        <v>800</v>
      </c>
      <c r="X20" s="2">
        <v>3240</v>
      </c>
      <c r="Y20" s="2">
        <v>3500</v>
      </c>
      <c r="Z20" s="2">
        <v>3230</v>
      </c>
      <c r="AA20" s="2">
        <v>3200</v>
      </c>
      <c r="AB20" s="2">
        <v>3220</v>
      </c>
      <c r="AC20" s="2">
        <v>3000</v>
      </c>
      <c r="AD20" s="2">
        <v>3250</v>
      </c>
      <c r="AE20" s="2">
        <v>3000</v>
      </c>
      <c r="AF20" s="2">
        <v>3230</v>
      </c>
      <c r="AG20" s="2">
        <v>3000</v>
      </c>
      <c r="AH20" s="2">
        <v>3220</v>
      </c>
      <c r="AI20" s="2">
        <v>1300</v>
      </c>
      <c r="AJ20" s="2">
        <v>3120</v>
      </c>
      <c r="AK20" s="2">
        <v>3000</v>
      </c>
      <c r="AL20" s="2">
        <v>3120</v>
      </c>
      <c r="AM20" s="2">
        <v>3000</v>
      </c>
      <c r="AN20" s="2">
        <v>3130</v>
      </c>
      <c r="AO20" s="2">
        <v>2200</v>
      </c>
      <c r="AP20" s="2">
        <v>3130</v>
      </c>
      <c r="AQ20" s="2">
        <v>2000</v>
      </c>
      <c r="AR20" s="2">
        <v>3140</v>
      </c>
      <c r="AS20" s="2">
        <v>3000</v>
      </c>
    </row>
    <row r="21" customHeight="1" spans="1:45">
      <c r="A21" s="4">
        <v>7</v>
      </c>
      <c r="B21" s="13"/>
      <c r="C21" s="6" t="s">
        <v>28</v>
      </c>
      <c r="D21" s="2">
        <v>3440</v>
      </c>
      <c r="E21" s="2">
        <v>0</v>
      </c>
      <c r="F21" s="2">
        <v>3350</v>
      </c>
      <c r="G21" s="2">
        <v>0</v>
      </c>
      <c r="H21" s="2">
        <v>3360</v>
      </c>
      <c r="I21" s="2">
        <v>0</v>
      </c>
      <c r="J21" s="2">
        <v>3340</v>
      </c>
      <c r="K21" s="2">
        <v>3000</v>
      </c>
      <c r="L21" s="2">
        <v>3340</v>
      </c>
      <c r="M21" s="2">
        <v>0</v>
      </c>
      <c r="N21" s="2">
        <v>3330</v>
      </c>
      <c r="O21" s="2">
        <v>0</v>
      </c>
      <c r="P21" s="2">
        <v>3330</v>
      </c>
      <c r="Q21" s="2">
        <v>0</v>
      </c>
      <c r="R21" s="2">
        <v>3300</v>
      </c>
      <c r="S21" s="2">
        <v>0</v>
      </c>
      <c r="T21" s="16"/>
      <c r="U21" s="17"/>
      <c r="V21" s="2">
        <v>3240</v>
      </c>
      <c r="W21" s="2">
        <v>0</v>
      </c>
      <c r="X21" s="2">
        <v>3240</v>
      </c>
      <c r="Y21" s="2">
        <v>8000</v>
      </c>
      <c r="Z21" s="2">
        <v>3260</v>
      </c>
      <c r="AA21" s="2">
        <v>0</v>
      </c>
      <c r="AB21" s="2">
        <v>3220</v>
      </c>
      <c r="AC21" s="2">
        <v>8000</v>
      </c>
      <c r="AD21" s="2">
        <v>3240</v>
      </c>
      <c r="AE21" s="2">
        <v>5000</v>
      </c>
      <c r="AF21" s="2">
        <v>3240</v>
      </c>
      <c r="AH21" s="2">
        <v>3240</v>
      </c>
      <c r="AI21" s="2">
        <v>0</v>
      </c>
      <c r="AJ21" s="2">
        <v>3160</v>
      </c>
      <c r="AK21" s="2">
        <v>0</v>
      </c>
      <c r="AL21" s="2">
        <v>3160</v>
      </c>
      <c r="AM21" s="2">
        <v>0</v>
      </c>
      <c r="AN21" s="2">
        <v>3130</v>
      </c>
      <c r="AO21" s="2">
        <v>4000</v>
      </c>
      <c r="AP21" s="2">
        <v>3160</v>
      </c>
      <c r="AQ21" s="2">
        <v>0</v>
      </c>
      <c r="AR21" s="2">
        <v>3150</v>
      </c>
      <c r="AS21" s="2">
        <v>5000</v>
      </c>
    </row>
    <row r="22" customHeight="1" spans="1:27">
      <c r="A22" s="4">
        <v>8</v>
      </c>
      <c r="B22" s="13"/>
      <c r="C22" s="6" t="s">
        <v>30</v>
      </c>
      <c r="I22" s="2">
        <v>1000</v>
      </c>
      <c r="Q22" s="2">
        <v>5000</v>
      </c>
      <c r="T22" s="16"/>
      <c r="U22" s="17"/>
      <c r="W22" s="2">
        <v>1500</v>
      </c>
      <c r="AA22" s="2">
        <v>1400</v>
      </c>
    </row>
    <row r="23" customHeight="1" spans="1:21">
      <c r="A23" s="4">
        <v>9</v>
      </c>
      <c r="B23" s="13"/>
      <c r="C23" s="6" t="s">
        <v>37</v>
      </c>
      <c r="T23" s="16"/>
      <c r="U23" s="17"/>
    </row>
    <row r="24" customHeight="1" spans="1:21">
      <c r="A24" s="4">
        <v>10</v>
      </c>
      <c r="B24" s="13"/>
      <c r="C24" s="6" t="s">
        <v>179</v>
      </c>
      <c r="T24" s="16"/>
      <c r="U24" s="17"/>
    </row>
    <row r="25" customHeight="1" spans="1:45">
      <c r="A25" s="4">
        <v>11</v>
      </c>
      <c r="B25" s="13"/>
      <c r="C25" s="9" t="s">
        <v>174</v>
      </c>
      <c r="D25" s="2">
        <v>3420</v>
      </c>
      <c r="E25" s="2">
        <v>21500</v>
      </c>
      <c r="F25" s="2">
        <v>3300</v>
      </c>
      <c r="G25" s="2">
        <v>6700</v>
      </c>
      <c r="H25" s="2">
        <v>3300</v>
      </c>
      <c r="I25" s="2">
        <v>11000</v>
      </c>
      <c r="J25" s="2">
        <v>3320</v>
      </c>
      <c r="K25" s="2">
        <v>4500</v>
      </c>
      <c r="L25" s="2">
        <v>3310</v>
      </c>
      <c r="M25" s="2">
        <v>800</v>
      </c>
      <c r="N25" s="2">
        <v>3300</v>
      </c>
      <c r="O25" s="2">
        <v>2800</v>
      </c>
      <c r="P25" s="2">
        <v>3280</v>
      </c>
      <c r="Q25" s="2">
        <v>10000</v>
      </c>
      <c r="R25" s="2">
        <v>3250</v>
      </c>
      <c r="S25" s="2">
        <v>2000</v>
      </c>
      <c r="T25" s="18"/>
      <c r="U25" s="19"/>
      <c r="V25" s="2">
        <v>3200</v>
      </c>
      <c r="W25" s="2">
        <v>2300</v>
      </c>
      <c r="X25" s="2">
        <v>3240</v>
      </c>
      <c r="Y25" s="2">
        <v>14500</v>
      </c>
      <c r="Z25" s="2">
        <v>3240</v>
      </c>
      <c r="AA25" s="2">
        <v>7600</v>
      </c>
      <c r="AB25" s="2">
        <v>3220</v>
      </c>
      <c r="AC25" s="2">
        <v>11000</v>
      </c>
      <c r="AD25" s="2">
        <v>3240</v>
      </c>
      <c r="AE25" s="2">
        <v>15000</v>
      </c>
      <c r="AH25" s="2">
        <v>3220</v>
      </c>
      <c r="AI25" s="2">
        <v>1300</v>
      </c>
      <c r="AJ25" s="2">
        <v>3130</v>
      </c>
      <c r="AK25" s="2">
        <v>9000</v>
      </c>
      <c r="AL25" s="2">
        <v>3130</v>
      </c>
      <c r="AM25" s="2">
        <v>9000</v>
      </c>
      <c r="AN25" s="2">
        <v>3130</v>
      </c>
      <c r="AO25" s="2">
        <v>9200</v>
      </c>
      <c r="AP25" s="2">
        <v>3130</v>
      </c>
      <c r="AQ25" s="2">
        <v>2000</v>
      </c>
      <c r="AR25" s="2">
        <v>3140</v>
      </c>
      <c r="AS25" s="2">
        <v>8000</v>
      </c>
    </row>
    <row r="26" customHeight="1" spans="1:42">
      <c r="A26" s="4">
        <v>1</v>
      </c>
      <c r="B26" s="13" t="s">
        <v>44</v>
      </c>
      <c r="C26" s="6" t="s">
        <v>45</v>
      </c>
      <c r="D26" s="2">
        <v>3530</v>
      </c>
      <c r="E26" s="2">
        <v>0</v>
      </c>
      <c r="F26" s="2">
        <v>3330</v>
      </c>
      <c r="G26" s="2">
        <v>0</v>
      </c>
      <c r="H26" s="2">
        <v>3330</v>
      </c>
      <c r="I26" s="2">
        <v>6000</v>
      </c>
      <c r="J26" s="2">
        <v>3330</v>
      </c>
      <c r="K26" s="2">
        <v>8000</v>
      </c>
      <c r="L26" s="2">
        <v>3330</v>
      </c>
      <c r="M26" s="2">
        <v>0</v>
      </c>
      <c r="N26" s="2">
        <v>3310</v>
      </c>
      <c r="O26" s="2">
        <v>4000</v>
      </c>
      <c r="P26" s="2">
        <v>3360</v>
      </c>
      <c r="Q26" s="2">
        <v>0</v>
      </c>
      <c r="R26" s="2">
        <v>3270</v>
      </c>
      <c r="S26" s="2">
        <v>8000</v>
      </c>
      <c r="T26" s="2">
        <v>3270</v>
      </c>
      <c r="U26" s="2">
        <v>0</v>
      </c>
      <c r="V26" s="2">
        <v>3270</v>
      </c>
      <c r="W26" s="2">
        <v>0</v>
      </c>
      <c r="X26" s="2">
        <v>3240</v>
      </c>
      <c r="Y26" s="2">
        <v>9000</v>
      </c>
      <c r="Z26" s="2">
        <v>3240</v>
      </c>
      <c r="AA26" s="2">
        <v>10000</v>
      </c>
      <c r="AB26" s="2">
        <v>3230</v>
      </c>
      <c r="AC26" s="2">
        <v>10000</v>
      </c>
      <c r="AD26" s="2">
        <v>3260</v>
      </c>
      <c r="AE26" s="2">
        <v>7000</v>
      </c>
      <c r="AF26" s="2">
        <v>3250</v>
      </c>
      <c r="AG26" s="2">
        <v>6000</v>
      </c>
      <c r="AH26" s="2">
        <v>3300</v>
      </c>
      <c r="AI26" s="2">
        <v>0</v>
      </c>
      <c r="AJ26" s="2">
        <v>3170</v>
      </c>
      <c r="AK26" s="2">
        <v>6000</v>
      </c>
      <c r="AL26" s="2">
        <v>3170</v>
      </c>
      <c r="AM26" s="2">
        <v>6000</v>
      </c>
      <c r="AP26" s="2">
        <v>3220</v>
      </c>
    </row>
    <row r="27" customHeight="1" spans="1:19">
      <c r="A27" s="4">
        <v>2</v>
      </c>
      <c r="B27" s="13"/>
      <c r="C27" s="6" t="s">
        <v>59</v>
      </c>
      <c r="F27" s="2">
        <v>3300</v>
      </c>
      <c r="G27" s="2">
        <v>0</v>
      </c>
      <c r="L27" s="2">
        <v>3320</v>
      </c>
      <c r="M27" s="2">
        <v>0</v>
      </c>
      <c r="P27" s="2">
        <v>3260</v>
      </c>
      <c r="Q27" s="2">
        <v>0</v>
      </c>
      <c r="R27" s="2">
        <v>3240</v>
      </c>
      <c r="S27" s="2">
        <v>0</v>
      </c>
    </row>
    <row r="28" customHeight="1" spans="1:25">
      <c r="A28" s="4">
        <v>3</v>
      </c>
      <c r="B28" s="13"/>
      <c r="C28" s="6" t="s">
        <v>180</v>
      </c>
      <c r="Y28" s="2">
        <v>1000</v>
      </c>
    </row>
    <row r="29" customHeight="1" spans="1:3">
      <c r="A29" s="4">
        <v>4</v>
      </c>
      <c r="B29" s="13"/>
      <c r="C29" s="6" t="s">
        <v>52</v>
      </c>
    </row>
    <row r="30" customHeight="1" spans="1:3">
      <c r="A30" s="4">
        <v>5</v>
      </c>
      <c r="B30" s="13"/>
      <c r="C30" s="6" t="s">
        <v>54</v>
      </c>
    </row>
    <row r="31" customHeight="1" spans="1:13">
      <c r="A31" s="4">
        <v>6</v>
      </c>
      <c r="B31" s="13"/>
      <c r="C31" s="6" t="s">
        <v>181</v>
      </c>
      <c r="F31" s="2">
        <v>3400</v>
      </c>
      <c r="G31" s="2">
        <v>0</v>
      </c>
      <c r="M31" s="2">
        <v>5000</v>
      </c>
    </row>
    <row r="32" customHeight="1" spans="1:3">
      <c r="A32" s="4">
        <v>7</v>
      </c>
      <c r="B32" s="13"/>
      <c r="C32" s="6" t="s">
        <v>182</v>
      </c>
    </row>
    <row r="33" customHeight="1" spans="1:44">
      <c r="A33" s="4">
        <v>8</v>
      </c>
      <c r="B33" s="13"/>
      <c r="C33" s="6" t="s">
        <v>183</v>
      </c>
      <c r="D33" s="2">
        <v>3430</v>
      </c>
      <c r="E33" s="2">
        <v>3000</v>
      </c>
      <c r="F33" s="2">
        <v>3330</v>
      </c>
      <c r="G33" s="2">
        <v>0</v>
      </c>
      <c r="H33" s="2">
        <v>3330</v>
      </c>
      <c r="I33" s="2">
        <v>3000</v>
      </c>
      <c r="J33" s="2">
        <v>3310</v>
      </c>
      <c r="K33" s="2">
        <v>13000</v>
      </c>
      <c r="L33" s="2">
        <v>3330</v>
      </c>
      <c r="M33" s="2">
        <v>0</v>
      </c>
      <c r="N33" s="2">
        <v>3320</v>
      </c>
      <c r="O33" s="2">
        <v>0</v>
      </c>
      <c r="P33" s="2">
        <v>3320</v>
      </c>
      <c r="Q33" s="2">
        <v>0</v>
      </c>
      <c r="R33" s="2">
        <v>3270</v>
      </c>
      <c r="S33" s="2">
        <v>0</v>
      </c>
      <c r="T33" s="2">
        <v>3240</v>
      </c>
      <c r="U33" s="2">
        <v>0</v>
      </c>
      <c r="V33" s="2">
        <v>3200</v>
      </c>
      <c r="W33" s="2">
        <v>0</v>
      </c>
      <c r="X33" s="2">
        <v>3240</v>
      </c>
      <c r="Y33" s="2">
        <v>8000</v>
      </c>
      <c r="Z33" s="2">
        <v>3260</v>
      </c>
      <c r="AA33" s="2">
        <v>0</v>
      </c>
      <c r="AB33" s="2" t="s">
        <v>238</v>
      </c>
      <c r="AC33" s="2">
        <v>9000</v>
      </c>
      <c r="AD33" s="2">
        <v>3290</v>
      </c>
      <c r="AE33" s="2">
        <v>0</v>
      </c>
      <c r="AF33" s="2">
        <v>3270</v>
      </c>
      <c r="AG33" s="2">
        <v>0</v>
      </c>
      <c r="AH33" s="2">
        <v>3260</v>
      </c>
      <c r="AJ33" s="2">
        <v>3180</v>
      </c>
      <c r="AK33" s="2">
        <v>0</v>
      </c>
      <c r="AL33" s="2">
        <v>3180</v>
      </c>
      <c r="AM33" s="2">
        <v>0</v>
      </c>
      <c r="AP33" s="2">
        <v>3150</v>
      </c>
      <c r="AR33" s="2">
        <v>3150</v>
      </c>
    </row>
    <row r="34" customHeight="1" spans="1:45">
      <c r="A34" s="4">
        <v>9</v>
      </c>
      <c r="B34" s="13"/>
      <c r="C34" s="6" t="s">
        <v>184</v>
      </c>
      <c r="D34" s="2">
        <v>3470</v>
      </c>
      <c r="E34" s="2">
        <v>0</v>
      </c>
      <c r="F34" s="2">
        <v>3350</v>
      </c>
      <c r="G34" s="2">
        <v>0</v>
      </c>
      <c r="H34" s="2">
        <v>3350</v>
      </c>
      <c r="I34" s="2">
        <v>1000</v>
      </c>
      <c r="J34" s="2">
        <v>3330</v>
      </c>
      <c r="K34" s="2">
        <v>5000</v>
      </c>
      <c r="L34" s="2">
        <v>3350</v>
      </c>
      <c r="M34" s="2">
        <v>0</v>
      </c>
      <c r="N34" s="2">
        <v>3340</v>
      </c>
      <c r="O34" s="2">
        <v>0</v>
      </c>
      <c r="P34" s="2">
        <v>3340</v>
      </c>
      <c r="Q34" s="2">
        <v>0</v>
      </c>
      <c r="R34" s="2">
        <v>3290</v>
      </c>
      <c r="S34" s="2">
        <v>0</v>
      </c>
      <c r="T34" s="2">
        <v>3260</v>
      </c>
      <c r="U34" s="2">
        <v>0</v>
      </c>
      <c r="V34" s="2">
        <v>3220</v>
      </c>
      <c r="W34" s="2">
        <v>0</v>
      </c>
      <c r="X34" s="2">
        <v>3260</v>
      </c>
      <c r="Y34" s="2">
        <v>3000</v>
      </c>
      <c r="Z34" s="2">
        <v>3280</v>
      </c>
      <c r="AA34" s="2">
        <v>0</v>
      </c>
      <c r="AB34" s="2" t="s">
        <v>239</v>
      </c>
      <c r="AC34" s="2">
        <v>3500</v>
      </c>
      <c r="AD34" s="2">
        <v>3290</v>
      </c>
      <c r="AE34" s="2">
        <v>0</v>
      </c>
      <c r="AF34" s="2">
        <v>3270</v>
      </c>
      <c r="AG34" s="2">
        <v>0</v>
      </c>
      <c r="AH34" s="2">
        <v>3260</v>
      </c>
      <c r="AJ34" s="2">
        <v>3200</v>
      </c>
      <c r="AK34" s="2">
        <v>0</v>
      </c>
      <c r="AL34" s="2">
        <v>3200</v>
      </c>
      <c r="AM34" s="2">
        <v>0</v>
      </c>
      <c r="AP34" s="2">
        <v>3170</v>
      </c>
      <c r="AQ34" s="2">
        <v>1000</v>
      </c>
      <c r="AR34" s="2">
        <v>3170</v>
      </c>
      <c r="AS34" s="2">
        <v>1000</v>
      </c>
    </row>
    <row r="35" customHeight="1" spans="1:45">
      <c r="A35" s="4">
        <v>10</v>
      </c>
      <c r="B35" s="13"/>
      <c r="C35" s="6" t="s">
        <v>62</v>
      </c>
      <c r="D35" s="2">
        <v>3460</v>
      </c>
      <c r="E35" s="2">
        <v>1000</v>
      </c>
      <c r="F35" s="2">
        <v>3350</v>
      </c>
      <c r="G35" s="2">
        <v>1000</v>
      </c>
      <c r="H35" s="2">
        <v>3350</v>
      </c>
      <c r="I35" s="2">
        <v>3000</v>
      </c>
      <c r="J35" s="2">
        <v>3350</v>
      </c>
      <c r="K35" s="2">
        <v>3000</v>
      </c>
      <c r="L35" s="2">
        <v>3350</v>
      </c>
      <c r="M35" s="2">
        <v>0</v>
      </c>
      <c r="N35" s="2">
        <v>3350</v>
      </c>
      <c r="O35" s="2">
        <v>0</v>
      </c>
      <c r="P35" s="2">
        <v>3310</v>
      </c>
      <c r="Q35" s="2">
        <v>0</v>
      </c>
      <c r="R35" s="2">
        <v>3290</v>
      </c>
      <c r="S35" s="2">
        <v>0</v>
      </c>
      <c r="T35" s="2">
        <v>3250</v>
      </c>
      <c r="U35" s="2">
        <v>0</v>
      </c>
      <c r="V35" s="2">
        <v>3260</v>
      </c>
      <c r="W35" s="2">
        <v>0</v>
      </c>
      <c r="X35" s="2">
        <v>3260</v>
      </c>
      <c r="Y35" s="2">
        <v>4000</v>
      </c>
      <c r="Z35" s="2">
        <v>3270</v>
      </c>
      <c r="AA35" s="2">
        <v>1000</v>
      </c>
      <c r="AB35" s="2">
        <v>3250</v>
      </c>
      <c r="AC35" s="2">
        <v>3000</v>
      </c>
      <c r="AD35" s="2">
        <v>3270</v>
      </c>
      <c r="AE35" s="2">
        <v>3000</v>
      </c>
      <c r="AF35" s="2">
        <v>3270</v>
      </c>
      <c r="AG35" s="2">
        <v>1000</v>
      </c>
      <c r="AH35" s="2">
        <v>3260</v>
      </c>
      <c r="AJ35" s="2">
        <v>3200</v>
      </c>
      <c r="AK35" s="2">
        <v>0</v>
      </c>
      <c r="AL35" s="2">
        <v>3200</v>
      </c>
      <c r="AM35" s="2">
        <v>0</v>
      </c>
      <c r="AP35" s="2">
        <v>3200</v>
      </c>
      <c r="AQ35" s="2">
        <v>0</v>
      </c>
      <c r="AR35" s="2">
        <v>3200</v>
      </c>
      <c r="AS35" s="2">
        <v>0</v>
      </c>
    </row>
    <row r="36" customHeight="1" spans="1:45">
      <c r="A36" s="4">
        <v>11</v>
      </c>
      <c r="B36" s="13"/>
      <c r="C36" s="6" t="s">
        <v>60</v>
      </c>
      <c r="D36" s="2">
        <v>3460</v>
      </c>
      <c r="E36" s="2">
        <v>0</v>
      </c>
      <c r="F36" s="2">
        <v>3390</v>
      </c>
      <c r="G36" s="2">
        <v>0</v>
      </c>
      <c r="H36" s="2">
        <v>3330</v>
      </c>
      <c r="I36" s="2">
        <v>3000</v>
      </c>
      <c r="J36" s="2">
        <v>3330</v>
      </c>
      <c r="K36" s="2">
        <v>4500</v>
      </c>
      <c r="L36" s="2">
        <v>3370</v>
      </c>
      <c r="M36" s="2">
        <v>0</v>
      </c>
      <c r="N36" s="2">
        <v>3350</v>
      </c>
      <c r="O36" s="2">
        <v>0</v>
      </c>
      <c r="P36" s="2">
        <v>3370</v>
      </c>
      <c r="Q36" s="2">
        <v>0</v>
      </c>
      <c r="R36" s="2">
        <v>3270</v>
      </c>
      <c r="S36" s="2">
        <v>2500</v>
      </c>
      <c r="T36" s="2">
        <v>3350</v>
      </c>
      <c r="U36" s="2">
        <v>0</v>
      </c>
      <c r="V36" s="2">
        <v>3250</v>
      </c>
      <c r="W36" s="2">
        <v>0</v>
      </c>
      <c r="X36" s="2">
        <v>3260</v>
      </c>
      <c r="Y36" s="2">
        <v>3000</v>
      </c>
      <c r="Z36" s="2">
        <v>3300</v>
      </c>
      <c r="AA36" s="2">
        <v>0</v>
      </c>
      <c r="AB36" s="2">
        <v>3220</v>
      </c>
      <c r="AC36" s="2">
        <v>3000</v>
      </c>
      <c r="AD36" s="2">
        <v>3300</v>
      </c>
      <c r="AF36" s="2">
        <v>3250</v>
      </c>
      <c r="AG36" s="2">
        <v>2000</v>
      </c>
      <c r="AH36" s="2">
        <v>3300</v>
      </c>
      <c r="AJ36" s="2">
        <v>3220</v>
      </c>
      <c r="AK36" s="2">
        <v>0</v>
      </c>
      <c r="AL36" s="2">
        <v>3200</v>
      </c>
      <c r="AM36" s="2">
        <v>0</v>
      </c>
      <c r="AP36" s="2">
        <v>3220</v>
      </c>
      <c r="AQ36" s="2">
        <v>0</v>
      </c>
      <c r="AR36" s="2">
        <v>3150</v>
      </c>
      <c r="AS36" s="2">
        <v>5000</v>
      </c>
    </row>
    <row r="37" customHeight="1" spans="1:3">
      <c r="A37" s="4">
        <v>12</v>
      </c>
      <c r="B37" s="13"/>
      <c r="C37" s="6" t="s">
        <v>67</v>
      </c>
    </row>
    <row r="38" customHeight="1" spans="1:44">
      <c r="A38" s="4">
        <v>13</v>
      </c>
      <c r="B38" s="13"/>
      <c r="C38" s="6" t="s">
        <v>68</v>
      </c>
      <c r="D38" s="2">
        <v>3690</v>
      </c>
      <c r="E38" s="2">
        <v>0</v>
      </c>
      <c r="H38" s="2">
        <v>3600</v>
      </c>
      <c r="I38" s="2">
        <v>0</v>
      </c>
      <c r="J38" s="2">
        <v>3550</v>
      </c>
      <c r="K38" s="2">
        <v>2500</v>
      </c>
      <c r="L38" s="2">
        <v>3580</v>
      </c>
      <c r="M38" s="2">
        <v>0</v>
      </c>
      <c r="N38" s="2">
        <v>3570</v>
      </c>
      <c r="O38" s="2">
        <v>0</v>
      </c>
      <c r="P38" s="2">
        <v>3540</v>
      </c>
      <c r="Q38" s="2">
        <v>0</v>
      </c>
      <c r="R38" s="2">
        <v>3530</v>
      </c>
      <c r="S38" s="2">
        <v>0</v>
      </c>
      <c r="T38" s="2">
        <v>3510</v>
      </c>
      <c r="U38" s="2">
        <v>0</v>
      </c>
      <c r="V38" s="2">
        <v>3490</v>
      </c>
      <c r="W38" s="2">
        <v>0</v>
      </c>
      <c r="X38" s="2">
        <v>3480</v>
      </c>
      <c r="Y38" s="2">
        <v>2000</v>
      </c>
      <c r="Z38" s="2">
        <v>3500</v>
      </c>
      <c r="AA38" s="2">
        <v>0</v>
      </c>
      <c r="AB38" s="2">
        <v>3500</v>
      </c>
      <c r="AC38" s="2">
        <v>0</v>
      </c>
      <c r="AD38" s="2">
        <v>3520</v>
      </c>
      <c r="AF38" s="2">
        <v>3510</v>
      </c>
      <c r="AG38" s="2">
        <v>0</v>
      </c>
      <c r="AH38" s="2">
        <v>3510</v>
      </c>
      <c r="AJ38" s="2">
        <v>3450</v>
      </c>
      <c r="AK38" s="2">
        <v>0</v>
      </c>
      <c r="AL38" s="2">
        <v>3450</v>
      </c>
      <c r="AM38" s="2">
        <v>0</v>
      </c>
      <c r="AP38" s="2">
        <v>3400</v>
      </c>
      <c r="AQ38" s="2">
        <v>0</v>
      </c>
      <c r="AR38" s="2">
        <v>3400</v>
      </c>
    </row>
    <row r="39" customHeight="1" spans="1:3">
      <c r="A39" s="4">
        <v>14</v>
      </c>
      <c r="B39" s="13"/>
      <c r="C39" s="6" t="s">
        <v>63</v>
      </c>
    </row>
    <row r="40" customHeight="1" spans="1:3">
      <c r="A40" s="4">
        <v>15</v>
      </c>
      <c r="B40" s="13"/>
      <c r="C40" s="6" t="s">
        <v>185</v>
      </c>
    </row>
    <row r="41" customHeight="1" spans="1:3">
      <c r="A41" s="4">
        <v>16</v>
      </c>
      <c r="B41" s="13"/>
      <c r="C41" s="6" t="s">
        <v>65</v>
      </c>
    </row>
    <row r="42" customHeight="1" spans="1:3">
      <c r="A42" s="4">
        <v>17</v>
      </c>
      <c r="B42" s="13"/>
      <c r="C42" s="6" t="s">
        <v>186</v>
      </c>
    </row>
    <row r="43" customHeight="1" spans="1:3">
      <c r="A43" s="4">
        <v>18</v>
      </c>
      <c r="B43" s="13"/>
      <c r="C43" s="6" t="s">
        <v>187</v>
      </c>
    </row>
    <row r="44" customHeight="1" spans="1:13">
      <c r="A44" s="4">
        <v>19</v>
      </c>
      <c r="B44" s="13"/>
      <c r="C44" s="6" t="s">
        <v>188</v>
      </c>
      <c r="F44" s="2">
        <v>3350</v>
      </c>
      <c r="G44" s="2">
        <v>0</v>
      </c>
      <c r="M44" s="2">
        <v>4000</v>
      </c>
    </row>
    <row r="45" customHeight="1" spans="1:45">
      <c r="A45" s="4">
        <v>20</v>
      </c>
      <c r="B45" s="13"/>
      <c r="C45" s="9" t="s">
        <v>174</v>
      </c>
      <c r="D45" s="2">
        <v>3430</v>
      </c>
      <c r="E45" s="2">
        <v>4000</v>
      </c>
      <c r="F45" s="2">
        <v>3350</v>
      </c>
      <c r="G45" s="2">
        <v>1000</v>
      </c>
      <c r="H45" s="2">
        <v>3330</v>
      </c>
      <c r="I45" s="2">
        <v>16000</v>
      </c>
      <c r="J45" s="2">
        <v>3330</v>
      </c>
      <c r="K45" s="2">
        <v>36000</v>
      </c>
      <c r="L45" s="2">
        <v>3330</v>
      </c>
      <c r="M45" s="2">
        <v>9000</v>
      </c>
      <c r="N45" s="2">
        <v>3310</v>
      </c>
      <c r="O45" s="2">
        <v>4000</v>
      </c>
      <c r="P45" s="2">
        <v>3280</v>
      </c>
      <c r="Q45" s="2">
        <v>0</v>
      </c>
      <c r="R45" s="2">
        <v>3270</v>
      </c>
      <c r="S45" s="2">
        <v>10500</v>
      </c>
      <c r="T45" s="2">
        <v>3240</v>
      </c>
      <c r="U45" s="2">
        <v>0</v>
      </c>
      <c r="V45" s="2">
        <v>3200</v>
      </c>
      <c r="W45" s="2">
        <v>0</v>
      </c>
      <c r="X45" s="2">
        <v>3240</v>
      </c>
      <c r="Y45" s="2">
        <v>39000</v>
      </c>
      <c r="Z45" s="2">
        <v>3240</v>
      </c>
      <c r="AA45" s="2">
        <v>11000</v>
      </c>
      <c r="AB45" s="2">
        <v>3220</v>
      </c>
      <c r="AC45" s="2">
        <v>28500</v>
      </c>
      <c r="AD45" s="2">
        <v>3260</v>
      </c>
      <c r="AE45" s="2">
        <v>10000</v>
      </c>
      <c r="AF45" s="2">
        <v>3250</v>
      </c>
      <c r="AG45" s="2">
        <v>9000</v>
      </c>
      <c r="AH45" s="2">
        <v>3240</v>
      </c>
      <c r="AJ45" s="2">
        <v>3170</v>
      </c>
      <c r="AK45" s="2">
        <v>6000</v>
      </c>
      <c r="AL45" s="2">
        <v>3170</v>
      </c>
      <c r="AM45" s="2">
        <v>6000</v>
      </c>
      <c r="AP45" s="2">
        <v>3170</v>
      </c>
      <c r="AQ45" s="2">
        <v>1000</v>
      </c>
      <c r="AR45" s="2">
        <v>3150</v>
      </c>
      <c r="AS45" s="2">
        <v>6000</v>
      </c>
    </row>
    <row r="46" customHeight="1" spans="1:43">
      <c r="A46" s="4">
        <v>1</v>
      </c>
      <c r="B46" s="13" t="s">
        <v>189</v>
      </c>
      <c r="C46" s="6" t="s">
        <v>77</v>
      </c>
      <c r="D46" s="2">
        <v>3500</v>
      </c>
      <c r="E46" s="2">
        <v>0</v>
      </c>
      <c r="F46" s="2">
        <v>3450</v>
      </c>
      <c r="G46" s="2">
        <v>0</v>
      </c>
      <c r="H46" s="2">
        <v>3430</v>
      </c>
      <c r="I46" s="2">
        <v>600</v>
      </c>
      <c r="J46" s="2">
        <v>3430</v>
      </c>
      <c r="K46" s="2">
        <v>2600</v>
      </c>
      <c r="L46" s="2">
        <v>3410</v>
      </c>
      <c r="M46" s="2">
        <v>0</v>
      </c>
      <c r="N46" s="2">
        <v>3410</v>
      </c>
      <c r="O46" s="2">
        <v>0</v>
      </c>
      <c r="P46" s="2">
        <v>3410</v>
      </c>
      <c r="Q46" s="2">
        <v>800</v>
      </c>
      <c r="R46" s="2">
        <v>3410</v>
      </c>
      <c r="S46" s="2">
        <v>400</v>
      </c>
      <c r="T46" s="2">
        <v>3390</v>
      </c>
      <c r="U46" s="2">
        <v>500</v>
      </c>
      <c r="V46" s="2">
        <v>3320</v>
      </c>
      <c r="W46" s="2">
        <v>400</v>
      </c>
      <c r="X46" s="2">
        <v>3360</v>
      </c>
      <c r="Y46" s="2">
        <v>3000</v>
      </c>
      <c r="Z46" s="2">
        <v>3360</v>
      </c>
      <c r="AA46" s="2">
        <v>200</v>
      </c>
      <c r="AB46" s="2">
        <v>3360</v>
      </c>
      <c r="AC46" s="2">
        <v>400</v>
      </c>
      <c r="AD46" s="2">
        <v>3360</v>
      </c>
      <c r="AE46" s="2">
        <v>3800</v>
      </c>
      <c r="AF46" s="2">
        <v>3360</v>
      </c>
      <c r="AG46" s="2">
        <v>0</v>
      </c>
      <c r="AH46" s="2">
        <v>3360</v>
      </c>
      <c r="AI46" s="2">
        <v>0</v>
      </c>
      <c r="AK46" s="2">
        <v>5000</v>
      </c>
      <c r="AM46" s="2">
        <v>5000</v>
      </c>
      <c r="AN46" s="2">
        <v>3240</v>
      </c>
      <c r="AO46" s="2">
        <v>500</v>
      </c>
      <c r="AP46" s="2">
        <v>3260</v>
      </c>
      <c r="AQ46" s="2">
        <v>0</v>
      </c>
    </row>
    <row r="47" customHeight="1" spans="1:38">
      <c r="A47" s="4">
        <v>2</v>
      </c>
      <c r="B47" s="13"/>
      <c r="C47" s="6" t="s">
        <v>90</v>
      </c>
      <c r="F47" s="2">
        <v>3450</v>
      </c>
      <c r="G47" s="2">
        <v>0</v>
      </c>
      <c r="H47" s="2">
        <v>3430</v>
      </c>
      <c r="I47" s="2">
        <v>0</v>
      </c>
      <c r="J47" s="2">
        <v>3440</v>
      </c>
      <c r="K47" s="2">
        <v>0</v>
      </c>
      <c r="L47" s="2">
        <v>3430</v>
      </c>
      <c r="M47" s="2">
        <v>0</v>
      </c>
      <c r="N47" s="2">
        <v>3430</v>
      </c>
      <c r="O47" s="2">
        <v>0</v>
      </c>
      <c r="P47" s="2">
        <v>3430</v>
      </c>
      <c r="Q47" s="2">
        <v>0</v>
      </c>
      <c r="X47" s="2">
        <v>3370</v>
      </c>
      <c r="Y47" s="2">
        <v>0</v>
      </c>
      <c r="Z47" s="2">
        <v>3370</v>
      </c>
      <c r="AA47" s="2">
        <v>0</v>
      </c>
      <c r="AB47" s="2">
        <v>3330</v>
      </c>
      <c r="AC47" s="2">
        <v>500</v>
      </c>
      <c r="AD47" s="2">
        <v>3360</v>
      </c>
      <c r="AE47" s="2">
        <v>0</v>
      </c>
      <c r="AF47" s="2">
        <v>3340</v>
      </c>
      <c r="AG47" s="2">
        <v>2000</v>
      </c>
      <c r="AH47" s="2">
        <v>3350</v>
      </c>
      <c r="AI47" s="2">
        <v>0</v>
      </c>
      <c r="AJ47" s="2">
        <v>3300</v>
      </c>
      <c r="AL47" s="2">
        <v>3300</v>
      </c>
    </row>
    <row r="48" customHeight="1" spans="1:44">
      <c r="A48" s="4">
        <v>3</v>
      </c>
      <c r="B48" s="13"/>
      <c r="C48" s="6" t="s">
        <v>190</v>
      </c>
      <c r="D48" s="2">
        <v>3530</v>
      </c>
      <c r="E48" s="2">
        <v>0</v>
      </c>
      <c r="F48" s="2">
        <v>3400</v>
      </c>
      <c r="G48" s="2">
        <v>0</v>
      </c>
      <c r="H48" s="2">
        <v>3430</v>
      </c>
      <c r="I48" s="2">
        <v>0</v>
      </c>
      <c r="J48" s="2">
        <v>3430</v>
      </c>
      <c r="K48" s="2">
        <v>0</v>
      </c>
      <c r="L48" s="2">
        <v>3430</v>
      </c>
      <c r="M48" s="2">
        <v>0</v>
      </c>
      <c r="N48" s="2">
        <v>3400</v>
      </c>
      <c r="O48" s="2">
        <v>0</v>
      </c>
      <c r="P48" s="2">
        <v>3400</v>
      </c>
      <c r="Q48" s="2">
        <v>0</v>
      </c>
      <c r="R48" s="2">
        <v>3400</v>
      </c>
      <c r="S48" s="2">
        <v>0</v>
      </c>
      <c r="T48" s="2">
        <v>3370</v>
      </c>
      <c r="U48" s="2">
        <v>0</v>
      </c>
      <c r="V48" s="2">
        <v>3340</v>
      </c>
      <c r="W48" s="2">
        <v>0</v>
      </c>
      <c r="X48" s="2">
        <v>3360</v>
      </c>
      <c r="Y48" s="2">
        <v>0</v>
      </c>
      <c r="Z48" s="2">
        <v>3370</v>
      </c>
      <c r="AA48" s="2">
        <v>0</v>
      </c>
      <c r="AB48" s="2">
        <v>3350</v>
      </c>
      <c r="AC48" s="2">
        <v>0</v>
      </c>
      <c r="AD48" s="2">
        <v>3370</v>
      </c>
      <c r="AE48" s="2">
        <v>0</v>
      </c>
      <c r="AF48" s="2">
        <v>3360</v>
      </c>
      <c r="AG48" s="2">
        <v>0</v>
      </c>
      <c r="AH48" s="2">
        <v>3350</v>
      </c>
      <c r="AI48" s="2">
        <v>0</v>
      </c>
      <c r="AJ48" s="2">
        <v>3300</v>
      </c>
      <c r="AL48" s="2">
        <v>3300</v>
      </c>
      <c r="AM48" s="2">
        <v>0</v>
      </c>
      <c r="AN48" s="2">
        <v>3270</v>
      </c>
      <c r="AO48" s="2">
        <v>0</v>
      </c>
      <c r="AP48" s="2">
        <v>3260</v>
      </c>
      <c r="AQ48" s="2">
        <v>0</v>
      </c>
      <c r="AR48" s="2">
        <v>3240</v>
      </c>
    </row>
    <row r="49" customHeight="1" spans="1:3">
      <c r="A49" s="4">
        <v>4</v>
      </c>
      <c r="B49" s="13"/>
      <c r="C49" s="6" t="s">
        <v>191</v>
      </c>
    </row>
    <row r="50" customHeight="1" spans="1:7">
      <c r="A50" s="4">
        <v>5</v>
      </c>
      <c r="B50" s="13"/>
      <c r="C50" s="6" t="s">
        <v>192</v>
      </c>
      <c r="F50" s="2">
        <v>3430</v>
      </c>
      <c r="G50" s="2">
        <v>0</v>
      </c>
    </row>
    <row r="51" customHeight="1" spans="1:44">
      <c r="A51" s="4">
        <v>6</v>
      </c>
      <c r="B51" s="13"/>
      <c r="C51" s="6" t="s">
        <v>193</v>
      </c>
      <c r="D51" s="2">
        <v>3560</v>
      </c>
      <c r="E51" s="2">
        <v>0</v>
      </c>
      <c r="F51" s="2">
        <v>3390</v>
      </c>
      <c r="G51" s="2">
        <v>0</v>
      </c>
      <c r="H51" s="2">
        <v>3460</v>
      </c>
      <c r="I51" s="2">
        <v>0</v>
      </c>
      <c r="J51" s="2">
        <v>3460</v>
      </c>
      <c r="K51" s="2">
        <v>0</v>
      </c>
      <c r="L51" s="2">
        <v>3460</v>
      </c>
      <c r="M51" s="2">
        <v>0</v>
      </c>
      <c r="N51" s="2">
        <v>3430</v>
      </c>
      <c r="O51" s="2">
        <v>0</v>
      </c>
      <c r="P51" s="2">
        <v>3430</v>
      </c>
      <c r="Q51" s="2">
        <v>0</v>
      </c>
      <c r="R51" s="2">
        <v>3430</v>
      </c>
      <c r="S51" s="2">
        <v>0</v>
      </c>
      <c r="T51" s="2">
        <v>3400</v>
      </c>
      <c r="U51" s="2">
        <v>0</v>
      </c>
      <c r="V51" s="2">
        <v>3370</v>
      </c>
      <c r="W51" s="2">
        <v>0</v>
      </c>
      <c r="X51" s="2">
        <v>3390</v>
      </c>
      <c r="Y51" s="2">
        <v>0</v>
      </c>
      <c r="Z51" s="2">
        <v>3400</v>
      </c>
      <c r="AA51" s="2">
        <v>0</v>
      </c>
      <c r="AB51" s="2">
        <v>3380</v>
      </c>
      <c r="AC51" s="2">
        <v>0</v>
      </c>
      <c r="AD51" s="2">
        <v>3400</v>
      </c>
      <c r="AF51" s="2">
        <v>3390</v>
      </c>
      <c r="AG51" s="2">
        <v>0</v>
      </c>
      <c r="AH51" s="2">
        <v>3380</v>
      </c>
      <c r="AI51" s="2">
        <v>0</v>
      </c>
      <c r="AJ51" s="2">
        <v>3330</v>
      </c>
      <c r="AL51" s="2">
        <v>3330</v>
      </c>
      <c r="AM51" s="2">
        <v>0</v>
      </c>
      <c r="AN51" s="2">
        <v>3300</v>
      </c>
      <c r="AO51" s="2">
        <v>0</v>
      </c>
      <c r="AP51" s="2">
        <v>3290</v>
      </c>
      <c r="AQ51" s="2">
        <v>0</v>
      </c>
      <c r="AR51" s="2">
        <v>3270</v>
      </c>
    </row>
    <row r="52" customHeight="1" spans="1:44">
      <c r="A52" s="4">
        <v>7</v>
      </c>
      <c r="B52" s="13"/>
      <c r="C52" s="6" t="s">
        <v>194</v>
      </c>
      <c r="D52" s="2">
        <v>3520</v>
      </c>
      <c r="E52" s="2">
        <v>0</v>
      </c>
      <c r="F52" s="2">
        <v>3410</v>
      </c>
      <c r="G52" s="2">
        <v>0</v>
      </c>
      <c r="H52" s="2">
        <v>3420</v>
      </c>
      <c r="I52" s="2">
        <v>0</v>
      </c>
      <c r="J52" s="2">
        <v>3420</v>
      </c>
      <c r="K52" s="2">
        <v>1000</v>
      </c>
      <c r="L52" s="2">
        <v>3420</v>
      </c>
      <c r="M52" s="2">
        <v>0</v>
      </c>
      <c r="N52" s="2">
        <v>3390</v>
      </c>
      <c r="O52" s="2">
        <v>0</v>
      </c>
      <c r="P52" s="2">
        <v>3390</v>
      </c>
      <c r="Q52" s="2">
        <v>0</v>
      </c>
      <c r="R52" s="2">
        <v>3390</v>
      </c>
      <c r="S52" s="2">
        <v>0</v>
      </c>
      <c r="T52" s="2">
        <v>3360</v>
      </c>
      <c r="U52" s="2">
        <v>0</v>
      </c>
      <c r="V52" s="2">
        <v>3330</v>
      </c>
      <c r="W52" s="2">
        <v>0</v>
      </c>
      <c r="X52" s="2">
        <v>3350</v>
      </c>
      <c r="Y52" s="2">
        <v>0</v>
      </c>
      <c r="Z52" s="2">
        <v>3360</v>
      </c>
      <c r="AA52" s="2">
        <v>0</v>
      </c>
      <c r="AB52" s="2">
        <v>3340</v>
      </c>
      <c r="AC52" s="2">
        <v>0</v>
      </c>
      <c r="AD52" s="2">
        <v>3360</v>
      </c>
      <c r="AF52" s="2">
        <v>3350</v>
      </c>
      <c r="AG52" s="2">
        <v>0</v>
      </c>
      <c r="AH52" s="2">
        <v>3340</v>
      </c>
      <c r="AI52" s="2">
        <v>0</v>
      </c>
      <c r="AJ52" s="2">
        <v>3290</v>
      </c>
      <c r="AL52" s="2">
        <v>3290</v>
      </c>
      <c r="AM52" s="2">
        <v>0</v>
      </c>
      <c r="AN52" s="2">
        <v>3260</v>
      </c>
      <c r="AO52" s="2">
        <v>0</v>
      </c>
      <c r="AP52" s="2">
        <v>3250</v>
      </c>
      <c r="AQ52" s="2">
        <v>0</v>
      </c>
      <c r="AR52" s="2">
        <v>3230</v>
      </c>
    </row>
    <row r="53" customHeight="1" spans="1:44">
      <c r="A53" s="4">
        <v>8</v>
      </c>
      <c r="B53" s="13"/>
      <c r="C53" s="6" t="s">
        <v>195</v>
      </c>
      <c r="D53" s="2">
        <v>3530</v>
      </c>
      <c r="E53" s="2">
        <v>0</v>
      </c>
      <c r="F53" s="2">
        <v>3410</v>
      </c>
      <c r="G53" s="2">
        <v>0</v>
      </c>
      <c r="H53" s="2">
        <v>3440</v>
      </c>
      <c r="I53" s="2">
        <v>0</v>
      </c>
      <c r="J53" s="2">
        <v>3440</v>
      </c>
      <c r="K53" s="2">
        <v>1000</v>
      </c>
      <c r="L53" s="2">
        <v>3440</v>
      </c>
      <c r="M53" s="2">
        <v>0</v>
      </c>
      <c r="N53" s="2">
        <v>3410</v>
      </c>
      <c r="O53" s="2">
        <v>0</v>
      </c>
      <c r="P53" s="2">
        <v>3410</v>
      </c>
      <c r="Q53" s="2">
        <v>0</v>
      </c>
      <c r="R53" s="2">
        <v>3410</v>
      </c>
      <c r="S53" s="2">
        <v>0</v>
      </c>
      <c r="T53" s="2">
        <v>3380</v>
      </c>
      <c r="U53" s="2">
        <v>0</v>
      </c>
      <c r="V53" s="2">
        <v>3350</v>
      </c>
      <c r="W53" s="2">
        <v>0</v>
      </c>
      <c r="X53" s="2">
        <v>3370</v>
      </c>
      <c r="Y53" s="2">
        <v>10000</v>
      </c>
      <c r="Z53" s="2">
        <v>3380</v>
      </c>
      <c r="AA53" s="2">
        <v>0</v>
      </c>
      <c r="AB53" s="2">
        <v>3360</v>
      </c>
      <c r="AC53" s="2">
        <v>0</v>
      </c>
      <c r="AD53" s="2">
        <v>3380</v>
      </c>
      <c r="AF53" s="2">
        <v>3370</v>
      </c>
      <c r="AG53" s="2">
        <v>0</v>
      </c>
      <c r="AH53" s="2">
        <v>3360</v>
      </c>
      <c r="AI53" s="2">
        <v>0</v>
      </c>
      <c r="AJ53" s="2">
        <v>3310</v>
      </c>
      <c r="AL53" s="2">
        <v>3310</v>
      </c>
      <c r="AM53" s="2">
        <v>0</v>
      </c>
      <c r="AN53" s="2">
        <v>3280</v>
      </c>
      <c r="AO53" s="2">
        <v>0</v>
      </c>
      <c r="AP53" s="2">
        <v>3270</v>
      </c>
      <c r="AQ53" s="2">
        <v>0</v>
      </c>
      <c r="AR53" s="2">
        <v>3250</v>
      </c>
    </row>
    <row r="54" customHeight="1" spans="1:45">
      <c r="A54" s="4">
        <v>9</v>
      </c>
      <c r="B54" s="13"/>
      <c r="C54" s="9" t="s">
        <v>174</v>
      </c>
      <c r="D54" s="2">
        <v>3530</v>
      </c>
      <c r="E54" s="2">
        <v>0</v>
      </c>
      <c r="F54" s="2">
        <v>3410</v>
      </c>
      <c r="G54" s="2">
        <v>0</v>
      </c>
      <c r="H54" s="2">
        <v>3430</v>
      </c>
      <c r="I54" s="2">
        <v>600</v>
      </c>
      <c r="J54" s="2">
        <v>3430</v>
      </c>
      <c r="K54" s="2">
        <v>4600</v>
      </c>
      <c r="L54" s="2">
        <v>3440</v>
      </c>
      <c r="M54" s="2">
        <v>0</v>
      </c>
      <c r="N54" s="2">
        <v>3410</v>
      </c>
      <c r="O54" s="2">
        <v>0</v>
      </c>
      <c r="P54" s="2">
        <v>3410</v>
      </c>
      <c r="Q54" s="2">
        <v>800</v>
      </c>
      <c r="R54" s="2">
        <v>3410</v>
      </c>
      <c r="S54" s="2">
        <v>400</v>
      </c>
      <c r="T54" s="2">
        <v>3380</v>
      </c>
      <c r="U54" s="2">
        <v>500</v>
      </c>
      <c r="V54" s="2">
        <v>3320</v>
      </c>
      <c r="W54" s="2">
        <v>400</v>
      </c>
      <c r="X54" s="2">
        <v>3320</v>
      </c>
      <c r="Y54" s="2">
        <v>13000</v>
      </c>
      <c r="Z54" s="2">
        <v>3360</v>
      </c>
      <c r="AA54" s="2">
        <v>200</v>
      </c>
      <c r="AB54" s="2">
        <v>3330</v>
      </c>
      <c r="AC54" s="2">
        <v>900</v>
      </c>
      <c r="AD54" s="2">
        <v>3360</v>
      </c>
      <c r="AE54" s="2">
        <v>3800</v>
      </c>
      <c r="AF54" s="2">
        <v>3340</v>
      </c>
      <c r="AG54" s="2">
        <v>2000</v>
      </c>
      <c r="AH54" s="2">
        <v>3360</v>
      </c>
      <c r="AI54" s="2">
        <v>0</v>
      </c>
      <c r="AJ54" s="2">
        <v>3200</v>
      </c>
      <c r="AK54" s="2">
        <v>5000</v>
      </c>
      <c r="AL54" s="2">
        <v>3200</v>
      </c>
      <c r="AM54" s="2">
        <v>5000</v>
      </c>
      <c r="AN54" s="2">
        <v>3240</v>
      </c>
      <c r="AO54" s="2">
        <v>500</v>
      </c>
      <c r="AP54" s="2">
        <v>3270</v>
      </c>
      <c r="AQ54" s="2">
        <v>0</v>
      </c>
      <c r="AR54" s="2">
        <v>3250</v>
      </c>
      <c r="AS54" s="2">
        <v>0</v>
      </c>
    </row>
    <row r="55" customHeight="1" spans="1:3">
      <c r="A55" s="4">
        <v>1</v>
      </c>
      <c r="B55" s="13" t="s">
        <v>91</v>
      </c>
      <c r="C55" s="6" t="s">
        <v>196</v>
      </c>
    </row>
    <row r="56" customHeight="1" spans="1:3">
      <c r="A56" s="4">
        <v>2</v>
      </c>
      <c r="B56" s="13"/>
      <c r="C56" s="6" t="s">
        <v>197</v>
      </c>
    </row>
    <row r="57" customHeight="1" spans="1:3">
      <c r="A57" s="4">
        <v>3</v>
      </c>
      <c r="B57" s="13"/>
      <c r="C57" s="6" t="s">
        <v>198</v>
      </c>
    </row>
    <row r="58" customHeight="1" spans="1:3">
      <c r="A58" s="4">
        <v>4</v>
      </c>
      <c r="B58" s="13"/>
      <c r="C58" s="6" t="s">
        <v>94</v>
      </c>
    </row>
    <row r="59" customHeight="1" spans="1:43">
      <c r="A59" s="4">
        <v>5</v>
      </c>
      <c r="B59" s="13"/>
      <c r="C59" s="6" t="s">
        <v>97</v>
      </c>
      <c r="E59" s="2">
        <v>1000</v>
      </c>
      <c r="F59" s="2">
        <v>3350</v>
      </c>
      <c r="G59" s="2">
        <v>0</v>
      </c>
      <c r="H59" s="2">
        <v>3360</v>
      </c>
      <c r="I59" s="2">
        <v>0</v>
      </c>
      <c r="J59" s="2">
        <v>3340</v>
      </c>
      <c r="K59" s="2">
        <v>6100</v>
      </c>
      <c r="L59" s="2">
        <v>3360</v>
      </c>
      <c r="M59" s="2">
        <v>0</v>
      </c>
      <c r="N59" s="2">
        <v>3350</v>
      </c>
      <c r="O59" s="2">
        <v>0</v>
      </c>
      <c r="P59" s="2">
        <v>3330</v>
      </c>
      <c r="Q59" s="2">
        <v>0</v>
      </c>
      <c r="R59" s="2">
        <v>3310</v>
      </c>
      <c r="S59" s="2">
        <v>0</v>
      </c>
      <c r="T59" s="2">
        <v>3280</v>
      </c>
      <c r="U59" s="2">
        <v>0</v>
      </c>
      <c r="V59" s="2">
        <v>3280</v>
      </c>
      <c r="W59" s="2">
        <v>0</v>
      </c>
      <c r="X59" s="2">
        <v>3250</v>
      </c>
      <c r="Y59" s="2">
        <v>6000</v>
      </c>
      <c r="Z59" s="2">
        <v>3300</v>
      </c>
      <c r="AA59" s="2">
        <v>0</v>
      </c>
      <c r="AB59" s="2">
        <v>3240</v>
      </c>
      <c r="AC59" s="2">
        <v>3800</v>
      </c>
      <c r="AD59" s="2">
        <v>3250</v>
      </c>
      <c r="AE59" s="2">
        <v>2000</v>
      </c>
      <c r="AF59" s="2">
        <v>3250</v>
      </c>
      <c r="AG59" s="2">
        <v>800</v>
      </c>
      <c r="AH59" s="2">
        <v>3280</v>
      </c>
      <c r="AJ59" s="2">
        <v>3140</v>
      </c>
      <c r="AK59" s="2">
        <v>2000</v>
      </c>
      <c r="AL59" s="2">
        <v>3140</v>
      </c>
      <c r="AM59" s="2">
        <v>2000</v>
      </c>
      <c r="AN59" s="2">
        <v>3150</v>
      </c>
      <c r="AO59" s="2">
        <v>3600</v>
      </c>
      <c r="AP59" s="2">
        <v>3170</v>
      </c>
      <c r="AQ59" s="2">
        <v>0</v>
      </c>
    </row>
    <row r="60" customHeight="1" spans="1:43">
      <c r="A60" s="4">
        <v>6</v>
      </c>
      <c r="B60" s="13"/>
      <c r="C60" s="6" t="s">
        <v>98</v>
      </c>
      <c r="D60" s="2">
        <v>3430</v>
      </c>
      <c r="E60" s="2">
        <v>2000</v>
      </c>
      <c r="F60" s="2">
        <v>3390</v>
      </c>
      <c r="G60" s="2">
        <v>0</v>
      </c>
      <c r="H60" s="2">
        <v>3370</v>
      </c>
      <c r="I60" s="2">
        <v>0</v>
      </c>
      <c r="J60" s="2">
        <v>3370</v>
      </c>
      <c r="K60" s="2">
        <v>6000</v>
      </c>
      <c r="L60" s="2">
        <v>3370</v>
      </c>
      <c r="M60" s="2">
        <v>0</v>
      </c>
      <c r="N60" s="2">
        <v>3350</v>
      </c>
      <c r="O60" s="2">
        <v>0</v>
      </c>
      <c r="P60" s="2">
        <v>3370</v>
      </c>
      <c r="Q60" s="2">
        <v>0</v>
      </c>
      <c r="R60" s="2">
        <v>3350</v>
      </c>
      <c r="S60" s="2">
        <v>0</v>
      </c>
      <c r="T60" s="2">
        <v>3330</v>
      </c>
      <c r="U60" s="2">
        <v>0</v>
      </c>
      <c r="V60" s="2">
        <v>3330</v>
      </c>
      <c r="W60" s="2">
        <v>0</v>
      </c>
      <c r="X60" s="2">
        <v>3300</v>
      </c>
      <c r="Y60" s="2">
        <v>8500</v>
      </c>
      <c r="Z60" s="2">
        <v>3300</v>
      </c>
      <c r="AA60" s="2">
        <v>0</v>
      </c>
      <c r="AB60" s="2">
        <v>3270</v>
      </c>
      <c r="AC60" s="2">
        <v>10000</v>
      </c>
      <c r="AD60" s="2">
        <v>3300</v>
      </c>
      <c r="AE60" s="2">
        <v>8000</v>
      </c>
      <c r="AF60" s="2">
        <v>3300</v>
      </c>
      <c r="AG60" s="2">
        <v>0</v>
      </c>
      <c r="AH60" s="2">
        <v>3300</v>
      </c>
      <c r="AK60" s="2">
        <v>2000</v>
      </c>
      <c r="AM60" s="2">
        <v>2000</v>
      </c>
      <c r="AN60" s="2">
        <v>3180</v>
      </c>
      <c r="AO60" s="2">
        <v>3500</v>
      </c>
      <c r="AP60" s="2">
        <v>3200</v>
      </c>
      <c r="AQ60" s="2">
        <v>0</v>
      </c>
    </row>
    <row r="61" customHeight="1" spans="1:21">
      <c r="A61" s="4">
        <v>7</v>
      </c>
      <c r="B61" s="13"/>
      <c r="C61" s="6" t="s">
        <v>92</v>
      </c>
      <c r="S61" s="2">
        <v>12000</v>
      </c>
      <c r="U61" s="2">
        <v>500</v>
      </c>
    </row>
    <row r="62" customHeight="1" spans="1:43">
      <c r="A62" s="4">
        <v>8</v>
      </c>
      <c r="B62" s="13"/>
      <c r="C62" s="6" t="s">
        <v>93</v>
      </c>
      <c r="E62" s="2">
        <v>200</v>
      </c>
      <c r="F62" s="2">
        <v>3270</v>
      </c>
      <c r="G62" s="2">
        <v>0</v>
      </c>
      <c r="N62" s="2">
        <v>3270</v>
      </c>
      <c r="O62" s="2">
        <v>0</v>
      </c>
      <c r="P62" s="2">
        <v>3270</v>
      </c>
      <c r="Q62" s="2">
        <v>0</v>
      </c>
      <c r="R62" s="2">
        <v>3240</v>
      </c>
      <c r="S62" s="2">
        <v>0</v>
      </c>
      <c r="Z62" s="2">
        <v>3240</v>
      </c>
      <c r="AA62" s="2">
        <v>0</v>
      </c>
      <c r="AP62" s="2">
        <v>3110</v>
      </c>
      <c r="AQ62" s="2">
        <v>1000</v>
      </c>
    </row>
    <row r="63" customHeight="1" spans="2:41">
      <c r="B63" s="13"/>
      <c r="C63" s="6" t="s">
        <v>233</v>
      </c>
      <c r="H63" s="2">
        <v>3290</v>
      </c>
      <c r="I63" s="2">
        <v>0</v>
      </c>
      <c r="J63" s="2">
        <v>3330</v>
      </c>
      <c r="K63" s="2">
        <v>0</v>
      </c>
      <c r="L63" s="2">
        <v>3270</v>
      </c>
      <c r="M63" s="2">
        <v>0</v>
      </c>
      <c r="T63" s="2">
        <v>3200</v>
      </c>
      <c r="U63" s="2">
        <v>0</v>
      </c>
      <c r="V63" s="2">
        <v>3150</v>
      </c>
      <c r="W63" s="2">
        <v>0</v>
      </c>
      <c r="X63" s="2">
        <v>3240</v>
      </c>
      <c r="Y63" s="2">
        <v>0</v>
      </c>
      <c r="AB63" s="2">
        <v>3220</v>
      </c>
      <c r="AC63" s="2">
        <v>0</v>
      </c>
      <c r="AD63" s="2">
        <v>3280</v>
      </c>
      <c r="AE63" s="2">
        <v>200</v>
      </c>
      <c r="AF63" s="2">
        <v>3280</v>
      </c>
      <c r="AG63" s="2">
        <v>0</v>
      </c>
      <c r="AH63" s="2">
        <v>3240</v>
      </c>
      <c r="AJ63" s="2">
        <v>3130</v>
      </c>
      <c r="AL63" s="2">
        <v>3130</v>
      </c>
      <c r="AN63" s="2">
        <v>3140</v>
      </c>
      <c r="AO63" s="2">
        <v>0</v>
      </c>
    </row>
    <row r="64" customHeight="1" spans="1:3">
      <c r="A64" s="4">
        <v>9</v>
      </c>
      <c r="B64" s="13"/>
      <c r="C64" s="6" t="s">
        <v>95</v>
      </c>
    </row>
    <row r="65" customHeight="1" spans="1:39">
      <c r="A65" s="4">
        <v>10</v>
      </c>
      <c r="B65" s="13"/>
      <c r="C65" s="6" t="s">
        <v>96</v>
      </c>
      <c r="G65" s="2">
        <v>5000</v>
      </c>
      <c r="K65" s="2">
        <v>5000</v>
      </c>
      <c r="U65" s="2">
        <v>3500</v>
      </c>
      <c r="W65" s="2">
        <v>1000</v>
      </c>
      <c r="Y65" s="2">
        <v>5000</v>
      </c>
      <c r="AE65" s="2">
        <v>2000</v>
      </c>
      <c r="AK65" s="2">
        <v>4000</v>
      </c>
      <c r="AM65" s="2">
        <v>4000</v>
      </c>
    </row>
    <row r="66" customHeight="1" spans="1:39">
      <c r="A66" s="4">
        <v>11</v>
      </c>
      <c r="B66" s="13"/>
      <c r="C66" s="6" t="s">
        <v>103</v>
      </c>
      <c r="Q66" s="2">
        <v>4000</v>
      </c>
      <c r="U66" s="2">
        <v>10500</v>
      </c>
      <c r="AA66" s="2">
        <v>3000</v>
      </c>
      <c r="AE66" s="2">
        <v>4000</v>
      </c>
      <c r="AK66" s="2">
        <v>4000</v>
      </c>
      <c r="AM66" s="2">
        <v>4000</v>
      </c>
    </row>
    <row r="67" customHeight="1" spans="1:23">
      <c r="A67" s="4">
        <v>12</v>
      </c>
      <c r="B67" s="13"/>
      <c r="C67" s="6" t="s">
        <v>199</v>
      </c>
      <c r="M67" s="2">
        <v>2000</v>
      </c>
      <c r="W67" s="2">
        <v>2500</v>
      </c>
    </row>
    <row r="68" customHeight="1" spans="1:43">
      <c r="A68" s="4">
        <v>13</v>
      </c>
      <c r="B68" s="13"/>
      <c r="C68" s="6" t="s">
        <v>106</v>
      </c>
      <c r="E68" s="2">
        <v>1000</v>
      </c>
      <c r="G68" s="2">
        <v>3500</v>
      </c>
      <c r="I68" s="2">
        <v>1000</v>
      </c>
      <c r="K68" s="2">
        <v>6000</v>
      </c>
      <c r="O68" s="2">
        <v>1000</v>
      </c>
      <c r="Q68" s="2">
        <v>1500</v>
      </c>
      <c r="U68" s="2">
        <v>300</v>
      </c>
      <c r="W68" s="2">
        <v>1800</v>
      </c>
      <c r="AA68" s="2">
        <v>2000</v>
      </c>
      <c r="AE68" s="2">
        <v>4000</v>
      </c>
      <c r="AK68" s="2">
        <v>600</v>
      </c>
      <c r="AM68" s="2">
        <v>600</v>
      </c>
      <c r="AO68" s="2">
        <v>2000</v>
      </c>
      <c r="AQ68" s="2">
        <v>300</v>
      </c>
    </row>
    <row r="69" customHeight="1" spans="2:43">
      <c r="B69" s="13"/>
      <c r="C69" s="6" t="s">
        <v>227</v>
      </c>
      <c r="U69" s="2">
        <v>200</v>
      </c>
      <c r="AE69" s="2">
        <v>10000</v>
      </c>
      <c r="AL69" s="2">
        <v>3130</v>
      </c>
      <c r="AM69" s="2">
        <v>900</v>
      </c>
      <c r="AO69" s="2">
        <v>500</v>
      </c>
      <c r="AQ69" s="2">
        <v>500</v>
      </c>
    </row>
    <row r="70" customHeight="1" spans="1:37">
      <c r="A70" s="4">
        <v>14</v>
      </c>
      <c r="B70" s="13"/>
      <c r="C70" s="6" t="s">
        <v>109</v>
      </c>
      <c r="E70" s="2">
        <v>1000</v>
      </c>
      <c r="F70" s="2">
        <v>3300</v>
      </c>
      <c r="G70" s="2">
        <v>5000</v>
      </c>
      <c r="I70" s="2">
        <v>3000</v>
      </c>
      <c r="K70" s="2">
        <v>11000</v>
      </c>
      <c r="O70" s="2">
        <v>3000</v>
      </c>
      <c r="Q70" s="2">
        <v>3000</v>
      </c>
      <c r="Y70" s="2">
        <v>500</v>
      </c>
      <c r="AG70" s="2">
        <v>1000</v>
      </c>
      <c r="AJ70" s="2">
        <v>3130</v>
      </c>
      <c r="AK70" s="2">
        <v>900</v>
      </c>
    </row>
    <row r="71" customHeight="1" spans="2:43">
      <c r="B71" s="13"/>
      <c r="C71" s="6" t="s">
        <v>228</v>
      </c>
      <c r="D71" s="2">
        <v>3460</v>
      </c>
      <c r="E71" s="2">
        <v>0</v>
      </c>
      <c r="F71" s="2">
        <v>3360</v>
      </c>
      <c r="G71" s="2">
        <v>1200</v>
      </c>
      <c r="H71" s="2">
        <v>3390</v>
      </c>
      <c r="I71" s="2">
        <v>0</v>
      </c>
      <c r="J71" s="2">
        <v>3370</v>
      </c>
      <c r="K71" s="2">
        <v>2000</v>
      </c>
      <c r="L71" s="2">
        <v>3370</v>
      </c>
      <c r="M71" s="2">
        <v>0</v>
      </c>
      <c r="N71" s="2">
        <v>3260</v>
      </c>
      <c r="O71" s="2">
        <v>4000</v>
      </c>
      <c r="P71" s="2">
        <v>3350</v>
      </c>
      <c r="Q71" s="2">
        <v>0</v>
      </c>
      <c r="R71" s="2">
        <v>3330</v>
      </c>
      <c r="S71" s="2">
        <v>0</v>
      </c>
      <c r="T71" s="2">
        <v>3330</v>
      </c>
      <c r="U71" s="2">
        <v>0</v>
      </c>
      <c r="V71" s="2">
        <v>3250</v>
      </c>
      <c r="W71" s="2">
        <v>0</v>
      </c>
      <c r="X71" s="2">
        <v>3250</v>
      </c>
      <c r="Y71" s="2">
        <v>4000</v>
      </c>
      <c r="Z71" s="2">
        <v>3290</v>
      </c>
      <c r="AA71" s="2">
        <v>0</v>
      </c>
      <c r="AB71" s="2">
        <v>3280</v>
      </c>
      <c r="AC71" s="2">
        <v>800</v>
      </c>
      <c r="AD71" s="2">
        <v>3330</v>
      </c>
      <c r="AE71" s="2">
        <v>0</v>
      </c>
      <c r="AF71" s="2">
        <v>3310</v>
      </c>
      <c r="AH71" s="2">
        <v>3290</v>
      </c>
      <c r="AJ71" s="2">
        <v>3230</v>
      </c>
      <c r="AK71" s="2">
        <v>0</v>
      </c>
      <c r="AL71" s="2">
        <v>3230</v>
      </c>
      <c r="AM71" s="2">
        <v>0</v>
      </c>
      <c r="AN71" s="2">
        <v>3190</v>
      </c>
      <c r="AO71" s="2">
        <v>1000</v>
      </c>
      <c r="AP71" s="2">
        <v>3190</v>
      </c>
      <c r="AQ71" s="2">
        <v>1000</v>
      </c>
    </row>
    <row r="72" customHeight="1" spans="1:43">
      <c r="A72" s="4">
        <v>15</v>
      </c>
      <c r="B72" s="13"/>
      <c r="C72" s="9" t="s">
        <v>174</v>
      </c>
      <c r="D72" s="2">
        <v>3410</v>
      </c>
      <c r="E72" s="2">
        <v>5200</v>
      </c>
      <c r="F72" s="2">
        <v>3300</v>
      </c>
      <c r="G72" s="2">
        <v>14700</v>
      </c>
      <c r="H72" s="2">
        <v>3300</v>
      </c>
      <c r="I72" s="2">
        <v>4000</v>
      </c>
      <c r="J72" s="2">
        <v>3310</v>
      </c>
      <c r="K72" s="2">
        <v>36100</v>
      </c>
      <c r="L72" s="2">
        <v>3300</v>
      </c>
      <c r="M72" s="2">
        <v>2000</v>
      </c>
      <c r="N72" s="2">
        <v>3270</v>
      </c>
      <c r="O72" s="2">
        <v>4000</v>
      </c>
      <c r="P72" s="2">
        <v>3260</v>
      </c>
      <c r="Q72" s="2">
        <v>8500</v>
      </c>
      <c r="R72" s="2">
        <v>3230</v>
      </c>
      <c r="S72" s="2">
        <v>12000</v>
      </c>
      <c r="T72" s="2">
        <v>3210</v>
      </c>
      <c r="U72" s="2">
        <v>15000</v>
      </c>
      <c r="V72" s="2">
        <v>3150</v>
      </c>
      <c r="W72" s="2">
        <v>5300</v>
      </c>
      <c r="X72" s="2">
        <v>3250</v>
      </c>
      <c r="Y72" s="2">
        <v>24000</v>
      </c>
      <c r="Z72" s="2">
        <v>3240</v>
      </c>
      <c r="AA72" s="2">
        <v>5000</v>
      </c>
      <c r="AB72" s="2">
        <v>3220</v>
      </c>
      <c r="AC72" s="2">
        <v>14600</v>
      </c>
      <c r="AD72" s="2">
        <v>3250</v>
      </c>
      <c r="AE72" s="2">
        <v>30200</v>
      </c>
      <c r="AF72" s="2">
        <v>3220</v>
      </c>
      <c r="AG72" s="2">
        <v>1800</v>
      </c>
      <c r="AH72" s="2">
        <v>3200</v>
      </c>
      <c r="AI72" s="2">
        <v>0</v>
      </c>
      <c r="AJ72" s="2">
        <v>3110</v>
      </c>
      <c r="AK72" s="2">
        <v>13500</v>
      </c>
      <c r="AL72" s="2">
        <v>3110</v>
      </c>
      <c r="AM72" s="2">
        <v>13500</v>
      </c>
      <c r="AN72" s="2">
        <v>3130</v>
      </c>
      <c r="AO72" s="2">
        <v>10600</v>
      </c>
      <c r="AP72" s="2">
        <v>3130</v>
      </c>
      <c r="AQ72" s="2">
        <v>2800</v>
      </c>
    </row>
    <row r="73" customHeight="1" spans="1:44">
      <c r="A73" s="4">
        <v>1</v>
      </c>
      <c r="B73" s="23" t="s">
        <v>200</v>
      </c>
      <c r="C73" s="6" t="s">
        <v>201</v>
      </c>
      <c r="E73" s="2">
        <v>2000</v>
      </c>
      <c r="J73" s="2">
        <v>3400</v>
      </c>
      <c r="K73" s="2">
        <v>1600</v>
      </c>
      <c r="L73" s="2">
        <v>3380</v>
      </c>
      <c r="M73" s="2">
        <v>0</v>
      </c>
      <c r="O73" s="2">
        <v>1200</v>
      </c>
      <c r="Q73" s="2">
        <v>4300</v>
      </c>
      <c r="V73" s="14" t="s">
        <v>232</v>
      </c>
      <c r="W73" s="15"/>
      <c r="Z73" s="2">
        <v>3250</v>
      </c>
      <c r="AA73" s="2">
        <v>6000</v>
      </c>
      <c r="AB73" s="2">
        <v>3250</v>
      </c>
      <c r="AD73" s="2">
        <v>3270</v>
      </c>
      <c r="AE73" s="2">
        <v>1200</v>
      </c>
      <c r="AF73" s="2">
        <v>3250</v>
      </c>
      <c r="AG73" s="2">
        <v>500</v>
      </c>
      <c r="AI73" s="2">
        <v>1100</v>
      </c>
      <c r="AJ73" s="2">
        <v>3200</v>
      </c>
      <c r="AL73" s="2">
        <v>3200</v>
      </c>
      <c r="AN73" s="2">
        <v>3200</v>
      </c>
      <c r="AP73" s="2">
        <v>3170</v>
      </c>
      <c r="AR73" s="2">
        <v>3150</v>
      </c>
    </row>
    <row r="74" customHeight="1" spans="1:41">
      <c r="A74" s="4">
        <v>2</v>
      </c>
      <c r="B74" s="24"/>
      <c r="C74" s="6" t="s">
        <v>202</v>
      </c>
      <c r="V74" s="16"/>
      <c r="W74" s="17"/>
      <c r="AO74" s="2">
        <v>7000</v>
      </c>
    </row>
    <row r="75" customHeight="1" spans="1:45">
      <c r="A75" s="4">
        <v>3</v>
      </c>
      <c r="B75" s="24"/>
      <c r="C75" s="6" t="s">
        <v>114</v>
      </c>
      <c r="J75" s="2">
        <v>3400</v>
      </c>
      <c r="K75" s="2">
        <v>3000</v>
      </c>
      <c r="L75" s="2">
        <v>3380</v>
      </c>
      <c r="M75" s="2">
        <v>500</v>
      </c>
      <c r="V75" s="16"/>
      <c r="W75" s="17"/>
      <c r="AE75" s="2">
        <v>1000</v>
      </c>
      <c r="AN75" s="2">
        <v>3150</v>
      </c>
      <c r="AO75" s="2">
        <v>3000</v>
      </c>
      <c r="AR75" s="2">
        <v>3170</v>
      </c>
      <c r="AS75" s="2">
        <v>3000</v>
      </c>
    </row>
    <row r="76" customHeight="1" spans="1:42">
      <c r="A76" s="4">
        <v>4</v>
      </c>
      <c r="B76" s="24"/>
      <c r="C76" s="6" t="s">
        <v>203</v>
      </c>
      <c r="D76" s="2">
        <v>3500</v>
      </c>
      <c r="E76" s="2">
        <v>0</v>
      </c>
      <c r="F76" s="2">
        <v>3420</v>
      </c>
      <c r="G76" s="2">
        <v>0</v>
      </c>
      <c r="H76" s="2">
        <v>3400</v>
      </c>
      <c r="I76" s="2">
        <v>0</v>
      </c>
      <c r="M76" s="2">
        <v>5000</v>
      </c>
      <c r="N76" s="2">
        <v>3380</v>
      </c>
      <c r="O76" s="2">
        <v>500</v>
      </c>
      <c r="P76" s="2">
        <v>3370</v>
      </c>
      <c r="Q76" s="2">
        <v>0</v>
      </c>
      <c r="R76" s="2">
        <v>3300</v>
      </c>
      <c r="S76" s="2">
        <v>1000</v>
      </c>
      <c r="T76" s="2">
        <v>3280</v>
      </c>
      <c r="U76" s="2">
        <v>1000</v>
      </c>
      <c r="V76" s="16"/>
      <c r="W76" s="17"/>
      <c r="X76" s="2">
        <v>3270</v>
      </c>
      <c r="Y76" s="2">
        <v>8000</v>
      </c>
      <c r="Z76" s="2">
        <v>3260</v>
      </c>
      <c r="AA76" s="2">
        <v>5000</v>
      </c>
      <c r="AB76" s="2">
        <v>3250</v>
      </c>
      <c r="AC76" s="2">
        <v>4000</v>
      </c>
      <c r="AD76" s="2">
        <v>3270</v>
      </c>
      <c r="AE76" s="2">
        <v>20000</v>
      </c>
      <c r="AF76" s="2">
        <v>3260</v>
      </c>
      <c r="AG76" s="2">
        <v>2000</v>
      </c>
      <c r="AH76" s="2">
        <v>3250</v>
      </c>
      <c r="AI76" s="2">
        <v>500</v>
      </c>
      <c r="AJ76" s="2">
        <v>3150</v>
      </c>
      <c r="AK76" s="2">
        <v>5000</v>
      </c>
      <c r="AL76" s="2">
        <v>3150</v>
      </c>
      <c r="AM76" s="2">
        <v>5000</v>
      </c>
      <c r="AP76" s="2">
        <v>3190</v>
      </c>
    </row>
    <row r="77" customHeight="1" spans="1:23">
      <c r="A77" s="4">
        <v>5</v>
      </c>
      <c r="B77" s="24"/>
      <c r="C77" s="6" t="s">
        <v>122</v>
      </c>
      <c r="V77" s="16"/>
      <c r="W77" s="17"/>
    </row>
    <row r="78" customHeight="1" spans="1:45">
      <c r="A78" s="4">
        <v>6</v>
      </c>
      <c r="B78" s="24"/>
      <c r="C78" s="6" t="s">
        <v>204</v>
      </c>
      <c r="I78" s="2">
        <v>7000</v>
      </c>
      <c r="S78" s="2">
        <v>5000</v>
      </c>
      <c r="V78" s="16"/>
      <c r="W78" s="17"/>
      <c r="AK78" s="2">
        <v>5000</v>
      </c>
      <c r="AM78" s="2">
        <v>5000</v>
      </c>
      <c r="AO78" s="2">
        <v>6000</v>
      </c>
      <c r="AQ78" s="2">
        <v>4000</v>
      </c>
      <c r="AS78" s="2">
        <v>2000</v>
      </c>
    </row>
    <row r="79" customHeight="1" spans="1:45">
      <c r="A79" s="4">
        <v>7</v>
      </c>
      <c r="B79" s="24"/>
      <c r="C79" s="6" t="s">
        <v>126</v>
      </c>
      <c r="D79" s="2">
        <v>3540</v>
      </c>
      <c r="E79" s="2">
        <v>0</v>
      </c>
      <c r="F79" s="2">
        <v>3430</v>
      </c>
      <c r="G79" s="2">
        <v>0</v>
      </c>
      <c r="H79" s="2">
        <v>3430</v>
      </c>
      <c r="I79" s="2">
        <v>0</v>
      </c>
      <c r="J79" s="2">
        <v>3430</v>
      </c>
      <c r="K79" s="2">
        <v>0</v>
      </c>
      <c r="L79" s="2">
        <v>3340</v>
      </c>
      <c r="M79" s="2">
        <v>0</v>
      </c>
      <c r="N79" s="2">
        <v>3420</v>
      </c>
      <c r="O79" s="2">
        <v>700</v>
      </c>
      <c r="P79" s="2">
        <v>3400</v>
      </c>
      <c r="Q79" s="2">
        <v>1000</v>
      </c>
      <c r="R79" s="2">
        <v>3390</v>
      </c>
      <c r="S79" s="2">
        <v>500</v>
      </c>
      <c r="T79" s="2">
        <v>3320</v>
      </c>
      <c r="U79" s="2">
        <v>500</v>
      </c>
      <c r="V79" s="16"/>
      <c r="W79" s="17"/>
      <c r="X79" s="2">
        <v>3310</v>
      </c>
      <c r="Y79" s="2">
        <v>5000</v>
      </c>
      <c r="Z79" s="2">
        <v>3310</v>
      </c>
      <c r="AA79" s="2">
        <v>500</v>
      </c>
      <c r="AB79" s="2">
        <v>3300</v>
      </c>
      <c r="AC79" s="2">
        <v>1000</v>
      </c>
      <c r="AD79" s="2">
        <v>3310</v>
      </c>
      <c r="AE79" s="2">
        <v>3000</v>
      </c>
      <c r="AF79" s="2">
        <v>3310</v>
      </c>
      <c r="AH79" s="2">
        <v>3310</v>
      </c>
      <c r="AJ79" s="2">
        <v>3200</v>
      </c>
      <c r="AK79" s="2">
        <v>1000</v>
      </c>
      <c r="AL79" s="2">
        <v>3200</v>
      </c>
      <c r="AM79" s="2">
        <v>1000</v>
      </c>
      <c r="AN79" s="2">
        <v>3200</v>
      </c>
      <c r="AO79" s="2">
        <v>2500</v>
      </c>
      <c r="AP79" s="2">
        <v>3220</v>
      </c>
      <c r="AR79" s="2">
        <v>3210</v>
      </c>
      <c r="AS79" s="2">
        <v>1000</v>
      </c>
    </row>
    <row r="80" customHeight="1" spans="1:23">
      <c r="A80" s="4">
        <v>8</v>
      </c>
      <c r="B80" s="24"/>
      <c r="C80" s="6" t="s">
        <v>205</v>
      </c>
      <c r="V80" s="16"/>
      <c r="W80" s="17"/>
    </row>
    <row r="81" customHeight="1" spans="1:23">
      <c r="A81" s="4">
        <v>9</v>
      </c>
      <c r="B81" s="24"/>
      <c r="C81" s="6" t="s">
        <v>206</v>
      </c>
      <c r="V81" s="16"/>
      <c r="W81" s="17"/>
    </row>
    <row r="82" customHeight="1" spans="1:45">
      <c r="A82" s="4">
        <v>1</v>
      </c>
      <c r="B82" s="24"/>
      <c r="C82" s="6" t="s">
        <v>128</v>
      </c>
      <c r="D82" s="2">
        <v>3600</v>
      </c>
      <c r="E82" s="2">
        <v>0</v>
      </c>
      <c r="V82" s="16"/>
      <c r="W82" s="17"/>
      <c r="X82" s="2">
        <v>3300</v>
      </c>
      <c r="Y82" s="2">
        <v>5000</v>
      </c>
      <c r="Z82" s="2">
        <v>3300</v>
      </c>
      <c r="AA82" s="2">
        <v>5000</v>
      </c>
      <c r="AB82" s="2">
        <v>3300</v>
      </c>
      <c r="AC82" s="2">
        <v>4500</v>
      </c>
      <c r="AD82" s="2">
        <v>3320</v>
      </c>
      <c r="AE82" s="2">
        <v>3500</v>
      </c>
      <c r="AF82" s="2">
        <v>3320</v>
      </c>
      <c r="AH82" s="2">
        <v>3300</v>
      </c>
      <c r="AJ82" s="2">
        <v>3250</v>
      </c>
      <c r="AL82" s="2">
        <v>3250</v>
      </c>
      <c r="AN82" s="2">
        <v>3250</v>
      </c>
      <c r="AP82" s="2">
        <v>3200</v>
      </c>
      <c r="AQ82" s="2">
        <v>700</v>
      </c>
      <c r="AR82" s="2">
        <v>3200</v>
      </c>
      <c r="AS82" s="2">
        <v>1000</v>
      </c>
    </row>
    <row r="83" customHeight="1" spans="1:44">
      <c r="A83" s="4">
        <v>2</v>
      </c>
      <c r="B83" s="24"/>
      <c r="C83" s="6" t="s">
        <v>127</v>
      </c>
      <c r="F83" s="2">
        <v>3490</v>
      </c>
      <c r="G83" s="2">
        <v>0</v>
      </c>
      <c r="H83" s="2">
        <v>3460</v>
      </c>
      <c r="I83" s="2">
        <v>0</v>
      </c>
      <c r="J83" s="2">
        <v>3430</v>
      </c>
      <c r="K83" s="2">
        <v>0</v>
      </c>
      <c r="L83" s="2">
        <v>3410</v>
      </c>
      <c r="M83" s="2">
        <v>0</v>
      </c>
      <c r="N83" s="2">
        <v>3390</v>
      </c>
      <c r="O83" s="2">
        <v>0</v>
      </c>
      <c r="P83" s="2">
        <v>3380</v>
      </c>
      <c r="Q83" s="2">
        <v>0</v>
      </c>
      <c r="U83" s="2">
        <v>2000</v>
      </c>
      <c r="V83" s="16"/>
      <c r="W83" s="17"/>
      <c r="X83" s="2">
        <v>3360</v>
      </c>
      <c r="Y83" s="2">
        <v>0</v>
      </c>
      <c r="AB83" s="2">
        <v>3360</v>
      </c>
      <c r="AD83" s="2">
        <v>3390</v>
      </c>
      <c r="AF83" s="2">
        <v>3360</v>
      </c>
      <c r="AH83" s="2">
        <v>3360</v>
      </c>
      <c r="AJ83" s="2">
        <v>3300</v>
      </c>
      <c r="AL83" s="2">
        <v>3300</v>
      </c>
      <c r="AN83" s="2">
        <v>3260</v>
      </c>
      <c r="AP83" s="2">
        <v>3180</v>
      </c>
      <c r="AQ83" s="2">
        <v>6000</v>
      </c>
      <c r="AR83" s="2">
        <v>3210</v>
      </c>
    </row>
    <row r="84" customHeight="1" spans="2:45">
      <c r="B84" s="25"/>
      <c r="C84" s="9" t="s">
        <v>174</v>
      </c>
      <c r="D84" s="2">
        <v>3460</v>
      </c>
      <c r="E84" s="2">
        <v>2000</v>
      </c>
      <c r="F84" s="2">
        <v>3420</v>
      </c>
      <c r="G84" s="2">
        <v>0</v>
      </c>
      <c r="H84" s="2">
        <v>3330</v>
      </c>
      <c r="I84" s="2">
        <v>7000</v>
      </c>
      <c r="J84" s="2">
        <v>3400</v>
      </c>
      <c r="K84" s="2">
        <v>4600</v>
      </c>
      <c r="L84" s="2">
        <v>3380</v>
      </c>
      <c r="M84" s="2">
        <v>5500</v>
      </c>
      <c r="N84" s="2">
        <v>3380</v>
      </c>
      <c r="O84" s="2">
        <v>2400</v>
      </c>
      <c r="P84" s="2">
        <v>3310</v>
      </c>
      <c r="Q84" s="2">
        <v>5300</v>
      </c>
      <c r="R84" s="2">
        <v>3300</v>
      </c>
      <c r="S84" s="2">
        <v>6500</v>
      </c>
      <c r="T84" s="2">
        <v>3280</v>
      </c>
      <c r="U84" s="2">
        <v>3500</v>
      </c>
      <c r="V84" s="18"/>
      <c r="W84" s="19"/>
      <c r="X84" s="2">
        <v>3270</v>
      </c>
      <c r="Y84" s="2">
        <v>18000</v>
      </c>
      <c r="Z84" s="2">
        <v>3250</v>
      </c>
      <c r="AA84" s="2">
        <v>16500</v>
      </c>
      <c r="AB84" s="2">
        <v>3250</v>
      </c>
      <c r="AC84" s="2">
        <v>9500</v>
      </c>
      <c r="AD84" s="2">
        <v>3270</v>
      </c>
      <c r="AE84" s="2">
        <v>28700</v>
      </c>
      <c r="AF84" s="2">
        <v>3250</v>
      </c>
      <c r="AG84" s="2">
        <v>2500</v>
      </c>
      <c r="AH84" s="2">
        <v>3250</v>
      </c>
      <c r="AI84" s="2">
        <v>1600</v>
      </c>
      <c r="AJ84" s="2">
        <v>3150</v>
      </c>
      <c r="AK84" s="2">
        <v>11000</v>
      </c>
      <c r="AL84" s="2">
        <v>3150</v>
      </c>
      <c r="AM84" s="2">
        <v>11000</v>
      </c>
      <c r="AN84" s="2">
        <v>3150</v>
      </c>
      <c r="AO84" s="2">
        <v>18500</v>
      </c>
      <c r="AP84" s="2">
        <v>3140</v>
      </c>
      <c r="AQ84" s="2">
        <v>10700</v>
      </c>
      <c r="AR84" s="2">
        <v>3170</v>
      </c>
      <c r="AS84" s="2">
        <v>7000</v>
      </c>
    </row>
    <row r="85" customHeight="1" spans="1:43">
      <c r="A85" s="4">
        <v>3</v>
      </c>
      <c r="B85" s="23" t="s">
        <v>207</v>
      </c>
      <c r="C85" s="6" t="s">
        <v>135</v>
      </c>
      <c r="D85" s="2">
        <v>3500</v>
      </c>
      <c r="E85" s="2">
        <v>0</v>
      </c>
      <c r="F85" s="2">
        <v>3460</v>
      </c>
      <c r="G85" s="2">
        <v>0</v>
      </c>
      <c r="H85" s="2">
        <v>3440</v>
      </c>
      <c r="I85" s="2">
        <v>0</v>
      </c>
      <c r="J85" s="2">
        <v>3400</v>
      </c>
      <c r="K85" s="2">
        <v>3000</v>
      </c>
      <c r="L85" s="2">
        <v>3400</v>
      </c>
      <c r="M85" s="2">
        <v>0</v>
      </c>
      <c r="N85" s="2">
        <v>3380</v>
      </c>
      <c r="O85" s="2">
        <v>0</v>
      </c>
      <c r="P85" s="2">
        <v>3380</v>
      </c>
      <c r="Q85" s="2">
        <v>0</v>
      </c>
      <c r="R85" s="2">
        <v>3360</v>
      </c>
      <c r="S85" s="2">
        <v>0</v>
      </c>
      <c r="T85" s="2">
        <v>3320</v>
      </c>
      <c r="U85" s="2">
        <v>0</v>
      </c>
      <c r="V85" s="2">
        <v>3300</v>
      </c>
      <c r="W85" s="2">
        <v>0</v>
      </c>
      <c r="X85" s="2">
        <v>3360</v>
      </c>
      <c r="Y85" s="2">
        <v>0</v>
      </c>
      <c r="Z85" s="2">
        <v>3310</v>
      </c>
      <c r="AA85" s="2">
        <v>3000</v>
      </c>
      <c r="AB85" s="2">
        <v>3300</v>
      </c>
      <c r="AC85" s="2">
        <v>3000</v>
      </c>
      <c r="AD85" s="2">
        <v>3380</v>
      </c>
      <c r="AE85" s="2">
        <v>0</v>
      </c>
      <c r="AF85" s="2">
        <v>3360</v>
      </c>
      <c r="AG85" s="2">
        <v>0</v>
      </c>
      <c r="AH85" s="2">
        <v>3340</v>
      </c>
      <c r="AI85" s="2">
        <v>0</v>
      </c>
      <c r="AJ85" s="2">
        <v>3290</v>
      </c>
      <c r="AK85" s="2">
        <v>0</v>
      </c>
      <c r="AL85" s="2">
        <v>3290</v>
      </c>
      <c r="AM85" s="2">
        <v>0</v>
      </c>
      <c r="AP85" s="2">
        <v>3180</v>
      </c>
      <c r="AQ85" s="2">
        <v>10000</v>
      </c>
    </row>
    <row r="86" customHeight="1" spans="1:39">
      <c r="A86" s="4">
        <v>4</v>
      </c>
      <c r="B86" s="24"/>
      <c r="C86" s="6" t="s">
        <v>136</v>
      </c>
      <c r="D86" s="2">
        <v>3500</v>
      </c>
      <c r="E86" s="2">
        <v>0</v>
      </c>
      <c r="F86" s="2">
        <v>3460</v>
      </c>
      <c r="G86" s="2">
        <v>0</v>
      </c>
      <c r="H86" s="2">
        <v>3440</v>
      </c>
      <c r="I86" s="2">
        <v>0</v>
      </c>
      <c r="N86" s="2">
        <v>3380</v>
      </c>
      <c r="O86" s="2">
        <v>0</v>
      </c>
      <c r="R86" s="2">
        <v>3360</v>
      </c>
      <c r="S86" s="2">
        <v>0</v>
      </c>
      <c r="T86" s="2">
        <v>3320</v>
      </c>
      <c r="U86" s="2">
        <v>0</v>
      </c>
      <c r="V86" s="2">
        <v>3300</v>
      </c>
      <c r="W86" s="2">
        <v>0</v>
      </c>
      <c r="AK86" s="2">
        <v>400</v>
      </c>
      <c r="AM86" s="2">
        <v>400</v>
      </c>
    </row>
    <row r="87" customHeight="1" spans="1:45">
      <c r="A87" s="4">
        <v>5</v>
      </c>
      <c r="B87" s="24"/>
      <c r="C87" s="6" t="s">
        <v>129</v>
      </c>
      <c r="V87" s="2">
        <v>3280</v>
      </c>
      <c r="W87" s="2">
        <v>0</v>
      </c>
      <c r="X87" s="2">
        <v>3300</v>
      </c>
      <c r="Y87" s="2">
        <v>3000</v>
      </c>
      <c r="Z87" s="2">
        <v>3300</v>
      </c>
      <c r="AA87" s="2">
        <v>3500</v>
      </c>
      <c r="AB87" s="2">
        <v>3280</v>
      </c>
      <c r="AC87" s="2">
        <v>4500</v>
      </c>
      <c r="AD87" s="2">
        <v>3310</v>
      </c>
      <c r="AE87" s="2">
        <v>1500</v>
      </c>
      <c r="AF87" s="2">
        <v>3300</v>
      </c>
      <c r="AG87" s="2">
        <v>2000</v>
      </c>
      <c r="AH87" s="2">
        <v>3300</v>
      </c>
      <c r="AI87" s="2">
        <v>0</v>
      </c>
      <c r="AJ87" s="2">
        <v>3200</v>
      </c>
      <c r="AK87" s="2">
        <v>800</v>
      </c>
      <c r="AL87" s="2">
        <v>3200</v>
      </c>
      <c r="AM87" s="2">
        <v>800</v>
      </c>
      <c r="AP87" s="2">
        <v>3200</v>
      </c>
      <c r="AQ87" s="2">
        <v>4800</v>
      </c>
      <c r="AR87" s="2">
        <v>3200</v>
      </c>
      <c r="AS87" s="2">
        <v>3000</v>
      </c>
    </row>
    <row r="88" customHeight="1" spans="1:45">
      <c r="A88" s="4">
        <v>6</v>
      </c>
      <c r="B88" s="24"/>
      <c r="C88" s="6" t="s">
        <v>208</v>
      </c>
      <c r="D88" s="2">
        <v>3510</v>
      </c>
      <c r="E88" s="2">
        <v>0</v>
      </c>
      <c r="F88" s="2">
        <v>3420</v>
      </c>
      <c r="G88" s="2">
        <v>0</v>
      </c>
      <c r="H88" s="2">
        <v>3420</v>
      </c>
      <c r="I88" s="2">
        <v>0</v>
      </c>
      <c r="J88" s="2">
        <v>3400</v>
      </c>
      <c r="K88" s="2">
        <v>6000</v>
      </c>
      <c r="L88" s="2">
        <v>3420</v>
      </c>
      <c r="M88" s="2">
        <v>0</v>
      </c>
      <c r="N88" s="2">
        <v>3400</v>
      </c>
      <c r="O88" s="2">
        <v>0</v>
      </c>
      <c r="P88" s="2">
        <v>3380</v>
      </c>
      <c r="Q88" s="2">
        <v>0</v>
      </c>
      <c r="R88" s="2">
        <v>3370</v>
      </c>
      <c r="S88" s="2">
        <v>0</v>
      </c>
      <c r="T88" s="2">
        <v>3340</v>
      </c>
      <c r="U88" s="2">
        <v>0</v>
      </c>
      <c r="V88" s="2">
        <v>3310</v>
      </c>
      <c r="W88" s="2">
        <v>0</v>
      </c>
      <c r="X88" s="2">
        <v>3300</v>
      </c>
      <c r="Y88" s="2">
        <v>10000</v>
      </c>
      <c r="Z88" s="2">
        <v>3300</v>
      </c>
      <c r="AA88" s="2">
        <v>3000</v>
      </c>
      <c r="AB88" s="2">
        <v>3280</v>
      </c>
      <c r="AC88" s="2">
        <v>6500</v>
      </c>
      <c r="AD88" s="2">
        <v>3300</v>
      </c>
      <c r="AE88" s="2">
        <v>10000</v>
      </c>
      <c r="AF88" s="2">
        <v>3300</v>
      </c>
      <c r="AG88" s="2">
        <v>3000</v>
      </c>
      <c r="AH88" s="2">
        <v>3330</v>
      </c>
      <c r="AI88" s="2">
        <v>0</v>
      </c>
      <c r="AP88" s="2">
        <v>3220</v>
      </c>
      <c r="AQ88" s="2">
        <v>0</v>
      </c>
      <c r="AR88" s="2">
        <v>3200</v>
      </c>
      <c r="AS88" s="2">
        <v>6000</v>
      </c>
    </row>
    <row r="89" customHeight="1" spans="1:45">
      <c r="A89" s="4">
        <v>7</v>
      </c>
      <c r="B89" s="24"/>
      <c r="C89" s="6" t="s">
        <v>209</v>
      </c>
      <c r="D89" s="2">
        <v>3460</v>
      </c>
      <c r="E89" s="2">
        <v>8000</v>
      </c>
      <c r="F89" s="2">
        <v>3420</v>
      </c>
      <c r="G89" s="2">
        <v>0</v>
      </c>
      <c r="H89" s="2">
        <v>3380</v>
      </c>
      <c r="I89" s="2">
        <v>1000</v>
      </c>
      <c r="J89" s="2">
        <v>3430</v>
      </c>
      <c r="K89" s="2">
        <v>2000</v>
      </c>
      <c r="L89" s="2">
        <v>3420</v>
      </c>
      <c r="M89" s="2">
        <v>0</v>
      </c>
      <c r="N89" s="2">
        <v>3380</v>
      </c>
      <c r="O89" s="2">
        <v>1000</v>
      </c>
      <c r="P89" s="2">
        <v>3350</v>
      </c>
      <c r="Q89" s="2">
        <v>5000</v>
      </c>
      <c r="R89" s="2">
        <v>3330</v>
      </c>
      <c r="S89" s="2">
        <v>15000</v>
      </c>
      <c r="T89" s="2">
        <v>3320</v>
      </c>
      <c r="U89" s="2">
        <v>0</v>
      </c>
      <c r="V89" s="2">
        <v>3250</v>
      </c>
      <c r="W89" s="2">
        <v>8000</v>
      </c>
      <c r="X89" s="2">
        <v>3300</v>
      </c>
      <c r="Y89" s="2">
        <v>5000</v>
      </c>
      <c r="Z89" s="2">
        <v>3310</v>
      </c>
      <c r="AA89" s="2">
        <v>1000</v>
      </c>
      <c r="AB89" s="2">
        <v>3280</v>
      </c>
      <c r="AC89" s="2">
        <v>2000</v>
      </c>
      <c r="AD89" s="2">
        <v>3300</v>
      </c>
      <c r="AE89" s="2">
        <v>10000</v>
      </c>
      <c r="AF89" s="2">
        <v>3290</v>
      </c>
      <c r="AG89" s="2">
        <v>3000</v>
      </c>
      <c r="AH89" s="2">
        <v>3300</v>
      </c>
      <c r="AI89" s="2">
        <v>0</v>
      </c>
      <c r="AJ89" s="2">
        <v>3180</v>
      </c>
      <c r="AK89" s="2">
        <v>6000</v>
      </c>
      <c r="AL89" s="2">
        <v>3180</v>
      </c>
      <c r="AM89" s="2">
        <v>6000</v>
      </c>
      <c r="AP89" s="2">
        <v>3180</v>
      </c>
      <c r="AQ89" s="2">
        <v>15000</v>
      </c>
      <c r="AR89" s="2">
        <v>3200</v>
      </c>
      <c r="AS89" s="2">
        <v>2000</v>
      </c>
    </row>
    <row r="90" customHeight="1" spans="1:45">
      <c r="A90" s="4">
        <v>8</v>
      </c>
      <c r="B90" s="24"/>
      <c r="C90" s="6" t="s">
        <v>132</v>
      </c>
      <c r="D90" s="2">
        <v>3550</v>
      </c>
      <c r="E90" s="2">
        <v>0</v>
      </c>
      <c r="F90" s="2">
        <v>3450</v>
      </c>
      <c r="G90" s="2">
        <v>0</v>
      </c>
      <c r="H90" s="2">
        <v>3450</v>
      </c>
      <c r="I90" s="2">
        <v>0</v>
      </c>
      <c r="J90" s="2">
        <v>3450</v>
      </c>
      <c r="K90" s="2">
        <v>0</v>
      </c>
      <c r="L90" s="2">
        <v>3420</v>
      </c>
      <c r="M90" s="2">
        <v>0</v>
      </c>
      <c r="N90" s="2">
        <v>3420</v>
      </c>
      <c r="O90" s="2">
        <v>0</v>
      </c>
      <c r="P90" s="2">
        <v>3400</v>
      </c>
      <c r="Q90" s="2">
        <v>0</v>
      </c>
      <c r="R90" s="2">
        <v>3380</v>
      </c>
      <c r="S90" s="2">
        <v>0</v>
      </c>
      <c r="T90" s="2">
        <v>3380</v>
      </c>
      <c r="U90" s="2">
        <v>0</v>
      </c>
      <c r="V90" s="2">
        <v>3280</v>
      </c>
      <c r="W90" s="2">
        <v>0</v>
      </c>
      <c r="X90" s="2">
        <v>3300</v>
      </c>
      <c r="Y90" s="2">
        <v>2000</v>
      </c>
      <c r="Z90" s="2">
        <v>3330</v>
      </c>
      <c r="AA90" s="2">
        <v>0</v>
      </c>
      <c r="AB90" s="2">
        <v>3300</v>
      </c>
      <c r="AC90" s="2">
        <v>0</v>
      </c>
      <c r="AD90" s="2">
        <v>3330</v>
      </c>
      <c r="AE90" s="2">
        <v>0</v>
      </c>
      <c r="AF90" s="2">
        <v>3330</v>
      </c>
      <c r="AG90" s="2">
        <v>0</v>
      </c>
      <c r="AH90" s="2">
        <v>3330</v>
      </c>
      <c r="AI90" s="2">
        <v>0</v>
      </c>
      <c r="AJ90" s="2">
        <v>3300</v>
      </c>
      <c r="AK90" s="2">
        <v>0</v>
      </c>
      <c r="AL90" s="2">
        <v>3300</v>
      </c>
      <c r="AM90" s="2">
        <v>0</v>
      </c>
      <c r="AP90" s="2">
        <v>3260</v>
      </c>
      <c r="AQ90" s="2">
        <v>0</v>
      </c>
      <c r="AR90" s="2">
        <v>3200</v>
      </c>
      <c r="AS90" s="2">
        <v>2000</v>
      </c>
    </row>
    <row r="91" customHeight="1" spans="1:3">
      <c r="A91" s="4">
        <v>9</v>
      </c>
      <c r="B91" s="24"/>
      <c r="C91" s="6" t="s">
        <v>133</v>
      </c>
    </row>
    <row r="92" customHeight="1" spans="1:45">
      <c r="A92" s="4">
        <v>10</v>
      </c>
      <c r="B92" s="24"/>
      <c r="C92" s="6" t="s">
        <v>210</v>
      </c>
      <c r="D92" s="2">
        <v>3530</v>
      </c>
      <c r="E92" s="2">
        <v>0</v>
      </c>
      <c r="F92" s="2">
        <v>3450</v>
      </c>
      <c r="G92" s="2">
        <v>0</v>
      </c>
      <c r="H92" s="2">
        <v>3430</v>
      </c>
      <c r="I92" s="2">
        <v>0</v>
      </c>
      <c r="J92" s="2">
        <v>3430</v>
      </c>
      <c r="K92" s="2">
        <v>0</v>
      </c>
      <c r="L92" s="2">
        <v>3400</v>
      </c>
      <c r="M92" s="2">
        <v>0</v>
      </c>
      <c r="N92" s="2">
        <v>3400</v>
      </c>
      <c r="O92" s="2">
        <v>0</v>
      </c>
      <c r="P92" s="2">
        <v>3400</v>
      </c>
      <c r="Q92" s="2">
        <v>0</v>
      </c>
      <c r="R92" s="2">
        <v>3370</v>
      </c>
      <c r="S92" s="2">
        <v>0</v>
      </c>
      <c r="T92" s="2">
        <v>3330</v>
      </c>
      <c r="U92" s="2">
        <v>0</v>
      </c>
      <c r="V92" s="2">
        <v>3300</v>
      </c>
      <c r="W92" s="2">
        <v>0</v>
      </c>
      <c r="X92" s="2">
        <v>3320</v>
      </c>
      <c r="Y92" s="2">
        <v>0</v>
      </c>
      <c r="Z92" s="2">
        <v>3320</v>
      </c>
      <c r="AA92" s="2">
        <v>0</v>
      </c>
      <c r="AB92" s="2">
        <v>3300</v>
      </c>
      <c r="AC92" s="2">
        <v>0</v>
      </c>
      <c r="AD92" s="2">
        <v>3320</v>
      </c>
      <c r="AE92" s="2">
        <v>0</v>
      </c>
      <c r="AF92" s="2">
        <v>3300</v>
      </c>
      <c r="AH92" s="2">
        <v>3300</v>
      </c>
      <c r="AI92" s="2">
        <v>0</v>
      </c>
      <c r="AJ92" s="2">
        <v>3300</v>
      </c>
      <c r="AK92" s="2">
        <v>0</v>
      </c>
      <c r="AL92" s="2">
        <v>3300</v>
      </c>
      <c r="AM92" s="2">
        <v>0</v>
      </c>
      <c r="AP92" s="2">
        <v>3300</v>
      </c>
      <c r="AQ92" s="2">
        <v>0</v>
      </c>
      <c r="AR92" s="2">
        <v>3300</v>
      </c>
      <c r="AS92" s="2">
        <v>0</v>
      </c>
    </row>
    <row r="93" customHeight="1" spans="1:45">
      <c r="A93" s="4">
        <v>11</v>
      </c>
      <c r="B93" s="25"/>
      <c r="C93" s="9" t="s">
        <v>174</v>
      </c>
      <c r="D93" s="2">
        <v>3460</v>
      </c>
      <c r="E93" s="2">
        <v>8000</v>
      </c>
      <c r="F93" s="2">
        <v>3420</v>
      </c>
      <c r="G93" s="2">
        <v>0</v>
      </c>
      <c r="H93" s="2">
        <v>3380</v>
      </c>
      <c r="I93" s="2">
        <v>10000</v>
      </c>
      <c r="J93" s="2">
        <v>3400</v>
      </c>
      <c r="K93" s="2">
        <v>11000</v>
      </c>
      <c r="L93" s="2">
        <v>3400</v>
      </c>
      <c r="M93" s="2">
        <v>0</v>
      </c>
      <c r="N93" s="2">
        <v>3380</v>
      </c>
      <c r="O93" s="2">
        <v>1000</v>
      </c>
      <c r="P93" s="2">
        <v>3350</v>
      </c>
      <c r="Q93" s="2">
        <v>5000</v>
      </c>
      <c r="R93" s="2">
        <v>3300</v>
      </c>
      <c r="S93" s="2">
        <v>15000</v>
      </c>
      <c r="T93" s="2">
        <v>3320</v>
      </c>
      <c r="U93" s="2">
        <v>0</v>
      </c>
      <c r="V93" s="2">
        <v>3250</v>
      </c>
      <c r="W93" s="2">
        <v>8000</v>
      </c>
      <c r="X93" s="2">
        <v>3300</v>
      </c>
      <c r="Y93" s="2">
        <v>20000</v>
      </c>
      <c r="Z93" s="2">
        <v>3300</v>
      </c>
      <c r="AA93" s="2">
        <v>10500</v>
      </c>
      <c r="AB93" s="2">
        <v>3280</v>
      </c>
      <c r="AC93" s="2">
        <v>16000</v>
      </c>
      <c r="AD93" s="2">
        <v>3300</v>
      </c>
      <c r="AE93" s="2">
        <v>21500</v>
      </c>
      <c r="AF93" s="2">
        <v>3290</v>
      </c>
      <c r="AG93" s="2">
        <v>8000</v>
      </c>
      <c r="AH93" s="2">
        <v>3300</v>
      </c>
      <c r="AI93" s="2">
        <v>0</v>
      </c>
      <c r="AJ93" s="2">
        <v>3180</v>
      </c>
      <c r="AK93" s="2">
        <v>7200</v>
      </c>
      <c r="AL93" s="2">
        <v>3180</v>
      </c>
      <c r="AM93" s="2">
        <v>7200</v>
      </c>
      <c r="AP93" s="2">
        <v>3180</v>
      </c>
      <c r="AQ93" s="2">
        <v>29800</v>
      </c>
      <c r="AR93" s="2">
        <v>3200</v>
      </c>
      <c r="AS93" s="2">
        <v>14000</v>
      </c>
    </row>
    <row r="94" customHeight="1" spans="1:43">
      <c r="A94" s="4">
        <v>1</v>
      </c>
      <c r="B94" s="13" t="s">
        <v>211</v>
      </c>
      <c r="C94" s="6" t="s">
        <v>137</v>
      </c>
      <c r="D94" s="2">
        <v>3470</v>
      </c>
      <c r="E94" s="2">
        <v>0</v>
      </c>
      <c r="F94" s="2">
        <v>3420</v>
      </c>
      <c r="G94" s="2">
        <v>0</v>
      </c>
      <c r="H94" s="2">
        <v>3420</v>
      </c>
      <c r="I94" s="2">
        <v>0</v>
      </c>
      <c r="J94" s="2">
        <v>3390</v>
      </c>
      <c r="K94" s="2">
        <v>6000</v>
      </c>
      <c r="L94" s="2">
        <v>3380</v>
      </c>
      <c r="M94" s="2">
        <v>0</v>
      </c>
      <c r="N94" s="2">
        <v>3380</v>
      </c>
      <c r="O94" s="2">
        <v>0</v>
      </c>
      <c r="P94" s="2">
        <v>3370</v>
      </c>
      <c r="Q94" s="2">
        <v>0</v>
      </c>
      <c r="R94" s="2">
        <v>3320</v>
      </c>
      <c r="S94" s="2">
        <v>1000</v>
      </c>
      <c r="T94" s="2">
        <v>3300</v>
      </c>
      <c r="U94" s="2">
        <v>0</v>
      </c>
      <c r="V94" s="2">
        <v>3280</v>
      </c>
      <c r="W94" s="2">
        <v>0</v>
      </c>
      <c r="X94" s="2">
        <v>3270</v>
      </c>
      <c r="Y94" s="2">
        <v>8000</v>
      </c>
      <c r="Z94" s="2">
        <v>3280</v>
      </c>
      <c r="AA94" s="2">
        <v>500</v>
      </c>
      <c r="AB94" s="2">
        <v>3270</v>
      </c>
      <c r="AC94" s="2">
        <v>0</v>
      </c>
      <c r="AD94" s="2">
        <v>3290</v>
      </c>
      <c r="AE94" s="2">
        <v>4000</v>
      </c>
      <c r="AF94" s="2">
        <v>3290</v>
      </c>
      <c r="AH94" s="2">
        <v>3290</v>
      </c>
      <c r="AI94" s="2">
        <v>0</v>
      </c>
      <c r="AJ94" s="2">
        <v>3180</v>
      </c>
      <c r="AL94" s="2">
        <v>3180</v>
      </c>
      <c r="AM94" s="2">
        <v>0</v>
      </c>
      <c r="AN94" s="2">
        <v>3170</v>
      </c>
      <c r="AO94" s="2">
        <v>5000</v>
      </c>
      <c r="AP94" s="2">
        <v>3170</v>
      </c>
      <c r="AQ94" s="2">
        <v>0</v>
      </c>
    </row>
    <row r="95" customHeight="1" spans="1:3">
      <c r="A95" s="4">
        <v>2</v>
      </c>
      <c r="B95" s="13"/>
      <c r="C95" s="6" t="s">
        <v>212</v>
      </c>
    </row>
    <row r="96" customHeight="1" spans="1:43">
      <c r="A96" s="4">
        <v>3</v>
      </c>
      <c r="B96" s="13"/>
      <c r="C96" s="6" t="s">
        <v>213</v>
      </c>
      <c r="D96" s="2">
        <v>3450</v>
      </c>
      <c r="E96" s="2">
        <v>0</v>
      </c>
      <c r="F96" s="2">
        <v>3350</v>
      </c>
      <c r="G96" s="2">
        <v>0</v>
      </c>
      <c r="H96" s="2">
        <v>3370</v>
      </c>
      <c r="I96" s="2">
        <v>0</v>
      </c>
      <c r="J96" s="2">
        <v>3340</v>
      </c>
      <c r="K96" s="2">
        <v>1000</v>
      </c>
      <c r="L96" s="2">
        <v>3350</v>
      </c>
      <c r="M96" s="2">
        <v>0</v>
      </c>
      <c r="N96" s="2">
        <v>3340</v>
      </c>
      <c r="O96" s="2">
        <v>800</v>
      </c>
      <c r="P96" s="2">
        <v>3340</v>
      </c>
      <c r="Q96" s="2">
        <v>0</v>
      </c>
      <c r="R96" s="2">
        <v>3310</v>
      </c>
      <c r="S96" s="2">
        <v>0</v>
      </c>
      <c r="T96" s="2">
        <v>3280</v>
      </c>
      <c r="U96" s="2">
        <v>0</v>
      </c>
      <c r="V96" s="2">
        <v>3250</v>
      </c>
      <c r="W96" s="2">
        <v>0</v>
      </c>
      <c r="X96" s="2">
        <v>3280</v>
      </c>
      <c r="Y96" s="2">
        <v>2000</v>
      </c>
      <c r="Z96" s="2">
        <v>3270</v>
      </c>
      <c r="AA96" s="2">
        <v>800</v>
      </c>
      <c r="AB96" s="2">
        <v>3240</v>
      </c>
      <c r="AC96" s="2">
        <v>0</v>
      </c>
      <c r="AD96" s="2">
        <v>3280</v>
      </c>
      <c r="AE96" s="2">
        <v>2500</v>
      </c>
      <c r="AF96" s="2">
        <v>3280</v>
      </c>
      <c r="AH96" s="2">
        <v>3280</v>
      </c>
      <c r="AI96" s="2">
        <v>0</v>
      </c>
      <c r="AJ96" s="2">
        <v>3180</v>
      </c>
      <c r="AK96" s="2">
        <v>0</v>
      </c>
      <c r="AL96" s="2">
        <v>3180</v>
      </c>
      <c r="AM96" s="2">
        <v>0</v>
      </c>
      <c r="AN96" s="2">
        <v>3180</v>
      </c>
      <c r="AO96" s="2">
        <v>1000</v>
      </c>
      <c r="AP96" s="2">
        <v>3160</v>
      </c>
      <c r="AQ96" s="2">
        <v>500</v>
      </c>
    </row>
    <row r="97" customHeight="1" spans="1:43">
      <c r="A97" s="4">
        <v>4</v>
      </c>
      <c r="B97" s="13"/>
      <c r="C97" s="6" t="s">
        <v>214</v>
      </c>
      <c r="D97" s="2">
        <v>3460</v>
      </c>
      <c r="E97" s="2">
        <v>0</v>
      </c>
      <c r="F97" s="2">
        <v>3350</v>
      </c>
      <c r="G97" s="2">
        <v>0</v>
      </c>
      <c r="H97" s="2">
        <v>3370</v>
      </c>
      <c r="I97" s="2">
        <v>0</v>
      </c>
      <c r="J97" s="2">
        <v>3350</v>
      </c>
      <c r="K97" s="2">
        <v>1000</v>
      </c>
      <c r="L97" s="2">
        <v>3350</v>
      </c>
      <c r="M97" s="2">
        <v>0</v>
      </c>
      <c r="N97" s="2">
        <v>3350</v>
      </c>
      <c r="O97" s="2">
        <v>0</v>
      </c>
      <c r="P97" s="2">
        <v>3340</v>
      </c>
      <c r="Q97" s="2">
        <v>0</v>
      </c>
      <c r="R97" s="2">
        <v>3320</v>
      </c>
      <c r="S97" s="2">
        <v>0</v>
      </c>
      <c r="T97" s="2">
        <v>3280</v>
      </c>
      <c r="U97" s="2">
        <v>0</v>
      </c>
      <c r="V97" s="2">
        <v>3250</v>
      </c>
      <c r="W97" s="2">
        <v>0</v>
      </c>
      <c r="X97" s="2">
        <v>3280</v>
      </c>
      <c r="Y97" s="2">
        <v>1000</v>
      </c>
      <c r="Z97" s="2">
        <v>3280</v>
      </c>
      <c r="AA97" s="2">
        <v>500</v>
      </c>
      <c r="AB97" s="2">
        <v>3250</v>
      </c>
      <c r="AC97" s="2">
        <v>0</v>
      </c>
      <c r="AD97" s="2">
        <v>3290</v>
      </c>
      <c r="AE97" s="2">
        <v>1200</v>
      </c>
      <c r="AF97" s="2">
        <v>3270</v>
      </c>
      <c r="AH97" s="2">
        <v>3270</v>
      </c>
      <c r="AI97" s="2">
        <v>0</v>
      </c>
      <c r="AJ97" s="2">
        <v>3180</v>
      </c>
      <c r="AK97" s="2">
        <v>0</v>
      </c>
      <c r="AL97" s="2">
        <v>3180</v>
      </c>
      <c r="AM97" s="2">
        <v>0</v>
      </c>
      <c r="AN97" s="2">
        <v>3160</v>
      </c>
      <c r="AO97" s="2">
        <v>500</v>
      </c>
      <c r="AP97" s="2">
        <v>3160</v>
      </c>
      <c r="AQ97" s="2">
        <v>800</v>
      </c>
    </row>
    <row r="98" customHeight="1" spans="1:3">
      <c r="A98" s="4">
        <v>5</v>
      </c>
      <c r="B98" s="13"/>
      <c r="C98" s="6" t="s">
        <v>141</v>
      </c>
    </row>
    <row r="99" customHeight="1" spans="2:43">
      <c r="B99" s="13"/>
      <c r="C99" s="6" t="s">
        <v>234</v>
      </c>
      <c r="D99" s="2">
        <v>3450</v>
      </c>
      <c r="E99" s="2">
        <v>0</v>
      </c>
      <c r="F99" s="2">
        <v>3400</v>
      </c>
      <c r="G99" s="2">
        <v>0</v>
      </c>
      <c r="H99" s="2">
        <v>3380</v>
      </c>
      <c r="I99" s="2">
        <v>0</v>
      </c>
      <c r="J99" s="2">
        <v>3350</v>
      </c>
      <c r="K99" s="2">
        <v>2000</v>
      </c>
      <c r="L99" s="2">
        <v>3350</v>
      </c>
      <c r="M99" s="2">
        <v>0</v>
      </c>
      <c r="N99" s="2">
        <v>3340</v>
      </c>
      <c r="O99" s="2">
        <v>600</v>
      </c>
      <c r="P99" s="2">
        <v>3340</v>
      </c>
      <c r="Q99" s="2">
        <v>0</v>
      </c>
      <c r="R99" s="2">
        <v>3320</v>
      </c>
      <c r="S99" s="2">
        <v>0</v>
      </c>
      <c r="T99" s="2">
        <v>3300</v>
      </c>
      <c r="U99" s="2">
        <v>0</v>
      </c>
      <c r="V99" s="2">
        <v>3250</v>
      </c>
      <c r="W99" s="2">
        <v>0</v>
      </c>
      <c r="X99" s="2">
        <v>3280</v>
      </c>
      <c r="Y99" s="2">
        <v>1000</v>
      </c>
      <c r="Z99" s="2">
        <v>3280</v>
      </c>
      <c r="AA99" s="2">
        <v>0</v>
      </c>
      <c r="AB99" s="2">
        <v>3250</v>
      </c>
      <c r="AC99" s="2">
        <v>0</v>
      </c>
      <c r="AD99" s="2">
        <v>3280</v>
      </c>
      <c r="AE99" s="2">
        <v>1000</v>
      </c>
      <c r="AF99" s="2">
        <v>3280</v>
      </c>
      <c r="AH99" s="2">
        <v>3280</v>
      </c>
      <c r="AI99" s="2">
        <v>0</v>
      </c>
      <c r="AJ99" s="2">
        <v>3180</v>
      </c>
      <c r="AK99" s="2">
        <v>0</v>
      </c>
      <c r="AL99" s="2">
        <v>3180</v>
      </c>
      <c r="AM99" s="2">
        <v>0</v>
      </c>
      <c r="AN99" s="2">
        <v>3160</v>
      </c>
      <c r="AO99" s="2">
        <v>800</v>
      </c>
      <c r="AP99" s="2">
        <v>3160</v>
      </c>
      <c r="AQ99" s="2">
        <v>0</v>
      </c>
    </row>
    <row r="100" customHeight="1" spans="1:37">
      <c r="A100" s="4">
        <v>6</v>
      </c>
      <c r="B100" s="13"/>
      <c r="C100" s="6" t="s">
        <v>215</v>
      </c>
      <c r="AF100" s="2">
        <v>3280</v>
      </c>
      <c r="AH100" s="2">
        <v>3280</v>
      </c>
      <c r="AI100" s="2">
        <v>0</v>
      </c>
      <c r="AJ100" s="2">
        <v>3200</v>
      </c>
      <c r="AK100" s="2">
        <v>0</v>
      </c>
    </row>
    <row r="101" customHeight="1" spans="1:43">
      <c r="A101" s="4">
        <v>7</v>
      </c>
      <c r="B101" s="13"/>
      <c r="C101" s="6" t="s">
        <v>143</v>
      </c>
      <c r="D101" s="2">
        <v>3470</v>
      </c>
      <c r="E101" s="2">
        <v>0</v>
      </c>
      <c r="F101" s="2">
        <v>3420</v>
      </c>
      <c r="G101" s="2">
        <v>0</v>
      </c>
      <c r="H101" s="2">
        <v>3420</v>
      </c>
      <c r="I101" s="2">
        <v>0</v>
      </c>
      <c r="J101" s="2">
        <v>3390</v>
      </c>
      <c r="K101" s="2">
        <v>1000</v>
      </c>
      <c r="L101" s="2">
        <v>3390</v>
      </c>
      <c r="M101" s="2">
        <v>0</v>
      </c>
      <c r="N101" s="2">
        <v>3390</v>
      </c>
      <c r="O101" s="2">
        <v>0</v>
      </c>
      <c r="P101" s="2">
        <v>3370</v>
      </c>
      <c r="Q101" s="2">
        <v>0</v>
      </c>
      <c r="R101" s="2">
        <v>3340</v>
      </c>
      <c r="S101" s="2">
        <v>0</v>
      </c>
      <c r="T101" s="2">
        <v>3290</v>
      </c>
      <c r="U101" s="2">
        <v>0</v>
      </c>
      <c r="V101" s="2">
        <v>3280</v>
      </c>
      <c r="W101" s="2">
        <v>0</v>
      </c>
      <c r="X101" s="2">
        <v>3290</v>
      </c>
      <c r="Y101" s="2">
        <v>1000</v>
      </c>
      <c r="Z101" s="2">
        <v>3280</v>
      </c>
      <c r="AA101" s="2">
        <v>1000</v>
      </c>
      <c r="AB101" s="2">
        <v>3270</v>
      </c>
      <c r="AC101" s="2">
        <v>0</v>
      </c>
      <c r="AD101" s="2">
        <v>3290</v>
      </c>
      <c r="AE101" s="2">
        <v>2000</v>
      </c>
      <c r="AF101" s="2">
        <v>3250</v>
      </c>
      <c r="AH101" s="2">
        <v>3280</v>
      </c>
      <c r="AI101" s="2">
        <v>0</v>
      </c>
      <c r="AJ101" s="2">
        <v>3200</v>
      </c>
      <c r="AK101" s="2">
        <v>0</v>
      </c>
      <c r="AL101" s="2">
        <v>3200</v>
      </c>
      <c r="AM101" s="2">
        <v>0</v>
      </c>
      <c r="AN101" s="2">
        <v>3180</v>
      </c>
      <c r="AO101" s="2">
        <v>500</v>
      </c>
      <c r="AP101" s="2">
        <v>3180</v>
      </c>
      <c r="AQ101" s="2">
        <v>500</v>
      </c>
    </row>
    <row r="102" customHeight="1" spans="2:43">
      <c r="B102" s="13"/>
      <c r="C102" s="6" t="s">
        <v>240</v>
      </c>
      <c r="N102" s="2">
        <v>3350</v>
      </c>
      <c r="O102" s="2">
        <v>1000</v>
      </c>
      <c r="P102" s="2">
        <v>3310</v>
      </c>
      <c r="Q102" s="2">
        <v>0</v>
      </c>
      <c r="R102" s="2">
        <v>3300</v>
      </c>
      <c r="S102" s="2">
        <v>0</v>
      </c>
      <c r="T102" s="2">
        <v>3300</v>
      </c>
      <c r="U102" s="2">
        <v>0</v>
      </c>
      <c r="V102" s="2">
        <v>3250</v>
      </c>
      <c r="W102" s="2">
        <v>0</v>
      </c>
      <c r="X102" s="2">
        <v>3280</v>
      </c>
      <c r="Y102" s="2">
        <v>4000</v>
      </c>
      <c r="Z102" s="2">
        <v>3280</v>
      </c>
      <c r="AA102" s="2">
        <v>500</v>
      </c>
      <c r="AB102" s="2">
        <v>3250</v>
      </c>
      <c r="AC102" s="2">
        <v>0</v>
      </c>
      <c r="AD102" s="2">
        <v>3270</v>
      </c>
      <c r="AE102" s="2">
        <v>1500</v>
      </c>
      <c r="AF102" s="2">
        <v>3250</v>
      </c>
      <c r="AH102" s="2">
        <v>3250</v>
      </c>
      <c r="AI102" s="2">
        <v>0</v>
      </c>
      <c r="AJ102" s="2">
        <v>3180</v>
      </c>
      <c r="AK102" s="2">
        <v>0</v>
      </c>
      <c r="AL102" s="2">
        <v>3180</v>
      </c>
      <c r="AM102" s="2">
        <v>0</v>
      </c>
      <c r="AN102" s="2">
        <v>3160</v>
      </c>
      <c r="AO102" s="2">
        <v>1000</v>
      </c>
      <c r="AP102" s="2">
        <v>3150</v>
      </c>
      <c r="AQ102" s="2">
        <v>4000</v>
      </c>
    </row>
    <row r="103" customHeight="1" spans="1:43">
      <c r="A103" s="4">
        <v>8</v>
      </c>
      <c r="B103" s="13"/>
      <c r="C103" s="6" t="s">
        <v>216</v>
      </c>
      <c r="D103" s="2">
        <v>3450</v>
      </c>
      <c r="E103" s="2">
        <v>0</v>
      </c>
      <c r="F103" s="2">
        <v>3350</v>
      </c>
      <c r="G103" s="2">
        <v>0</v>
      </c>
      <c r="H103" s="2">
        <v>3380</v>
      </c>
      <c r="I103" s="2">
        <v>0</v>
      </c>
      <c r="J103" s="2">
        <v>3370</v>
      </c>
      <c r="K103" s="2">
        <v>5000</v>
      </c>
      <c r="L103" s="2">
        <v>3370</v>
      </c>
      <c r="M103" s="2">
        <v>0</v>
      </c>
      <c r="N103" s="2">
        <v>3370</v>
      </c>
      <c r="O103" s="2">
        <v>500</v>
      </c>
      <c r="P103" s="2">
        <v>3350</v>
      </c>
      <c r="Q103" s="2">
        <v>0</v>
      </c>
      <c r="R103" s="2">
        <v>3340</v>
      </c>
      <c r="S103" s="2">
        <v>0</v>
      </c>
      <c r="T103" s="2">
        <v>3290</v>
      </c>
      <c r="U103" s="2">
        <v>0</v>
      </c>
      <c r="V103" s="2">
        <v>3270</v>
      </c>
      <c r="W103" s="2">
        <v>0</v>
      </c>
      <c r="X103" s="2">
        <v>3290</v>
      </c>
      <c r="Y103" s="2">
        <v>2000</v>
      </c>
      <c r="Z103" s="2">
        <v>3280</v>
      </c>
      <c r="AA103" s="2">
        <v>1000</v>
      </c>
      <c r="AB103" s="2">
        <v>3260</v>
      </c>
      <c r="AC103" s="2">
        <v>0</v>
      </c>
      <c r="AD103" s="2">
        <v>3300</v>
      </c>
      <c r="AE103" s="2">
        <v>6000</v>
      </c>
      <c r="AF103" s="2">
        <v>3280</v>
      </c>
      <c r="AH103" s="2">
        <v>3280</v>
      </c>
      <c r="AI103" s="2">
        <v>0</v>
      </c>
      <c r="AJ103" s="2">
        <v>3180</v>
      </c>
      <c r="AK103" s="2">
        <v>0</v>
      </c>
      <c r="AL103" s="2">
        <v>3180</v>
      </c>
      <c r="AM103" s="2">
        <v>0</v>
      </c>
      <c r="AN103" s="2">
        <v>3180</v>
      </c>
      <c r="AO103" s="2">
        <v>1600</v>
      </c>
      <c r="AP103" s="2">
        <v>3180</v>
      </c>
      <c r="AQ103" s="2">
        <v>0</v>
      </c>
    </row>
    <row r="104" customHeight="1" spans="1:43">
      <c r="A104" s="4">
        <v>9</v>
      </c>
      <c r="B104" s="13"/>
      <c r="C104" s="9" t="s">
        <v>174</v>
      </c>
      <c r="D104" s="2">
        <v>3450</v>
      </c>
      <c r="E104" s="2">
        <v>0</v>
      </c>
      <c r="F104" s="2">
        <v>3350</v>
      </c>
      <c r="G104" s="2">
        <v>0</v>
      </c>
      <c r="H104" s="2">
        <v>3380</v>
      </c>
      <c r="I104" s="2">
        <v>0</v>
      </c>
      <c r="J104" s="2">
        <v>3390</v>
      </c>
      <c r="K104" s="2">
        <v>16000</v>
      </c>
      <c r="L104" s="2">
        <v>3380</v>
      </c>
      <c r="M104" s="2">
        <v>0</v>
      </c>
      <c r="N104" s="2">
        <v>3350</v>
      </c>
      <c r="O104" s="2">
        <v>2900</v>
      </c>
      <c r="P104" s="2">
        <v>3350</v>
      </c>
      <c r="Q104" s="2">
        <v>0</v>
      </c>
      <c r="R104" s="2">
        <v>3320</v>
      </c>
      <c r="S104" s="2">
        <v>1000</v>
      </c>
      <c r="T104" s="2">
        <v>3290</v>
      </c>
      <c r="U104" s="2">
        <v>0</v>
      </c>
      <c r="V104" s="2">
        <v>3250</v>
      </c>
      <c r="W104" s="2">
        <v>0</v>
      </c>
      <c r="X104" s="2">
        <v>3280</v>
      </c>
      <c r="Y104" s="2">
        <v>19000</v>
      </c>
      <c r="Z104" s="2">
        <v>3280</v>
      </c>
      <c r="AA104" s="2">
        <v>4300</v>
      </c>
      <c r="AB104" s="2">
        <v>3260</v>
      </c>
      <c r="AC104" s="2">
        <v>0</v>
      </c>
      <c r="AD104" s="2">
        <v>3290</v>
      </c>
      <c r="AE104" s="2">
        <v>18200</v>
      </c>
      <c r="AF104" s="2">
        <v>3280</v>
      </c>
      <c r="AH104" s="2">
        <v>3280</v>
      </c>
      <c r="AI104" s="2">
        <v>0</v>
      </c>
      <c r="AJ104" s="2">
        <v>3180</v>
      </c>
      <c r="AK104" s="2">
        <v>0</v>
      </c>
      <c r="AL104" s="2">
        <v>3180</v>
      </c>
      <c r="AM104" s="2">
        <v>0</v>
      </c>
      <c r="AN104" s="2">
        <v>3170</v>
      </c>
      <c r="AO104" s="2">
        <v>10400</v>
      </c>
      <c r="AP104" s="2">
        <v>3150</v>
      </c>
      <c r="AQ104" s="2">
        <v>5800</v>
      </c>
    </row>
    <row r="105" customHeight="1" spans="1:45">
      <c r="A105" s="4">
        <v>1</v>
      </c>
      <c r="B105" s="13" t="s">
        <v>217</v>
      </c>
      <c r="C105" s="6" t="s">
        <v>218</v>
      </c>
      <c r="D105" s="2">
        <v>3650</v>
      </c>
      <c r="E105" s="2">
        <v>1500</v>
      </c>
      <c r="F105" s="2">
        <v>3560</v>
      </c>
      <c r="G105" s="2">
        <v>0</v>
      </c>
      <c r="H105" s="2">
        <v>3560</v>
      </c>
      <c r="I105" s="2">
        <v>0</v>
      </c>
      <c r="J105" s="2">
        <v>3540</v>
      </c>
      <c r="K105" s="2">
        <v>0</v>
      </c>
      <c r="L105" s="2">
        <v>3560</v>
      </c>
      <c r="M105" s="2">
        <v>1000</v>
      </c>
      <c r="N105" s="2">
        <v>3520</v>
      </c>
      <c r="O105" s="2">
        <v>0</v>
      </c>
      <c r="P105" s="2">
        <v>3500</v>
      </c>
      <c r="Q105" s="2">
        <v>0</v>
      </c>
      <c r="R105" s="2">
        <v>3500</v>
      </c>
      <c r="S105" s="2">
        <v>1000</v>
      </c>
      <c r="T105" s="2">
        <v>3450</v>
      </c>
      <c r="U105" s="2">
        <v>0</v>
      </c>
      <c r="V105" s="2">
        <v>3430</v>
      </c>
      <c r="W105" s="2">
        <v>1000</v>
      </c>
      <c r="X105" s="2">
        <v>3450</v>
      </c>
      <c r="Y105" s="2">
        <v>0</v>
      </c>
      <c r="Z105" s="2">
        <v>3480</v>
      </c>
      <c r="AA105" s="2">
        <v>0</v>
      </c>
      <c r="AB105" s="2">
        <v>3450</v>
      </c>
      <c r="AC105" s="2">
        <v>2000</v>
      </c>
      <c r="AD105" s="2">
        <v>3450</v>
      </c>
      <c r="AE105" s="2">
        <v>0</v>
      </c>
      <c r="AF105" s="2">
        <v>3450</v>
      </c>
      <c r="AH105" s="2">
        <v>3450</v>
      </c>
      <c r="AN105" s="2">
        <v>3420</v>
      </c>
      <c r="AO105" s="2">
        <v>0</v>
      </c>
      <c r="AP105" s="2">
        <v>3420</v>
      </c>
      <c r="AR105" s="2">
        <v>3400</v>
      </c>
      <c r="AS105" s="2">
        <v>0</v>
      </c>
    </row>
    <row r="106" customHeight="1" spans="1:45">
      <c r="A106" s="4">
        <v>2</v>
      </c>
      <c r="B106" s="13"/>
      <c r="C106" s="6" t="s">
        <v>219</v>
      </c>
      <c r="D106" s="2">
        <v>3780</v>
      </c>
      <c r="E106" s="2">
        <v>0</v>
      </c>
      <c r="P106" s="2">
        <v>3600</v>
      </c>
      <c r="Q106" s="2">
        <v>0</v>
      </c>
      <c r="R106" s="2">
        <v>3600</v>
      </c>
      <c r="S106" s="2">
        <v>0</v>
      </c>
      <c r="T106" s="2">
        <v>3560</v>
      </c>
      <c r="U106" s="2">
        <v>0</v>
      </c>
      <c r="V106" s="2">
        <v>3520</v>
      </c>
      <c r="W106" s="2">
        <v>0</v>
      </c>
      <c r="X106" s="2">
        <v>3560</v>
      </c>
      <c r="Y106" s="2">
        <v>0</v>
      </c>
      <c r="Z106" s="2">
        <v>3550</v>
      </c>
      <c r="AA106" s="2">
        <v>0</v>
      </c>
      <c r="AB106" s="2">
        <v>3550</v>
      </c>
      <c r="AC106" s="2">
        <v>0</v>
      </c>
      <c r="AD106" s="2">
        <v>3550</v>
      </c>
      <c r="AE106" s="2">
        <v>0</v>
      </c>
      <c r="AF106" s="2">
        <v>3550</v>
      </c>
      <c r="AH106" s="2">
        <v>3550</v>
      </c>
      <c r="AN106" s="2">
        <v>3460</v>
      </c>
      <c r="AO106" s="2">
        <v>0</v>
      </c>
      <c r="AP106" s="2">
        <v>3460</v>
      </c>
      <c r="AR106" s="2">
        <v>3400</v>
      </c>
      <c r="AS106" s="2">
        <v>1000</v>
      </c>
    </row>
    <row r="107" customHeight="1" spans="1:42">
      <c r="A107" s="4">
        <v>3</v>
      </c>
      <c r="B107" s="13"/>
      <c r="C107" s="6" t="s">
        <v>220</v>
      </c>
      <c r="D107" s="2">
        <v>3730</v>
      </c>
      <c r="E107" s="2">
        <v>0</v>
      </c>
      <c r="P107" s="2">
        <v>3550</v>
      </c>
      <c r="Q107" s="2">
        <v>0</v>
      </c>
      <c r="R107" s="2">
        <v>3350</v>
      </c>
      <c r="S107" s="2">
        <v>0</v>
      </c>
      <c r="T107" s="2">
        <v>3510</v>
      </c>
      <c r="U107" s="2">
        <v>0</v>
      </c>
      <c r="V107" s="2">
        <v>3470</v>
      </c>
      <c r="W107" s="2">
        <v>0</v>
      </c>
      <c r="X107" s="2">
        <v>3510</v>
      </c>
      <c r="Y107" s="2">
        <v>0</v>
      </c>
      <c r="Z107" s="2">
        <v>3500</v>
      </c>
      <c r="AA107" s="2">
        <v>500</v>
      </c>
      <c r="AB107" s="2">
        <v>3500</v>
      </c>
      <c r="AC107" s="2">
        <v>0</v>
      </c>
      <c r="AD107" s="2">
        <v>3500</v>
      </c>
      <c r="AE107" s="2">
        <v>0</v>
      </c>
      <c r="AF107" s="2">
        <v>3500</v>
      </c>
      <c r="AH107" s="2">
        <v>3500</v>
      </c>
      <c r="AN107" s="2">
        <v>3410</v>
      </c>
      <c r="AO107" s="2">
        <v>0</v>
      </c>
      <c r="AP107" s="2">
        <v>3410</v>
      </c>
    </row>
    <row r="108" customHeight="1" spans="1:34">
      <c r="A108" s="4">
        <v>4</v>
      </c>
      <c r="B108" s="13"/>
      <c r="C108" s="6" t="s">
        <v>221</v>
      </c>
      <c r="D108" s="2">
        <v>3700</v>
      </c>
      <c r="E108" s="2">
        <v>0</v>
      </c>
      <c r="J108" s="2">
        <v>3570</v>
      </c>
      <c r="K108" s="2">
        <v>1000</v>
      </c>
      <c r="L108" s="2">
        <v>3570</v>
      </c>
      <c r="M108" s="2">
        <v>0</v>
      </c>
      <c r="N108" s="2">
        <v>3530</v>
      </c>
      <c r="O108" s="2">
        <v>1500</v>
      </c>
      <c r="P108" s="2">
        <v>3520</v>
      </c>
      <c r="Q108" s="2">
        <v>0</v>
      </c>
      <c r="R108" s="2">
        <v>3520</v>
      </c>
      <c r="S108" s="2">
        <v>0</v>
      </c>
      <c r="T108" s="2">
        <v>3480</v>
      </c>
      <c r="U108" s="2">
        <v>0</v>
      </c>
      <c r="Y108" s="2">
        <v>500</v>
      </c>
      <c r="Z108" s="2">
        <v>3500</v>
      </c>
      <c r="AA108" s="2">
        <v>500</v>
      </c>
      <c r="AD108" s="2">
        <v>3500</v>
      </c>
      <c r="AE108" s="2">
        <v>0</v>
      </c>
      <c r="AF108" s="2">
        <v>3500</v>
      </c>
      <c r="AH108" s="2">
        <v>3500</v>
      </c>
    </row>
    <row r="109" customHeight="1" spans="1:3">
      <c r="A109" s="4">
        <v>5</v>
      </c>
      <c r="B109" s="13"/>
      <c r="C109" s="6" t="s">
        <v>157</v>
      </c>
    </row>
    <row r="110" customHeight="1" spans="1:45">
      <c r="A110" s="4">
        <v>6</v>
      </c>
      <c r="B110" s="13"/>
      <c r="C110" s="9" t="s">
        <v>174</v>
      </c>
      <c r="D110" s="2">
        <v>3650</v>
      </c>
      <c r="E110" s="2">
        <v>1500</v>
      </c>
      <c r="F110" s="2">
        <v>3560</v>
      </c>
      <c r="G110" s="2">
        <v>0</v>
      </c>
      <c r="H110" s="2">
        <v>3560</v>
      </c>
      <c r="I110" s="2">
        <v>0</v>
      </c>
      <c r="J110" s="2">
        <v>3570</v>
      </c>
      <c r="K110" s="2">
        <v>1000</v>
      </c>
      <c r="L110" s="2">
        <v>3560</v>
      </c>
      <c r="M110" s="2">
        <v>1000</v>
      </c>
      <c r="N110" s="2">
        <v>3530</v>
      </c>
      <c r="O110" s="2">
        <v>1500</v>
      </c>
      <c r="P110" s="2">
        <v>3500</v>
      </c>
      <c r="Q110" s="2">
        <v>0</v>
      </c>
      <c r="R110" s="2">
        <v>3500</v>
      </c>
      <c r="S110" s="2">
        <v>1000</v>
      </c>
      <c r="T110" s="2">
        <v>3450</v>
      </c>
      <c r="U110" s="2">
        <v>0</v>
      </c>
      <c r="V110" s="2">
        <v>3430</v>
      </c>
      <c r="W110" s="2">
        <v>1000</v>
      </c>
      <c r="X110" s="2">
        <v>3450</v>
      </c>
      <c r="Y110" s="2">
        <v>500</v>
      </c>
      <c r="Z110" s="2">
        <v>3500</v>
      </c>
      <c r="AA110" s="2">
        <v>1000</v>
      </c>
      <c r="AB110" s="2">
        <v>3450</v>
      </c>
      <c r="AC110" s="2">
        <v>2000</v>
      </c>
      <c r="AD110" s="2">
        <v>3450</v>
      </c>
      <c r="AE110" s="2">
        <v>0</v>
      </c>
      <c r="AF110" s="2">
        <v>3450</v>
      </c>
      <c r="AH110" s="2">
        <v>3450</v>
      </c>
      <c r="AI110" s="2">
        <v>0</v>
      </c>
      <c r="AN110" s="2">
        <v>3420</v>
      </c>
      <c r="AO110" s="2">
        <v>0</v>
      </c>
      <c r="AP110" s="2">
        <v>3420</v>
      </c>
      <c r="AQ110" s="2">
        <v>0</v>
      </c>
      <c r="AR110" s="2">
        <v>3400</v>
      </c>
      <c r="AS110" s="2">
        <v>1000</v>
      </c>
    </row>
    <row r="111" customHeight="1" spans="1:43">
      <c r="A111" s="4">
        <v>1</v>
      </c>
      <c r="B111" s="13" t="s">
        <v>222</v>
      </c>
      <c r="C111" s="6" t="s">
        <v>150</v>
      </c>
      <c r="D111" s="2">
        <v>3490</v>
      </c>
      <c r="E111" s="2">
        <v>0</v>
      </c>
      <c r="F111" s="2">
        <v>3370</v>
      </c>
      <c r="G111" s="2">
        <v>1100</v>
      </c>
      <c r="H111" s="2">
        <v>3430</v>
      </c>
      <c r="I111" s="2">
        <v>0</v>
      </c>
      <c r="J111" s="2">
        <v>3400</v>
      </c>
      <c r="K111" s="2">
        <v>800</v>
      </c>
      <c r="L111" s="2">
        <v>3410</v>
      </c>
      <c r="M111" s="2">
        <v>0</v>
      </c>
      <c r="N111" s="2">
        <v>3390</v>
      </c>
      <c r="O111" s="2">
        <v>0</v>
      </c>
      <c r="R111" s="2">
        <v>3340</v>
      </c>
      <c r="S111" s="2">
        <v>1500</v>
      </c>
      <c r="V111" s="2">
        <v>3300</v>
      </c>
      <c r="W111" s="2">
        <v>0</v>
      </c>
      <c r="X111" s="2">
        <v>3350</v>
      </c>
      <c r="Y111" s="2">
        <v>2000</v>
      </c>
      <c r="Z111" s="2">
        <v>3320</v>
      </c>
      <c r="AA111" s="2">
        <v>0</v>
      </c>
      <c r="AB111" s="2">
        <v>3290</v>
      </c>
      <c r="AC111" s="2">
        <v>800</v>
      </c>
      <c r="AD111" s="2">
        <v>3330</v>
      </c>
      <c r="AE111" s="2">
        <v>0</v>
      </c>
      <c r="AJ111" s="2">
        <v>3210</v>
      </c>
      <c r="AK111" s="2">
        <v>500</v>
      </c>
      <c r="AL111" s="2">
        <v>3210</v>
      </c>
      <c r="AM111" s="2">
        <v>500</v>
      </c>
      <c r="AN111" s="2">
        <v>3220</v>
      </c>
      <c r="AO111" s="2">
        <v>300</v>
      </c>
      <c r="AP111" s="2">
        <v>3230</v>
      </c>
      <c r="AQ111" s="2">
        <v>0</v>
      </c>
    </row>
    <row r="112" customHeight="1" spans="1:43">
      <c r="A112" s="4">
        <v>2</v>
      </c>
      <c r="B112" s="13"/>
      <c r="C112" s="6" t="s">
        <v>149</v>
      </c>
      <c r="D112" s="2">
        <v>3470</v>
      </c>
      <c r="E112" s="2">
        <v>1000</v>
      </c>
      <c r="F112" s="2">
        <v>3360</v>
      </c>
      <c r="G112" s="2">
        <v>3000</v>
      </c>
      <c r="H112" s="2">
        <v>3340</v>
      </c>
      <c r="I112" s="2">
        <v>1000</v>
      </c>
      <c r="J112" s="2">
        <v>3420</v>
      </c>
      <c r="K112" s="2">
        <v>2000</v>
      </c>
      <c r="Q112" s="2">
        <v>300</v>
      </c>
      <c r="R112" s="2">
        <v>3340</v>
      </c>
      <c r="S112" s="2">
        <v>400</v>
      </c>
      <c r="T112" s="2">
        <v>3330</v>
      </c>
      <c r="U112" s="2">
        <v>0</v>
      </c>
      <c r="V112" s="2">
        <v>3260</v>
      </c>
      <c r="W112" s="2">
        <v>100</v>
      </c>
      <c r="X112" s="2">
        <v>3340</v>
      </c>
      <c r="Y112" s="2">
        <v>1000</v>
      </c>
      <c r="Z112" s="2">
        <v>3330</v>
      </c>
      <c r="AA112" s="2">
        <v>1500</v>
      </c>
      <c r="AB112" s="2">
        <v>3330</v>
      </c>
      <c r="AC112" s="2">
        <v>0</v>
      </c>
      <c r="AD112" s="2">
        <v>3330</v>
      </c>
      <c r="AE112" s="2">
        <v>3000</v>
      </c>
      <c r="AF112" s="2">
        <v>3320</v>
      </c>
      <c r="AG112" s="2">
        <v>500</v>
      </c>
      <c r="AH112" s="2">
        <v>3320</v>
      </c>
      <c r="AI112" s="2">
        <v>0</v>
      </c>
      <c r="AJ112" s="2">
        <v>3210</v>
      </c>
      <c r="AK112" s="2">
        <v>1000</v>
      </c>
      <c r="AL112" s="2">
        <v>3210</v>
      </c>
      <c r="AM112" s="2">
        <v>1000</v>
      </c>
      <c r="AN112" s="2">
        <v>3220</v>
      </c>
      <c r="AO112" s="2">
        <v>500</v>
      </c>
      <c r="AP112" s="2">
        <v>3220</v>
      </c>
      <c r="AQ112" s="2">
        <v>2000</v>
      </c>
    </row>
    <row r="113" customHeight="1" spans="1:17">
      <c r="A113" s="4">
        <v>3</v>
      </c>
      <c r="B113" s="13"/>
      <c r="C113" s="6" t="s">
        <v>153</v>
      </c>
      <c r="D113" s="2">
        <v>3540</v>
      </c>
      <c r="E113" s="2">
        <v>500</v>
      </c>
      <c r="F113" s="2">
        <v>3460</v>
      </c>
      <c r="G113" s="2">
        <v>100</v>
      </c>
      <c r="H113" s="2">
        <v>3470</v>
      </c>
      <c r="I113" s="2">
        <v>0</v>
      </c>
      <c r="K113" s="2">
        <v>600</v>
      </c>
      <c r="P113" s="2">
        <v>3410</v>
      </c>
      <c r="Q113" s="2">
        <v>0</v>
      </c>
    </row>
    <row r="114" customHeight="1" spans="1:43">
      <c r="A114" s="4">
        <v>4</v>
      </c>
      <c r="B114" s="13"/>
      <c r="C114" s="6" t="s">
        <v>223</v>
      </c>
      <c r="D114" s="2">
        <v>3490</v>
      </c>
      <c r="E114" s="2">
        <v>1500</v>
      </c>
      <c r="F114" s="2">
        <v>3390</v>
      </c>
      <c r="G114" s="2">
        <v>500</v>
      </c>
      <c r="H114" s="2">
        <v>3420</v>
      </c>
      <c r="I114" s="2">
        <v>0</v>
      </c>
      <c r="J114" s="2">
        <v>3410</v>
      </c>
      <c r="K114" s="2">
        <v>800</v>
      </c>
      <c r="L114" s="2">
        <v>3400</v>
      </c>
      <c r="M114" s="2">
        <v>0</v>
      </c>
      <c r="N114" s="2">
        <v>3380</v>
      </c>
      <c r="O114" s="2">
        <v>800</v>
      </c>
      <c r="X114" s="2">
        <v>3280</v>
      </c>
      <c r="Y114" s="2">
        <v>1800</v>
      </c>
      <c r="AB114" s="2">
        <v>3270</v>
      </c>
      <c r="AC114" s="2">
        <v>500</v>
      </c>
      <c r="AD114" s="2">
        <v>3320</v>
      </c>
      <c r="AE114" s="2">
        <v>800</v>
      </c>
      <c r="AF114" s="2">
        <v>3320</v>
      </c>
      <c r="AG114" s="2">
        <v>0</v>
      </c>
      <c r="AH114" s="2">
        <v>3320</v>
      </c>
      <c r="AI114" s="2">
        <v>0</v>
      </c>
      <c r="AJ114" s="2">
        <v>3230</v>
      </c>
      <c r="AK114" s="2">
        <v>1000</v>
      </c>
      <c r="AL114" s="2">
        <v>3230</v>
      </c>
      <c r="AM114" s="2">
        <v>1000</v>
      </c>
      <c r="AN114" s="2">
        <v>3200</v>
      </c>
      <c r="AO114" s="2">
        <v>800</v>
      </c>
      <c r="AP114" s="2">
        <v>3190</v>
      </c>
      <c r="AQ114" s="2">
        <v>1000</v>
      </c>
    </row>
    <row r="115" customHeight="1" spans="1:41">
      <c r="A115" s="4">
        <v>5</v>
      </c>
      <c r="B115" s="13"/>
      <c r="C115" s="6" t="s">
        <v>224</v>
      </c>
      <c r="D115" s="2">
        <v>3540</v>
      </c>
      <c r="E115" s="2">
        <v>1800</v>
      </c>
      <c r="F115" s="2">
        <v>3470</v>
      </c>
      <c r="G115" s="2">
        <v>0</v>
      </c>
      <c r="H115" s="2">
        <v>3490</v>
      </c>
      <c r="I115" s="2">
        <v>0</v>
      </c>
      <c r="J115" s="2">
        <v>3490</v>
      </c>
      <c r="K115" s="2">
        <v>0</v>
      </c>
      <c r="L115" s="2">
        <v>3480</v>
      </c>
      <c r="M115" s="2">
        <v>0</v>
      </c>
      <c r="N115" s="2">
        <v>3460</v>
      </c>
      <c r="O115" s="2">
        <v>1000</v>
      </c>
      <c r="P115" s="2">
        <v>3450</v>
      </c>
      <c r="Q115" s="2">
        <v>0</v>
      </c>
      <c r="R115" s="2">
        <v>3410</v>
      </c>
      <c r="S115" s="2">
        <v>0</v>
      </c>
      <c r="T115" s="2">
        <v>3380</v>
      </c>
      <c r="U115" s="2">
        <v>0</v>
      </c>
      <c r="V115" s="2">
        <v>3330</v>
      </c>
      <c r="W115" s="2">
        <v>0</v>
      </c>
      <c r="X115" s="2">
        <v>3370</v>
      </c>
      <c r="Y115" s="2">
        <v>0</v>
      </c>
      <c r="Z115" s="2">
        <v>3360</v>
      </c>
      <c r="AA115" s="2">
        <v>0</v>
      </c>
      <c r="AH115" s="2">
        <v>3400</v>
      </c>
      <c r="AI115" s="2">
        <v>0</v>
      </c>
      <c r="AN115" s="2">
        <v>3280</v>
      </c>
      <c r="AO115" s="2">
        <v>500</v>
      </c>
    </row>
    <row r="116" customHeight="1" spans="1:43">
      <c r="A116" s="4">
        <v>6</v>
      </c>
      <c r="B116" s="13"/>
      <c r="C116" s="6" t="s">
        <v>148</v>
      </c>
      <c r="F116" s="2">
        <v>3390</v>
      </c>
      <c r="G116" s="2">
        <v>3000</v>
      </c>
      <c r="H116" s="2">
        <v>3490</v>
      </c>
      <c r="I116" s="2">
        <v>0</v>
      </c>
      <c r="J116" s="2">
        <v>3450</v>
      </c>
      <c r="K116" s="2">
        <v>0</v>
      </c>
      <c r="L116" s="2">
        <v>3450</v>
      </c>
      <c r="M116" s="2">
        <v>0</v>
      </c>
      <c r="T116" s="2">
        <v>3350</v>
      </c>
      <c r="U116" s="2">
        <v>0</v>
      </c>
      <c r="X116" s="2">
        <v>3350</v>
      </c>
      <c r="Y116" s="2">
        <v>4000</v>
      </c>
      <c r="AD116" s="2">
        <v>3350</v>
      </c>
      <c r="AE116" s="2">
        <v>3000</v>
      </c>
      <c r="AF116" s="2">
        <v>3350</v>
      </c>
      <c r="AH116" s="2">
        <v>3350</v>
      </c>
      <c r="AI116" s="2">
        <v>0</v>
      </c>
      <c r="AJ116" s="2">
        <v>3250</v>
      </c>
      <c r="AK116" s="2">
        <v>0</v>
      </c>
      <c r="AL116" s="2">
        <v>3250</v>
      </c>
      <c r="AM116" s="2">
        <v>0</v>
      </c>
      <c r="AN116" s="2">
        <v>3220</v>
      </c>
      <c r="AO116" s="2">
        <v>1000</v>
      </c>
      <c r="AP116" s="2">
        <v>3250</v>
      </c>
      <c r="AQ116" s="2">
        <v>0</v>
      </c>
    </row>
    <row r="117" customHeight="1" spans="1:43">
      <c r="A117" s="4">
        <v>7</v>
      </c>
      <c r="B117" s="13"/>
      <c r="C117" s="9" t="s">
        <v>174</v>
      </c>
      <c r="D117" s="2">
        <v>3470</v>
      </c>
      <c r="E117" s="2">
        <v>5800</v>
      </c>
      <c r="F117" s="2">
        <v>3360</v>
      </c>
      <c r="G117" s="2">
        <v>7700</v>
      </c>
      <c r="H117" s="2">
        <v>3340</v>
      </c>
      <c r="I117" s="2">
        <v>1000</v>
      </c>
      <c r="J117" s="2">
        <v>3400</v>
      </c>
      <c r="K117" s="2">
        <v>4200</v>
      </c>
      <c r="L117" s="2">
        <v>3400</v>
      </c>
      <c r="M117" s="2">
        <v>0</v>
      </c>
      <c r="N117" s="2">
        <v>3380</v>
      </c>
      <c r="O117" s="2">
        <v>1800</v>
      </c>
      <c r="P117" s="2">
        <v>3340</v>
      </c>
      <c r="Q117" s="2">
        <v>300</v>
      </c>
      <c r="R117" s="2">
        <v>3340</v>
      </c>
      <c r="S117" s="2">
        <v>1900</v>
      </c>
      <c r="T117" s="2">
        <v>3330</v>
      </c>
      <c r="U117" s="2">
        <v>0</v>
      </c>
      <c r="V117" s="2">
        <v>3260</v>
      </c>
      <c r="W117" s="2">
        <v>100</v>
      </c>
      <c r="X117" s="2">
        <v>3280</v>
      </c>
      <c r="Y117" s="2">
        <v>8800</v>
      </c>
      <c r="Z117" s="2">
        <v>3330</v>
      </c>
      <c r="AA117" s="2">
        <v>1500</v>
      </c>
      <c r="AB117" s="2">
        <v>3270</v>
      </c>
      <c r="AC117" s="2">
        <v>1300</v>
      </c>
      <c r="AD117" s="2">
        <v>3320</v>
      </c>
      <c r="AE117" s="2">
        <v>6800</v>
      </c>
      <c r="AF117" s="2">
        <v>3320</v>
      </c>
      <c r="AG117" s="2">
        <v>500</v>
      </c>
      <c r="AH117" s="2">
        <v>3320</v>
      </c>
      <c r="AI117" s="2">
        <v>0</v>
      </c>
      <c r="AJ117" s="2">
        <v>3200</v>
      </c>
      <c r="AK117" s="2">
        <v>2500</v>
      </c>
      <c r="AL117" s="2">
        <v>3200</v>
      </c>
      <c r="AM117" s="2">
        <v>2500</v>
      </c>
      <c r="AN117" s="2">
        <v>3200</v>
      </c>
      <c r="AO117" s="2">
        <v>3100</v>
      </c>
      <c r="AP117" s="2" t="s">
        <v>241</v>
      </c>
      <c r="AQ117" s="2">
        <v>3000</v>
      </c>
    </row>
    <row r="1047958" customHeight="1" spans="44:44">
      <c r="AR1047958" s="10"/>
    </row>
    <row r="1048060" customHeight="1" spans="44:44">
      <c r="AR1048060" s="10"/>
    </row>
    <row r="1048063" customHeight="1" spans="42:42">
      <c r="AP1048063" s="10"/>
    </row>
    <row r="1048162" customHeight="1" spans="44:44">
      <c r="AR1048162" s="10"/>
    </row>
    <row r="1048165" customHeight="1" spans="42:42">
      <c r="AP1048165" s="10"/>
    </row>
    <row r="1048168" customHeight="1" spans="36:40">
      <c r="AJ1048168" s="10"/>
      <c r="AL1048168" s="10"/>
      <c r="AN1048168" s="10"/>
    </row>
    <row r="1048265" customHeight="1" spans="44:44">
      <c r="AR1048265" s="10"/>
    </row>
    <row r="1048267" customHeight="1" spans="42:42">
      <c r="AP1048267" s="10"/>
    </row>
    <row r="1048270" customHeight="1" spans="34:40">
      <c r="AH1048270" s="10"/>
      <c r="AJ1048270" s="10"/>
      <c r="AL1048270" s="10"/>
      <c r="AN1048270" s="10"/>
    </row>
    <row r="1048367" customHeight="1" spans="44:44">
      <c r="AR1048367" s="10"/>
    </row>
    <row r="1048370" customHeight="1" spans="42:42">
      <c r="AP1048370" s="10"/>
    </row>
    <row r="1048372" customHeight="1" spans="34:40">
      <c r="AH1048372" s="10"/>
      <c r="AJ1048372" s="10"/>
      <c r="AL1048372" s="10"/>
      <c r="AN1048372" s="10"/>
    </row>
    <row r="1048373" customHeight="1" spans="32:32">
      <c r="AF1048373" s="10"/>
    </row>
    <row r="1048472" customHeight="1" spans="42:44">
      <c r="AP1048472" s="10"/>
      <c r="AR1048472" s="10"/>
    </row>
    <row r="1048474" customHeight="1" spans="34:34">
      <c r="AH1048474" s="10"/>
    </row>
    <row r="1048475" customHeight="1" spans="30:40">
      <c r="AD1048475" s="10"/>
      <c r="AF1048475" s="10"/>
      <c r="AJ1048475" s="10"/>
      <c r="AL1048475" s="10"/>
      <c r="AN1048475" s="10"/>
    </row>
  </sheetData>
  <autoFilter ref="A3:AC117">
    <extLst/>
  </autoFilter>
  <mergeCells count="66">
    <mergeCell ref="A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R1047960:AS1047960"/>
    <mergeCell ref="AR1048062:AS1048062"/>
    <mergeCell ref="AP1048065:AQ1048065"/>
    <mergeCell ref="AR1048164:AS1048164"/>
    <mergeCell ref="AP1048167:AQ1048167"/>
    <mergeCell ref="AJ1048170:AK1048170"/>
    <mergeCell ref="AL1048170:AM1048170"/>
    <mergeCell ref="AN1048170:AO1048170"/>
    <mergeCell ref="AR1048267:AS1048267"/>
    <mergeCell ref="AP1048269:AQ1048269"/>
    <mergeCell ref="AH1048272:AI1048272"/>
    <mergeCell ref="AJ1048272:AK1048272"/>
    <mergeCell ref="AL1048272:AM1048272"/>
    <mergeCell ref="AN1048272:AO1048272"/>
    <mergeCell ref="AR1048369:AS1048369"/>
    <mergeCell ref="AP1048372:AQ1048372"/>
    <mergeCell ref="AH1048374:AI1048374"/>
    <mergeCell ref="AJ1048374:AK1048374"/>
    <mergeCell ref="AL1048374:AM1048374"/>
    <mergeCell ref="AN1048374:AO1048374"/>
    <mergeCell ref="AF1048375:AG1048375"/>
    <mergeCell ref="AP1048474:AQ1048474"/>
    <mergeCell ref="AR1048474:AS1048474"/>
    <mergeCell ref="AH1048476:AI1048476"/>
    <mergeCell ref="AD1048477:AE1048477"/>
    <mergeCell ref="AF1048477:AG1048477"/>
    <mergeCell ref="AJ1048477:AK1048477"/>
    <mergeCell ref="AL1048477:AM1048477"/>
    <mergeCell ref="AN1048477:AO1048477"/>
    <mergeCell ref="A1:A2"/>
    <mergeCell ref="B1:B2"/>
    <mergeCell ref="B4:B14"/>
    <mergeCell ref="B15:B25"/>
    <mergeCell ref="B26:B45"/>
    <mergeCell ref="B46:B54"/>
    <mergeCell ref="B55:B72"/>
    <mergeCell ref="B73:B84"/>
    <mergeCell ref="B85:B93"/>
    <mergeCell ref="B94:B104"/>
    <mergeCell ref="B105:B110"/>
    <mergeCell ref="B111:B117"/>
    <mergeCell ref="C1:C2"/>
    <mergeCell ref="T15:U25"/>
    <mergeCell ref="V73:W84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48478"/>
  <sheetViews>
    <sheetView workbookViewId="0">
      <pane xSplit="3" topLeftCell="D1" activePane="topRight" state="frozen"/>
      <selection/>
      <selection pane="topRight" activeCell="C1" sqref="A$1:C$1048576"/>
    </sheetView>
  </sheetViews>
  <sheetFormatPr defaultColWidth="18.625" defaultRowHeight="25" customHeight="1"/>
  <cols>
    <col min="1" max="1" width="9.125" style="4" customWidth="1"/>
    <col min="2" max="2" width="14.75" style="5" customWidth="1"/>
    <col min="3" max="3" width="18.625" style="6" customWidth="1"/>
    <col min="4" max="25" width="18.625" style="2" customWidth="1"/>
    <col min="26" max="16384" width="18.625" customWidth="1"/>
  </cols>
  <sheetData>
    <row r="1" customHeight="1" spans="1:25">
      <c r="A1" s="8" t="s">
        <v>1</v>
      </c>
      <c r="B1" s="8" t="s">
        <v>2</v>
      </c>
      <c r="C1" s="9" t="s">
        <v>163</v>
      </c>
      <c r="D1" s="10">
        <v>43437</v>
      </c>
      <c r="E1" s="2" t="s">
        <v>7</v>
      </c>
      <c r="F1" s="10">
        <v>43438</v>
      </c>
      <c r="G1" s="2" t="s">
        <v>7</v>
      </c>
      <c r="H1" s="10">
        <v>43441</v>
      </c>
      <c r="I1" s="2" t="s">
        <v>6</v>
      </c>
      <c r="J1" s="10">
        <v>43451</v>
      </c>
      <c r="K1" s="2" t="s">
        <v>7</v>
      </c>
      <c r="L1" s="10">
        <v>43452</v>
      </c>
      <c r="M1" s="2" t="s">
        <v>164</v>
      </c>
      <c r="N1" s="10">
        <v>43453</v>
      </c>
      <c r="O1" s="2" t="s">
        <v>4</v>
      </c>
      <c r="P1" s="10">
        <v>43454</v>
      </c>
      <c r="Q1" s="2" t="s">
        <v>5</v>
      </c>
      <c r="R1" s="10">
        <v>43458</v>
      </c>
      <c r="S1" s="2" t="s">
        <v>7</v>
      </c>
      <c r="T1" s="10">
        <v>43459</v>
      </c>
      <c r="U1" s="2" t="s">
        <v>164</v>
      </c>
      <c r="V1" s="10">
        <v>43460</v>
      </c>
      <c r="W1" s="2" t="s">
        <v>4</v>
      </c>
      <c r="X1" s="10">
        <v>43461</v>
      </c>
      <c r="Y1" s="2" t="s">
        <v>5</v>
      </c>
    </row>
    <row r="2" customHeight="1" spans="1:25">
      <c r="A2" s="8"/>
      <c r="B2" s="8"/>
      <c r="C2" s="9"/>
      <c r="D2" s="2" t="s">
        <v>8</v>
      </c>
      <c r="E2" s="2" t="s">
        <v>9</v>
      </c>
      <c r="F2" s="2" t="s">
        <v>8</v>
      </c>
      <c r="G2" s="2" t="s">
        <v>9</v>
      </c>
      <c r="H2" s="2" t="s">
        <v>8</v>
      </c>
      <c r="I2" s="2" t="s">
        <v>9</v>
      </c>
      <c r="J2" s="2" t="s">
        <v>8</v>
      </c>
      <c r="K2" s="2" t="s">
        <v>9</v>
      </c>
      <c r="L2" s="2" t="s">
        <v>8</v>
      </c>
      <c r="M2" s="2" t="s">
        <v>9</v>
      </c>
      <c r="N2" s="2" t="s">
        <v>8</v>
      </c>
      <c r="O2" s="2" t="s">
        <v>9</v>
      </c>
      <c r="P2" s="2" t="s">
        <v>8</v>
      </c>
      <c r="Q2" s="2" t="s">
        <v>9</v>
      </c>
      <c r="R2" s="2" t="s">
        <v>8</v>
      </c>
      <c r="S2" s="2" t="s">
        <v>9</v>
      </c>
      <c r="T2" s="2" t="s">
        <v>8</v>
      </c>
      <c r="U2" s="2" t="s">
        <v>9</v>
      </c>
      <c r="V2" s="2" t="s">
        <v>8</v>
      </c>
      <c r="W2" s="2" t="s">
        <v>9</v>
      </c>
      <c r="X2" s="2" t="s">
        <v>8</v>
      </c>
      <c r="Y2" s="2" t="s">
        <v>9</v>
      </c>
    </row>
    <row r="3" customHeight="1" spans="1:23">
      <c r="A3" s="8" t="s">
        <v>166</v>
      </c>
      <c r="B3" s="8"/>
      <c r="C3" s="8"/>
      <c r="D3" s="11"/>
      <c r="E3" s="12"/>
      <c r="H3" s="11">
        <v>41300</v>
      </c>
      <c r="I3" s="12"/>
      <c r="J3" s="11">
        <v>98600</v>
      </c>
      <c r="K3" s="12"/>
      <c r="L3" s="11">
        <v>121900</v>
      </c>
      <c r="M3" s="12"/>
      <c r="N3" s="11">
        <f>O14+O25+O45+O54+O76+O88+O97+O108+O114+O121</f>
        <v>141800</v>
      </c>
      <c r="O3" s="12"/>
      <c r="P3" s="11">
        <v>64600</v>
      </c>
      <c r="Q3" s="12"/>
      <c r="R3" s="11">
        <f>S25+S45+S76+S88+S108+S121</f>
        <v>25500</v>
      </c>
      <c r="S3" s="12"/>
      <c r="T3" s="11">
        <v>49700</v>
      </c>
      <c r="U3" s="12"/>
      <c r="V3" s="11">
        <v>57300</v>
      </c>
      <c r="W3" s="12"/>
    </row>
    <row r="4" customHeight="1" spans="1:23">
      <c r="A4" s="4">
        <v>1</v>
      </c>
      <c r="B4" s="13" t="s">
        <v>12</v>
      </c>
      <c r="C4" s="6" t="s">
        <v>167</v>
      </c>
      <c r="D4" s="2">
        <v>3150</v>
      </c>
      <c r="E4" s="2">
        <v>0</v>
      </c>
      <c r="G4" s="2">
        <v>5000</v>
      </c>
      <c r="H4" s="2">
        <v>3080</v>
      </c>
      <c r="I4" s="2">
        <v>0</v>
      </c>
      <c r="L4" s="2">
        <v>2980</v>
      </c>
      <c r="M4" s="2">
        <v>3000</v>
      </c>
      <c r="N4" s="2">
        <v>3000</v>
      </c>
      <c r="O4" s="2">
        <v>3000</v>
      </c>
      <c r="R4" s="2">
        <v>2930</v>
      </c>
      <c r="S4" s="2">
        <v>1000</v>
      </c>
      <c r="T4" s="2">
        <v>2950</v>
      </c>
      <c r="V4" s="2">
        <v>2950</v>
      </c>
      <c r="W4" s="2">
        <v>0</v>
      </c>
    </row>
    <row r="5" customHeight="1" spans="1:23">
      <c r="A5" s="4">
        <v>2</v>
      </c>
      <c r="B5" s="13"/>
      <c r="C5" s="6" t="s">
        <v>22</v>
      </c>
      <c r="D5" s="2">
        <v>3170</v>
      </c>
      <c r="E5" s="2">
        <v>0</v>
      </c>
      <c r="F5" s="2">
        <v>3150</v>
      </c>
      <c r="G5" s="2">
        <v>0</v>
      </c>
      <c r="H5" s="2">
        <v>3080</v>
      </c>
      <c r="I5" s="2">
        <v>0</v>
      </c>
      <c r="J5" s="2">
        <v>2980</v>
      </c>
      <c r="K5" s="2">
        <v>3000</v>
      </c>
      <c r="L5" s="2">
        <v>3030</v>
      </c>
      <c r="M5" s="2">
        <v>0</v>
      </c>
      <c r="N5" s="2">
        <v>3020</v>
      </c>
      <c r="O5" s="2">
        <v>2000</v>
      </c>
      <c r="P5" s="2">
        <v>3020</v>
      </c>
      <c r="Q5" s="2">
        <v>1000</v>
      </c>
      <c r="R5" s="2">
        <v>2930</v>
      </c>
      <c r="S5" s="2">
        <v>1000</v>
      </c>
      <c r="T5" s="2">
        <v>2950</v>
      </c>
      <c r="V5" s="2">
        <v>2930</v>
      </c>
      <c r="W5" s="2">
        <v>500</v>
      </c>
    </row>
    <row r="6" customHeight="1" spans="1:23">
      <c r="A6" s="4">
        <v>3</v>
      </c>
      <c r="B6" s="13"/>
      <c r="C6" s="6" t="s">
        <v>169</v>
      </c>
      <c r="O6" s="2">
        <v>3000</v>
      </c>
      <c r="U6" s="2">
        <v>2000</v>
      </c>
      <c r="W6" s="2">
        <v>3000</v>
      </c>
    </row>
    <row r="7" customHeight="1" spans="2:23">
      <c r="B7" s="13"/>
      <c r="C7" s="6" t="s">
        <v>230</v>
      </c>
      <c r="D7" s="2">
        <v>3120</v>
      </c>
      <c r="E7" s="2">
        <v>7000</v>
      </c>
      <c r="F7" s="2">
        <v>3080</v>
      </c>
      <c r="G7" s="2">
        <v>0</v>
      </c>
      <c r="H7" s="2">
        <v>0</v>
      </c>
      <c r="I7" s="2">
        <v>0</v>
      </c>
      <c r="J7" s="2">
        <v>2980</v>
      </c>
      <c r="K7" s="2">
        <v>0</v>
      </c>
      <c r="L7" s="2">
        <v>2970</v>
      </c>
      <c r="M7" s="2">
        <v>6000</v>
      </c>
      <c r="N7" s="2">
        <v>3000</v>
      </c>
      <c r="O7" s="2">
        <v>1000</v>
      </c>
      <c r="P7" s="2">
        <v>2960</v>
      </c>
      <c r="Q7" s="2">
        <v>4000</v>
      </c>
      <c r="U7" s="2">
        <v>5000</v>
      </c>
      <c r="V7" s="2">
        <v>2910</v>
      </c>
      <c r="W7" s="2">
        <v>4000</v>
      </c>
    </row>
    <row r="8" customHeight="1" spans="1:15">
      <c r="A8" s="4">
        <v>4</v>
      </c>
      <c r="B8" s="13"/>
      <c r="C8" s="6" t="s">
        <v>171</v>
      </c>
      <c r="L8" s="2">
        <v>2980</v>
      </c>
      <c r="M8" s="2">
        <v>5000</v>
      </c>
      <c r="O8" s="2">
        <v>1500</v>
      </c>
    </row>
    <row r="9" customHeight="1" spans="1:3">
      <c r="A9" s="4">
        <v>5</v>
      </c>
      <c r="B9" s="13"/>
      <c r="C9" s="6" t="s">
        <v>172</v>
      </c>
    </row>
    <row r="10" customHeight="1" spans="1:3">
      <c r="A10" s="4">
        <v>6</v>
      </c>
      <c r="B10" s="13"/>
      <c r="C10" s="6" t="s">
        <v>173</v>
      </c>
    </row>
    <row r="11" customHeight="1" spans="1:17">
      <c r="A11" s="4">
        <v>7</v>
      </c>
      <c r="B11" s="13"/>
      <c r="C11" s="6" t="s">
        <v>14</v>
      </c>
      <c r="M11" s="2">
        <v>4000</v>
      </c>
      <c r="O11" s="2">
        <v>1800</v>
      </c>
      <c r="Q11" s="2">
        <v>3000</v>
      </c>
    </row>
    <row r="12" customHeight="1" spans="1:21">
      <c r="A12" s="4">
        <v>8</v>
      </c>
      <c r="B12" s="13"/>
      <c r="C12" s="6" t="s">
        <v>15</v>
      </c>
      <c r="J12" s="2">
        <v>3010</v>
      </c>
      <c r="K12" s="2">
        <v>2500</v>
      </c>
      <c r="Q12" s="2">
        <v>2000</v>
      </c>
      <c r="U12" s="2">
        <v>1000</v>
      </c>
    </row>
    <row r="13" customHeight="1" spans="1:3">
      <c r="A13" s="4">
        <v>9</v>
      </c>
      <c r="B13" s="13"/>
      <c r="C13" s="6" t="s">
        <v>19</v>
      </c>
    </row>
    <row r="14" customHeight="1" spans="1:23">
      <c r="A14" s="4">
        <v>10</v>
      </c>
      <c r="B14" s="13"/>
      <c r="C14" s="9" t="s">
        <v>174</v>
      </c>
      <c r="D14" s="2">
        <v>3120</v>
      </c>
      <c r="E14" s="2">
        <v>7000</v>
      </c>
      <c r="F14" s="2">
        <v>3080</v>
      </c>
      <c r="G14" s="2">
        <v>5000</v>
      </c>
      <c r="H14" s="2">
        <v>3070</v>
      </c>
      <c r="I14" s="2">
        <v>0</v>
      </c>
      <c r="J14" s="2">
        <v>2980</v>
      </c>
      <c r="K14" s="2">
        <v>5500</v>
      </c>
      <c r="L14" s="2">
        <v>2980</v>
      </c>
      <c r="M14" s="2">
        <v>18000</v>
      </c>
      <c r="N14" s="2">
        <v>3000</v>
      </c>
      <c r="O14" s="2">
        <v>12300</v>
      </c>
      <c r="P14" s="2">
        <v>2960</v>
      </c>
      <c r="Q14" s="2">
        <v>10000</v>
      </c>
      <c r="R14" s="2">
        <v>2930</v>
      </c>
      <c r="S14" s="2">
        <v>2000</v>
      </c>
      <c r="T14" s="2">
        <v>2930</v>
      </c>
      <c r="U14" s="2">
        <v>8000</v>
      </c>
      <c r="V14" s="2">
        <v>2920</v>
      </c>
      <c r="W14" s="2">
        <v>7500</v>
      </c>
    </row>
    <row r="15" customHeight="1" spans="1:3">
      <c r="A15" s="4">
        <v>1</v>
      </c>
      <c r="B15" s="13" t="s">
        <v>27</v>
      </c>
      <c r="C15" s="6" t="s">
        <v>175</v>
      </c>
    </row>
    <row r="16" customHeight="1" spans="1:3">
      <c r="A16" s="4">
        <v>2</v>
      </c>
      <c r="B16" s="13"/>
      <c r="C16" s="6" t="s">
        <v>176</v>
      </c>
    </row>
    <row r="17" customHeight="1" spans="1:15">
      <c r="A17" s="4">
        <v>3</v>
      </c>
      <c r="B17" s="13"/>
      <c r="C17" s="6" t="s">
        <v>38</v>
      </c>
      <c r="O17" s="2">
        <v>4000</v>
      </c>
    </row>
    <row r="18" customHeight="1" spans="1:23">
      <c r="A18" s="4">
        <v>4</v>
      </c>
      <c r="B18" s="13"/>
      <c r="C18" s="6" t="s">
        <v>177</v>
      </c>
      <c r="I18" s="2">
        <v>1000</v>
      </c>
      <c r="N18" s="2">
        <v>2960</v>
      </c>
      <c r="O18" s="2">
        <v>5000</v>
      </c>
      <c r="V18" s="2">
        <v>2870</v>
      </c>
      <c r="W18" s="2">
        <v>1500</v>
      </c>
    </row>
    <row r="19" customHeight="1" spans="1:23">
      <c r="A19" s="4">
        <v>5</v>
      </c>
      <c r="B19" s="13"/>
      <c r="C19" s="6" t="s">
        <v>178</v>
      </c>
      <c r="I19" s="2">
        <v>10000</v>
      </c>
      <c r="K19" s="2">
        <v>2000</v>
      </c>
      <c r="M19" s="2">
        <v>11000</v>
      </c>
      <c r="T19" s="2">
        <v>2890</v>
      </c>
      <c r="U19" s="2">
        <v>2000</v>
      </c>
      <c r="V19" s="2">
        <v>2890</v>
      </c>
      <c r="W19" s="2">
        <v>0</v>
      </c>
    </row>
    <row r="20" customHeight="1" spans="1:23">
      <c r="A20" s="4">
        <v>6</v>
      </c>
      <c r="B20" s="13"/>
      <c r="C20" s="6" t="s">
        <v>43</v>
      </c>
      <c r="D20" s="2">
        <v>3080</v>
      </c>
      <c r="E20" s="2">
        <v>3000</v>
      </c>
      <c r="H20" s="2">
        <v>3000</v>
      </c>
      <c r="I20" s="2">
        <v>1000</v>
      </c>
      <c r="J20" s="2">
        <v>2950</v>
      </c>
      <c r="K20" s="2">
        <v>1000</v>
      </c>
      <c r="L20" s="2">
        <v>2940</v>
      </c>
      <c r="M20" s="2">
        <v>6000</v>
      </c>
      <c r="N20" s="2">
        <v>2950</v>
      </c>
      <c r="O20" s="2">
        <v>3000</v>
      </c>
      <c r="P20" s="2">
        <v>2940</v>
      </c>
      <c r="Q20" s="2">
        <v>2000</v>
      </c>
      <c r="R20" s="2">
        <v>2890</v>
      </c>
      <c r="S20" s="2">
        <v>2000</v>
      </c>
      <c r="T20" s="2">
        <v>2880</v>
      </c>
      <c r="U20" s="2">
        <v>2100</v>
      </c>
      <c r="V20" s="2">
        <v>2870</v>
      </c>
      <c r="W20" s="2">
        <v>2500</v>
      </c>
    </row>
    <row r="21" customHeight="1" spans="1:23">
      <c r="A21" s="4">
        <v>7</v>
      </c>
      <c r="B21" s="13"/>
      <c r="C21" s="6" t="s">
        <v>28</v>
      </c>
      <c r="D21" s="2">
        <v>3150</v>
      </c>
      <c r="E21" s="2">
        <v>0</v>
      </c>
      <c r="H21" s="2">
        <v>3100</v>
      </c>
      <c r="I21" s="2">
        <v>0</v>
      </c>
      <c r="J21" s="2">
        <v>2970</v>
      </c>
      <c r="K21" s="2">
        <v>3000</v>
      </c>
      <c r="L21" s="2">
        <v>3000</v>
      </c>
      <c r="M21" s="2">
        <v>0</v>
      </c>
      <c r="N21" s="2">
        <v>3000</v>
      </c>
      <c r="O21" s="2">
        <v>2000</v>
      </c>
      <c r="P21" s="2">
        <v>3000</v>
      </c>
      <c r="Q21" s="2">
        <v>0</v>
      </c>
      <c r="R21" s="2">
        <v>2940</v>
      </c>
      <c r="S21" s="2">
        <v>0</v>
      </c>
      <c r="T21" s="2">
        <v>2940</v>
      </c>
      <c r="U21" s="2">
        <v>0</v>
      </c>
      <c r="V21" s="2">
        <v>2920</v>
      </c>
      <c r="W21" s="2">
        <v>1000</v>
      </c>
    </row>
    <row r="22" customHeight="1" spans="1:21">
      <c r="A22" s="4">
        <v>8</v>
      </c>
      <c r="B22" s="13"/>
      <c r="C22" s="6" t="s">
        <v>30</v>
      </c>
      <c r="K22" s="2">
        <v>2500</v>
      </c>
      <c r="N22" s="2">
        <v>2970</v>
      </c>
      <c r="O22" s="2">
        <v>4000</v>
      </c>
      <c r="R22" s="2">
        <v>2900</v>
      </c>
      <c r="S22" s="2">
        <v>0</v>
      </c>
      <c r="T22" s="2">
        <v>2890</v>
      </c>
      <c r="U22" s="2">
        <v>1500</v>
      </c>
    </row>
    <row r="23" customHeight="1" spans="1:15">
      <c r="A23" s="4">
        <v>9</v>
      </c>
      <c r="B23" s="13"/>
      <c r="C23" s="6" t="s">
        <v>37</v>
      </c>
      <c r="M23" s="2">
        <v>4000</v>
      </c>
      <c r="O23" s="2">
        <v>6000</v>
      </c>
    </row>
    <row r="24" customHeight="1" spans="1:3">
      <c r="A24" s="4">
        <v>10</v>
      </c>
      <c r="B24" s="13"/>
      <c r="C24" s="6" t="s">
        <v>179</v>
      </c>
    </row>
    <row r="25" customHeight="1" spans="1:23">
      <c r="A25" s="4">
        <v>11</v>
      </c>
      <c r="B25" s="13"/>
      <c r="C25" s="9" t="s">
        <v>174</v>
      </c>
      <c r="D25" s="2">
        <v>3080</v>
      </c>
      <c r="E25" s="2">
        <v>3000</v>
      </c>
      <c r="H25" s="2">
        <v>3000</v>
      </c>
      <c r="I25" s="2">
        <v>12000</v>
      </c>
      <c r="J25" s="2">
        <v>2950</v>
      </c>
      <c r="K25" s="2">
        <v>8500</v>
      </c>
      <c r="L25" s="2">
        <v>2950</v>
      </c>
      <c r="M25" s="2">
        <v>21000</v>
      </c>
      <c r="N25" s="2">
        <v>2960</v>
      </c>
      <c r="O25" s="2">
        <v>24000</v>
      </c>
      <c r="P25" s="2">
        <v>2940</v>
      </c>
      <c r="Q25" s="2">
        <v>2000</v>
      </c>
      <c r="R25" s="2">
        <v>2890</v>
      </c>
      <c r="S25" s="2">
        <v>2000</v>
      </c>
      <c r="T25" s="2">
        <v>2890</v>
      </c>
      <c r="U25" s="2">
        <v>5600</v>
      </c>
      <c r="V25" s="2">
        <v>2820</v>
      </c>
      <c r="W25" s="2">
        <v>5000</v>
      </c>
    </row>
    <row r="26" customHeight="1" spans="1:23">
      <c r="A26" s="4">
        <v>1</v>
      </c>
      <c r="B26" s="13" t="s">
        <v>44</v>
      </c>
      <c r="C26" s="6" t="s">
        <v>45</v>
      </c>
      <c r="J26" s="2">
        <v>2760</v>
      </c>
      <c r="K26" s="2">
        <v>10000</v>
      </c>
      <c r="L26" s="2">
        <v>2960</v>
      </c>
      <c r="M26" s="2">
        <v>10000</v>
      </c>
      <c r="N26" s="2">
        <v>2970</v>
      </c>
      <c r="O26" s="2">
        <v>10000</v>
      </c>
      <c r="P26" s="2">
        <v>2970</v>
      </c>
      <c r="Q26" s="2">
        <v>5000</v>
      </c>
      <c r="R26" s="2">
        <v>2920</v>
      </c>
      <c r="S26" s="2">
        <v>0</v>
      </c>
      <c r="T26" s="2">
        <v>2910</v>
      </c>
      <c r="U26" s="2">
        <v>0</v>
      </c>
      <c r="V26" s="2">
        <v>2900</v>
      </c>
      <c r="W26" s="2">
        <v>0</v>
      </c>
    </row>
    <row r="27" customHeight="1" spans="1:3">
      <c r="A27" s="4">
        <v>2</v>
      </c>
      <c r="B27" s="13"/>
      <c r="C27" s="6" t="s">
        <v>59</v>
      </c>
    </row>
    <row r="28" customHeight="1" spans="1:23">
      <c r="A28" s="4">
        <v>3</v>
      </c>
      <c r="B28" s="13"/>
      <c r="C28" s="6" t="s">
        <v>180</v>
      </c>
      <c r="E28" s="2">
        <v>2000</v>
      </c>
      <c r="M28" s="2">
        <v>3000</v>
      </c>
      <c r="W28" s="2">
        <v>1000</v>
      </c>
    </row>
    <row r="29" customHeight="1" spans="1:3">
      <c r="A29" s="4">
        <v>4</v>
      </c>
      <c r="B29" s="13"/>
      <c r="C29" s="6" t="s">
        <v>52</v>
      </c>
    </row>
    <row r="30" customHeight="1" spans="1:3">
      <c r="A30" s="4">
        <v>5</v>
      </c>
      <c r="B30" s="13"/>
      <c r="C30" s="6" t="s">
        <v>54</v>
      </c>
    </row>
    <row r="31" customHeight="1" spans="1:17">
      <c r="A31" s="4">
        <v>6</v>
      </c>
      <c r="B31" s="13"/>
      <c r="C31" s="6" t="s">
        <v>181</v>
      </c>
      <c r="K31" s="2">
        <v>8000</v>
      </c>
      <c r="Q31" s="2">
        <v>10000</v>
      </c>
    </row>
    <row r="32" customHeight="1" spans="1:3">
      <c r="A32" s="4">
        <v>7</v>
      </c>
      <c r="B32" s="13"/>
      <c r="C32" s="6" t="s">
        <v>182</v>
      </c>
    </row>
    <row r="33" customHeight="1" spans="1:23">
      <c r="A33" s="4">
        <v>8</v>
      </c>
      <c r="B33" s="13"/>
      <c r="C33" s="6" t="s">
        <v>183</v>
      </c>
      <c r="D33" s="2">
        <v>3120</v>
      </c>
      <c r="E33" s="2">
        <v>0</v>
      </c>
      <c r="F33" s="2">
        <v>3080</v>
      </c>
      <c r="G33" s="2">
        <v>0</v>
      </c>
      <c r="H33" s="2">
        <v>3020</v>
      </c>
      <c r="I33" s="2">
        <v>0</v>
      </c>
      <c r="J33" s="2">
        <v>2960</v>
      </c>
      <c r="K33" s="2">
        <v>3000</v>
      </c>
      <c r="L33" s="2">
        <v>2950</v>
      </c>
      <c r="M33" s="2">
        <v>10000</v>
      </c>
      <c r="N33" s="2">
        <v>2970</v>
      </c>
      <c r="O33" s="2">
        <v>5000</v>
      </c>
      <c r="P33" s="2">
        <v>2960</v>
      </c>
      <c r="Q33" s="2">
        <v>3000</v>
      </c>
      <c r="R33" s="2">
        <v>2920</v>
      </c>
      <c r="S33" s="2">
        <v>0</v>
      </c>
      <c r="T33" s="2">
        <v>2880</v>
      </c>
      <c r="U33" s="2">
        <v>5000</v>
      </c>
      <c r="V33" s="2">
        <v>2880</v>
      </c>
      <c r="W33" s="2">
        <v>1000</v>
      </c>
    </row>
    <row r="34" customHeight="1" spans="1:23">
      <c r="A34" s="4">
        <v>9</v>
      </c>
      <c r="B34" s="13"/>
      <c r="C34" s="6" t="s">
        <v>184</v>
      </c>
      <c r="D34" s="2">
        <v>3130</v>
      </c>
      <c r="E34" s="2">
        <v>1500</v>
      </c>
      <c r="F34" s="2">
        <v>3100</v>
      </c>
      <c r="G34" s="2">
        <v>0</v>
      </c>
      <c r="H34" s="2">
        <v>3050</v>
      </c>
      <c r="I34" s="2">
        <v>0</v>
      </c>
      <c r="J34" s="2">
        <v>2980</v>
      </c>
      <c r="K34" s="2">
        <v>2000</v>
      </c>
      <c r="L34" s="2">
        <v>2980</v>
      </c>
      <c r="M34" s="2">
        <v>2000</v>
      </c>
      <c r="N34" s="2">
        <v>3000</v>
      </c>
      <c r="O34" s="2">
        <v>0</v>
      </c>
      <c r="P34" s="2">
        <v>3000</v>
      </c>
      <c r="Q34" s="2">
        <v>0</v>
      </c>
      <c r="R34" s="2">
        <v>2940</v>
      </c>
      <c r="S34" s="2">
        <v>0</v>
      </c>
      <c r="T34" s="2">
        <v>2920</v>
      </c>
      <c r="U34" s="2">
        <v>0</v>
      </c>
      <c r="V34" s="2">
        <v>2890</v>
      </c>
      <c r="W34" s="2">
        <v>1000</v>
      </c>
    </row>
    <row r="35" customHeight="1" spans="1:23">
      <c r="A35" s="4">
        <v>10</v>
      </c>
      <c r="B35" s="13"/>
      <c r="C35" s="6" t="s">
        <v>62</v>
      </c>
      <c r="J35" s="2">
        <v>2980</v>
      </c>
      <c r="K35" s="2">
        <v>0</v>
      </c>
      <c r="L35" s="2">
        <v>2980</v>
      </c>
      <c r="M35" s="2">
        <v>2000</v>
      </c>
      <c r="N35" s="2">
        <v>2990</v>
      </c>
      <c r="O35" s="2">
        <v>1000</v>
      </c>
      <c r="P35" s="2">
        <v>2990</v>
      </c>
      <c r="Q35" s="2">
        <v>0</v>
      </c>
      <c r="R35" s="2">
        <v>2930</v>
      </c>
      <c r="S35" s="2">
        <v>0</v>
      </c>
      <c r="T35" s="2">
        <v>2920</v>
      </c>
      <c r="U35" s="2">
        <v>0</v>
      </c>
      <c r="V35" s="2">
        <v>2920</v>
      </c>
      <c r="W35" s="2">
        <v>0</v>
      </c>
    </row>
    <row r="36" customHeight="1" spans="1:23">
      <c r="A36" s="4">
        <v>11</v>
      </c>
      <c r="B36" s="13"/>
      <c r="C36" s="6" t="s">
        <v>60</v>
      </c>
      <c r="D36" s="2">
        <v>3120</v>
      </c>
      <c r="E36" s="2">
        <v>3000</v>
      </c>
      <c r="F36" s="2">
        <v>3180</v>
      </c>
      <c r="G36" s="2">
        <v>0</v>
      </c>
      <c r="H36" s="2">
        <v>3120</v>
      </c>
      <c r="I36" s="2">
        <v>0</v>
      </c>
      <c r="J36" s="2">
        <v>2970</v>
      </c>
      <c r="K36" s="2">
        <v>4000</v>
      </c>
      <c r="L36" s="2">
        <v>3030</v>
      </c>
      <c r="M36" s="2">
        <v>0</v>
      </c>
      <c r="N36" s="2">
        <v>3000</v>
      </c>
      <c r="O36" s="2">
        <v>2500</v>
      </c>
      <c r="P36" s="2">
        <v>3030</v>
      </c>
      <c r="Q36" s="2">
        <v>0</v>
      </c>
      <c r="R36" s="2">
        <v>2950</v>
      </c>
      <c r="S36" s="2">
        <v>0</v>
      </c>
      <c r="T36" s="2">
        <v>2920</v>
      </c>
      <c r="U36" s="2">
        <v>1200</v>
      </c>
      <c r="V36" s="2">
        <v>2950</v>
      </c>
      <c r="W36" s="2">
        <v>0</v>
      </c>
    </row>
    <row r="37" customHeight="1" spans="1:3">
      <c r="A37" s="4">
        <v>12</v>
      </c>
      <c r="B37" s="13"/>
      <c r="C37" s="6" t="s">
        <v>67</v>
      </c>
    </row>
    <row r="38" customHeight="1" spans="1:23">
      <c r="A38" s="4">
        <v>13</v>
      </c>
      <c r="B38" s="13"/>
      <c r="C38" s="6" t="s">
        <v>68</v>
      </c>
      <c r="D38" s="2">
        <v>3360</v>
      </c>
      <c r="E38" s="2">
        <v>0</v>
      </c>
      <c r="F38" s="2">
        <v>3330</v>
      </c>
      <c r="G38" s="2">
        <v>0</v>
      </c>
      <c r="H38" s="2">
        <v>3270</v>
      </c>
      <c r="I38" s="2">
        <v>0</v>
      </c>
      <c r="J38" s="2">
        <v>3170</v>
      </c>
      <c r="K38" s="2">
        <v>2000</v>
      </c>
      <c r="L38" s="2">
        <v>3160</v>
      </c>
      <c r="M38" s="2">
        <v>1000</v>
      </c>
      <c r="N38" s="2">
        <v>3170</v>
      </c>
      <c r="O38" s="2">
        <v>2000</v>
      </c>
      <c r="P38" s="2">
        <v>3170</v>
      </c>
      <c r="Q38" s="2">
        <v>3000</v>
      </c>
      <c r="R38" s="2">
        <v>3140</v>
      </c>
      <c r="S38" s="2">
        <v>0</v>
      </c>
      <c r="V38" s="2">
        <v>3080</v>
      </c>
      <c r="W38" s="2">
        <v>1000</v>
      </c>
    </row>
    <row r="39" customHeight="1" spans="1:21">
      <c r="A39" s="4">
        <v>14</v>
      </c>
      <c r="B39" s="13"/>
      <c r="C39" s="6" t="s">
        <v>63</v>
      </c>
      <c r="T39" s="2">
        <v>3100</v>
      </c>
      <c r="U39" s="2">
        <v>0</v>
      </c>
    </row>
    <row r="40" customHeight="1" spans="1:23">
      <c r="A40" s="4">
        <v>15</v>
      </c>
      <c r="B40" s="13"/>
      <c r="C40" s="6" t="s">
        <v>185</v>
      </c>
      <c r="W40" s="2">
        <v>2500</v>
      </c>
    </row>
    <row r="41" customHeight="1" spans="1:23">
      <c r="A41" s="4">
        <v>16</v>
      </c>
      <c r="B41" s="13"/>
      <c r="C41" s="6" t="s">
        <v>65</v>
      </c>
      <c r="J41" s="2">
        <v>2950</v>
      </c>
      <c r="K41" s="2">
        <v>2000</v>
      </c>
      <c r="L41" s="2">
        <v>2950</v>
      </c>
      <c r="M41" s="2">
        <v>2000</v>
      </c>
      <c r="P41" s="2">
        <v>2960</v>
      </c>
      <c r="Q41" s="2">
        <v>0</v>
      </c>
      <c r="R41" s="2">
        <v>2900</v>
      </c>
      <c r="S41" s="2">
        <v>0</v>
      </c>
      <c r="T41" s="2">
        <v>2900</v>
      </c>
      <c r="U41" s="2">
        <v>0</v>
      </c>
      <c r="V41" s="2">
        <v>2880</v>
      </c>
      <c r="W41" s="2">
        <v>0</v>
      </c>
    </row>
    <row r="42" customHeight="1" spans="1:3">
      <c r="A42" s="4">
        <v>17</v>
      </c>
      <c r="B42" s="13"/>
      <c r="C42" s="6" t="s">
        <v>186</v>
      </c>
    </row>
    <row r="43" customHeight="1" spans="1:3">
      <c r="A43" s="4">
        <v>18</v>
      </c>
      <c r="B43" s="13"/>
      <c r="C43" s="6" t="s">
        <v>187</v>
      </c>
    </row>
    <row r="44" customHeight="1" spans="1:17">
      <c r="A44" s="4">
        <v>19</v>
      </c>
      <c r="B44" s="13"/>
      <c r="C44" s="6" t="s">
        <v>188</v>
      </c>
      <c r="K44" s="2">
        <v>2000</v>
      </c>
      <c r="Q44" s="2">
        <v>4000</v>
      </c>
    </row>
    <row r="45" customHeight="1" spans="1:23">
      <c r="A45" s="4">
        <v>20</v>
      </c>
      <c r="B45" s="13"/>
      <c r="C45" s="9" t="s">
        <v>174</v>
      </c>
      <c r="D45" s="2">
        <v>3120</v>
      </c>
      <c r="E45" s="2">
        <v>6500</v>
      </c>
      <c r="F45" s="2">
        <v>3080</v>
      </c>
      <c r="G45" s="2">
        <v>0</v>
      </c>
      <c r="H45" s="2">
        <v>3020</v>
      </c>
      <c r="I45" s="2">
        <v>0</v>
      </c>
      <c r="J45" s="2">
        <v>2960</v>
      </c>
      <c r="K45" s="2">
        <v>33000</v>
      </c>
      <c r="L45" s="2">
        <v>2950</v>
      </c>
      <c r="M45" s="2">
        <v>30000</v>
      </c>
      <c r="N45" s="2">
        <v>2970</v>
      </c>
      <c r="O45" s="2">
        <v>20500</v>
      </c>
      <c r="P45" s="2">
        <v>2970</v>
      </c>
      <c r="Q45" s="2">
        <v>25000</v>
      </c>
      <c r="R45" s="2">
        <v>2880</v>
      </c>
      <c r="S45" s="2">
        <v>0</v>
      </c>
      <c r="T45" s="2">
        <v>2880</v>
      </c>
      <c r="U45" s="2">
        <v>6200</v>
      </c>
      <c r="V45" s="2">
        <v>2880</v>
      </c>
      <c r="W45" s="2">
        <v>6500</v>
      </c>
    </row>
    <row r="46" customHeight="1" spans="1:23">
      <c r="A46" s="4">
        <v>1</v>
      </c>
      <c r="B46" s="13" t="s">
        <v>189</v>
      </c>
      <c r="C46" s="6" t="s">
        <v>77</v>
      </c>
      <c r="F46" s="2">
        <v>3240</v>
      </c>
      <c r="G46" s="2">
        <v>0</v>
      </c>
      <c r="I46" s="2">
        <v>500</v>
      </c>
      <c r="J46" s="2">
        <v>3060</v>
      </c>
      <c r="K46" s="2">
        <v>600</v>
      </c>
      <c r="L46" s="2">
        <v>3090</v>
      </c>
      <c r="M46" s="2">
        <v>0</v>
      </c>
      <c r="N46" s="2">
        <v>3090</v>
      </c>
      <c r="O46" s="2">
        <v>3000</v>
      </c>
      <c r="P46" s="2">
        <v>3090</v>
      </c>
      <c r="Q46" s="2">
        <v>0</v>
      </c>
      <c r="R46" s="14" t="s">
        <v>242</v>
      </c>
      <c r="S46" s="26"/>
      <c r="V46" s="2">
        <v>3010</v>
      </c>
      <c r="W46" s="2">
        <v>0</v>
      </c>
    </row>
    <row r="47" customHeight="1" spans="1:23">
      <c r="A47" s="4">
        <v>2</v>
      </c>
      <c r="B47" s="13"/>
      <c r="C47" s="6" t="s">
        <v>90</v>
      </c>
      <c r="G47" s="2">
        <v>600</v>
      </c>
      <c r="K47" s="2">
        <v>900</v>
      </c>
      <c r="L47" s="2">
        <v>3050</v>
      </c>
      <c r="M47" s="2">
        <v>2000</v>
      </c>
      <c r="N47" s="2">
        <v>3050</v>
      </c>
      <c r="O47" s="2">
        <v>1000</v>
      </c>
      <c r="R47" s="27"/>
      <c r="S47" s="28"/>
      <c r="W47" s="2">
        <v>5000</v>
      </c>
    </row>
    <row r="48" customHeight="1" spans="1:23">
      <c r="A48" s="4">
        <v>3</v>
      </c>
      <c r="B48" s="13"/>
      <c r="C48" s="6" t="s">
        <v>190</v>
      </c>
      <c r="F48" s="2">
        <v>3200</v>
      </c>
      <c r="G48" s="2">
        <v>0</v>
      </c>
      <c r="H48" s="2">
        <v>3120</v>
      </c>
      <c r="I48" s="2">
        <v>0</v>
      </c>
      <c r="J48" s="2">
        <v>3060</v>
      </c>
      <c r="K48" s="2">
        <v>0</v>
      </c>
      <c r="L48" s="2">
        <v>3060</v>
      </c>
      <c r="M48" s="2">
        <v>0</v>
      </c>
      <c r="N48" s="2">
        <v>3050</v>
      </c>
      <c r="O48" s="2">
        <v>0</v>
      </c>
      <c r="P48" s="2">
        <v>3060</v>
      </c>
      <c r="Q48" s="2">
        <v>0</v>
      </c>
      <c r="R48" s="27"/>
      <c r="S48" s="28"/>
      <c r="T48" s="2">
        <v>2990</v>
      </c>
      <c r="U48" s="2">
        <v>0</v>
      </c>
      <c r="V48" s="2">
        <v>2990</v>
      </c>
      <c r="W48" s="2">
        <v>0</v>
      </c>
    </row>
    <row r="49" customHeight="1" spans="1:19">
      <c r="A49" s="4">
        <v>4</v>
      </c>
      <c r="B49" s="13"/>
      <c r="C49" s="6" t="s">
        <v>191</v>
      </c>
      <c r="R49" s="27"/>
      <c r="S49" s="28"/>
    </row>
    <row r="50" customHeight="1" spans="1:19">
      <c r="A50" s="4">
        <v>5</v>
      </c>
      <c r="B50" s="13"/>
      <c r="C50" s="6" t="s">
        <v>192</v>
      </c>
      <c r="R50" s="27"/>
      <c r="S50" s="28"/>
    </row>
    <row r="51" customHeight="1" spans="1:23">
      <c r="A51" s="4">
        <v>6</v>
      </c>
      <c r="B51" s="13"/>
      <c r="C51" s="6" t="s">
        <v>193</v>
      </c>
      <c r="F51" s="2">
        <v>3230</v>
      </c>
      <c r="G51" s="2">
        <v>0</v>
      </c>
      <c r="H51" s="2">
        <v>3150</v>
      </c>
      <c r="I51" s="2">
        <v>0</v>
      </c>
      <c r="J51" s="2">
        <v>3090</v>
      </c>
      <c r="K51" s="2">
        <v>0</v>
      </c>
      <c r="L51" s="2">
        <v>3090</v>
      </c>
      <c r="M51" s="2">
        <v>0</v>
      </c>
      <c r="N51" s="2">
        <v>3080</v>
      </c>
      <c r="O51" s="2">
        <v>0</v>
      </c>
      <c r="P51" s="2">
        <v>3090</v>
      </c>
      <c r="Q51" s="2">
        <v>0</v>
      </c>
      <c r="R51" s="27"/>
      <c r="S51" s="28"/>
      <c r="T51" s="2">
        <v>3040</v>
      </c>
      <c r="U51" s="2">
        <v>0</v>
      </c>
      <c r="V51" s="2">
        <v>3040</v>
      </c>
      <c r="W51" s="2">
        <v>0</v>
      </c>
    </row>
    <row r="52" customHeight="1" spans="1:23">
      <c r="A52" s="4">
        <v>7</v>
      </c>
      <c r="B52" s="13"/>
      <c r="C52" s="6" t="s">
        <v>194</v>
      </c>
      <c r="F52" s="2">
        <v>3190</v>
      </c>
      <c r="G52" s="2">
        <v>0</v>
      </c>
      <c r="H52" s="2">
        <v>3110</v>
      </c>
      <c r="I52" s="2">
        <v>0</v>
      </c>
      <c r="J52" s="2">
        <v>3050</v>
      </c>
      <c r="K52" s="2">
        <v>0</v>
      </c>
      <c r="L52" s="2">
        <v>3050</v>
      </c>
      <c r="M52" s="2">
        <v>1000</v>
      </c>
      <c r="N52" s="2">
        <v>3040</v>
      </c>
      <c r="O52" s="2">
        <v>0</v>
      </c>
      <c r="P52" s="2">
        <v>3050</v>
      </c>
      <c r="Q52" s="2">
        <v>0</v>
      </c>
      <c r="R52" s="27"/>
      <c r="S52" s="28"/>
      <c r="T52" s="2">
        <v>2980</v>
      </c>
      <c r="U52" s="2">
        <v>0</v>
      </c>
      <c r="V52" s="2">
        <v>2980</v>
      </c>
      <c r="W52" s="2">
        <v>0</v>
      </c>
    </row>
    <row r="53" customHeight="1" spans="1:23">
      <c r="A53" s="4">
        <v>8</v>
      </c>
      <c r="B53" s="13"/>
      <c r="C53" s="6" t="s">
        <v>195</v>
      </c>
      <c r="F53" s="2">
        <v>3210</v>
      </c>
      <c r="G53" s="2">
        <v>0</v>
      </c>
      <c r="H53" s="2">
        <v>3130</v>
      </c>
      <c r="I53" s="2">
        <v>500</v>
      </c>
      <c r="J53" s="2">
        <v>3050</v>
      </c>
      <c r="K53" s="2">
        <v>1500</v>
      </c>
      <c r="L53" s="2">
        <v>3050</v>
      </c>
      <c r="M53" s="2">
        <v>1000</v>
      </c>
      <c r="N53" s="2">
        <v>3060</v>
      </c>
      <c r="O53" s="2">
        <v>5000</v>
      </c>
      <c r="P53" s="2">
        <v>3070</v>
      </c>
      <c r="Q53" s="2">
        <v>500</v>
      </c>
      <c r="R53" s="27"/>
      <c r="S53" s="28"/>
      <c r="T53" s="2">
        <v>3000</v>
      </c>
      <c r="U53" s="2">
        <v>0</v>
      </c>
      <c r="V53" s="2">
        <v>3000</v>
      </c>
      <c r="W53" s="2">
        <v>0</v>
      </c>
    </row>
    <row r="54" customHeight="1" spans="1:23">
      <c r="A54" s="4">
        <v>9</v>
      </c>
      <c r="B54" s="13"/>
      <c r="C54" s="9" t="s">
        <v>174</v>
      </c>
      <c r="F54" s="2">
        <v>3150</v>
      </c>
      <c r="G54" s="2">
        <v>600</v>
      </c>
      <c r="H54" s="2">
        <v>3130</v>
      </c>
      <c r="I54" s="2">
        <v>1000</v>
      </c>
      <c r="J54" s="2">
        <v>3050</v>
      </c>
      <c r="K54" s="2">
        <v>3000</v>
      </c>
      <c r="L54" s="2">
        <v>3050</v>
      </c>
      <c r="M54" s="2">
        <v>4000</v>
      </c>
      <c r="N54" s="2">
        <v>3060</v>
      </c>
      <c r="O54" s="2">
        <v>9000</v>
      </c>
      <c r="P54" s="2">
        <v>3070</v>
      </c>
      <c r="Q54" s="2">
        <v>500</v>
      </c>
      <c r="R54" s="29"/>
      <c r="S54" s="30"/>
      <c r="T54" s="2">
        <v>3000</v>
      </c>
      <c r="U54" s="2">
        <v>0</v>
      </c>
      <c r="V54" s="2">
        <v>2945</v>
      </c>
      <c r="W54" s="2">
        <v>5000</v>
      </c>
    </row>
    <row r="55" customHeight="1" spans="1:3">
      <c r="A55" s="4">
        <v>1</v>
      </c>
      <c r="B55" s="13" t="s">
        <v>91</v>
      </c>
      <c r="C55" s="6" t="s">
        <v>196</v>
      </c>
    </row>
    <row r="56" customHeight="1" spans="1:3">
      <c r="A56" s="4">
        <v>2</v>
      </c>
      <c r="B56" s="13"/>
      <c r="C56" s="6" t="s">
        <v>197</v>
      </c>
    </row>
    <row r="57" customHeight="1" spans="1:3">
      <c r="A57" s="4">
        <v>3</v>
      </c>
      <c r="B57" s="13"/>
      <c r="C57" s="6" t="s">
        <v>198</v>
      </c>
    </row>
    <row r="58" customHeight="1" spans="1:3">
      <c r="A58" s="4">
        <v>4</v>
      </c>
      <c r="B58" s="13"/>
      <c r="C58" s="6" t="s">
        <v>94</v>
      </c>
    </row>
    <row r="59" customHeight="1" spans="1:23">
      <c r="A59" s="4">
        <v>5</v>
      </c>
      <c r="B59" s="13"/>
      <c r="C59" s="6" t="s">
        <v>97</v>
      </c>
      <c r="D59" s="2">
        <v>3170</v>
      </c>
      <c r="E59" s="2">
        <v>0</v>
      </c>
      <c r="F59" s="2">
        <v>3140</v>
      </c>
      <c r="G59" s="2">
        <v>0</v>
      </c>
      <c r="H59" s="2">
        <v>3070</v>
      </c>
      <c r="I59" s="2">
        <v>0</v>
      </c>
      <c r="J59" s="2">
        <v>2970</v>
      </c>
      <c r="K59" s="2">
        <v>6000</v>
      </c>
      <c r="L59" s="2">
        <v>3000</v>
      </c>
      <c r="M59" s="2">
        <v>0</v>
      </c>
      <c r="N59" s="2">
        <v>3000</v>
      </c>
      <c r="O59" s="2">
        <v>0</v>
      </c>
      <c r="P59" s="2">
        <v>2980</v>
      </c>
      <c r="Q59" s="2">
        <v>0</v>
      </c>
      <c r="R59" s="2">
        <v>2920</v>
      </c>
      <c r="S59" s="2">
        <v>0</v>
      </c>
      <c r="T59" s="2">
        <v>2920</v>
      </c>
      <c r="U59" s="2">
        <v>0</v>
      </c>
      <c r="V59" s="2">
        <v>2920</v>
      </c>
      <c r="W59" s="2">
        <v>0</v>
      </c>
    </row>
    <row r="60" customHeight="1" spans="1:23">
      <c r="A60" s="4">
        <v>6</v>
      </c>
      <c r="B60" s="13"/>
      <c r="C60" s="6" t="s">
        <v>98</v>
      </c>
      <c r="D60" s="2">
        <v>3180</v>
      </c>
      <c r="E60" s="2">
        <v>0</v>
      </c>
      <c r="F60" s="2">
        <v>3150</v>
      </c>
      <c r="G60" s="2">
        <v>0</v>
      </c>
      <c r="J60" s="2">
        <v>3000</v>
      </c>
      <c r="K60" s="2">
        <v>4000</v>
      </c>
      <c r="L60" s="2">
        <v>3030</v>
      </c>
      <c r="M60" s="2">
        <v>0</v>
      </c>
      <c r="N60" s="2">
        <v>3030</v>
      </c>
      <c r="O60" s="2">
        <v>0</v>
      </c>
      <c r="P60" s="2">
        <v>3030</v>
      </c>
      <c r="Q60" s="2">
        <v>0</v>
      </c>
      <c r="R60" s="2">
        <v>2950</v>
      </c>
      <c r="S60" s="2">
        <v>4500</v>
      </c>
      <c r="T60" s="2">
        <v>2980</v>
      </c>
      <c r="U60" s="2">
        <v>0</v>
      </c>
      <c r="V60" s="2">
        <v>2950</v>
      </c>
      <c r="W60" s="2">
        <v>0</v>
      </c>
    </row>
    <row r="61" customHeight="1" spans="1:23">
      <c r="A61" s="4">
        <v>7</v>
      </c>
      <c r="B61" s="13"/>
      <c r="C61" s="6" t="s">
        <v>92</v>
      </c>
      <c r="E61" s="2">
        <v>8000</v>
      </c>
      <c r="G61" s="2">
        <v>4000</v>
      </c>
      <c r="K61" s="2">
        <v>9000</v>
      </c>
      <c r="M61" s="2">
        <v>5000</v>
      </c>
      <c r="O61" s="2">
        <v>4000</v>
      </c>
      <c r="S61" s="2">
        <v>2000</v>
      </c>
      <c r="U61" s="2">
        <v>3000</v>
      </c>
      <c r="W61" s="2">
        <v>4000</v>
      </c>
    </row>
    <row r="62" customHeight="1" spans="1:7">
      <c r="A62" s="4">
        <v>8</v>
      </c>
      <c r="B62" s="13"/>
      <c r="C62" s="6" t="s">
        <v>93</v>
      </c>
      <c r="F62" s="2">
        <v>3010</v>
      </c>
      <c r="G62" s="2">
        <v>0</v>
      </c>
    </row>
    <row r="63" customHeight="1" spans="2:19">
      <c r="B63" s="13"/>
      <c r="C63" s="6" t="s">
        <v>233</v>
      </c>
      <c r="D63" s="2">
        <v>3080</v>
      </c>
      <c r="E63" s="2">
        <v>0</v>
      </c>
      <c r="J63" s="2">
        <v>2940</v>
      </c>
      <c r="K63" s="2">
        <v>0</v>
      </c>
      <c r="R63" s="2">
        <v>2870</v>
      </c>
      <c r="S63" s="2">
        <v>0</v>
      </c>
    </row>
    <row r="64" customHeight="1" spans="1:3">
      <c r="A64" s="4">
        <v>9</v>
      </c>
      <c r="B64" s="13"/>
      <c r="C64" s="6" t="s">
        <v>95</v>
      </c>
    </row>
    <row r="65" customHeight="1" spans="1:23">
      <c r="A65" s="4">
        <v>10</v>
      </c>
      <c r="B65" s="13"/>
      <c r="C65" s="6" t="s">
        <v>96</v>
      </c>
      <c r="S65" s="2">
        <v>1000</v>
      </c>
      <c r="W65" s="2">
        <v>5000</v>
      </c>
    </row>
    <row r="66" customHeight="1" spans="1:19">
      <c r="A66" s="4">
        <v>11</v>
      </c>
      <c r="B66" s="13"/>
      <c r="C66" s="6" t="s">
        <v>103</v>
      </c>
      <c r="G66" s="2">
        <v>5000</v>
      </c>
      <c r="M66" s="2">
        <v>6000</v>
      </c>
      <c r="S66" s="2">
        <v>2000</v>
      </c>
    </row>
    <row r="67" customHeight="1" spans="2:23">
      <c r="B67" s="13"/>
      <c r="C67" s="6" t="s">
        <v>243</v>
      </c>
      <c r="N67" s="2">
        <v>2930</v>
      </c>
      <c r="O67" s="2">
        <v>3500</v>
      </c>
      <c r="V67" s="2">
        <v>2820</v>
      </c>
      <c r="W67" s="2">
        <v>400</v>
      </c>
    </row>
    <row r="68" customHeight="1" spans="1:7">
      <c r="A68" s="4">
        <v>12</v>
      </c>
      <c r="B68" s="13"/>
      <c r="C68" s="6" t="s">
        <v>199</v>
      </c>
      <c r="E68" s="2">
        <v>500</v>
      </c>
      <c r="G68" s="2">
        <v>3000</v>
      </c>
    </row>
    <row r="69" customHeight="1" spans="2:19">
      <c r="B69" s="13"/>
      <c r="C69" s="6" t="s">
        <v>233</v>
      </c>
      <c r="H69" s="2">
        <v>2990</v>
      </c>
      <c r="I69" s="2">
        <v>0</v>
      </c>
      <c r="L69" s="2">
        <v>2930</v>
      </c>
      <c r="M69" s="2">
        <v>400</v>
      </c>
      <c r="N69" s="2">
        <v>2940</v>
      </c>
      <c r="O69" s="2">
        <v>0</v>
      </c>
      <c r="P69" s="2">
        <v>2940</v>
      </c>
      <c r="Q69" s="2">
        <v>0</v>
      </c>
      <c r="R69" s="2">
        <v>2870</v>
      </c>
      <c r="S69" s="2">
        <v>0</v>
      </c>
    </row>
    <row r="70" customHeight="1" spans="1:21">
      <c r="A70" s="4">
        <v>13</v>
      </c>
      <c r="B70" s="13"/>
      <c r="C70" s="6" t="s">
        <v>106</v>
      </c>
      <c r="E70" s="2">
        <v>600</v>
      </c>
      <c r="G70" s="2">
        <v>2000</v>
      </c>
      <c r="H70" s="2">
        <v>3000</v>
      </c>
      <c r="I70" s="2">
        <v>700</v>
      </c>
      <c r="J70" s="2">
        <v>2920</v>
      </c>
      <c r="K70" s="2">
        <v>2000</v>
      </c>
      <c r="M70" s="2">
        <v>500</v>
      </c>
      <c r="U70" s="2">
        <v>1300</v>
      </c>
    </row>
    <row r="71" customHeight="1" spans="2:23">
      <c r="B71" s="13"/>
      <c r="C71" s="6" t="s">
        <v>108</v>
      </c>
      <c r="H71" s="2">
        <v>3000</v>
      </c>
      <c r="I71" s="2">
        <v>300</v>
      </c>
      <c r="J71" s="2">
        <v>2920</v>
      </c>
      <c r="K71" s="2">
        <v>500</v>
      </c>
      <c r="L71" s="2">
        <v>2920</v>
      </c>
      <c r="M71" s="2">
        <v>3000</v>
      </c>
      <c r="N71" s="2">
        <v>2920</v>
      </c>
      <c r="O71" s="2">
        <v>4500</v>
      </c>
      <c r="P71" s="2">
        <v>2920</v>
      </c>
      <c r="Q71" s="2">
        <v>1500</v>
      </c>
      <c r="R71" s="2">
        <v>2880</v>
      </c>
      <c r="S71" s="2">
        <v>1000</v>
      </c>
      <c r="T71" s="2">
        <v>2970</v>
      </c>
      <c r="U71" s="2">
        <v>1500</v>
      </c>
      <c r="V71" s="2">
        <v>2870</v>
      </c>
      <c r="W71" s="2">
        <v>500</v>
      </c>
    </row>
    <row r="72" customHeight="1" spans="2:23">
      <c r="B72" s="13"/>
      <c r="C72" s="6" t="s">
        <v>105</v>
      </c>
      <c r="W72" s="2">
        <v>1000</v>
      </c>
    </row>
    <row r="73" customHeight="1" spans="2:5">
      <c r="B73" s="13"/>
      <c r="C73" s="6" t="s">
        <v>227</v>
      </c>
      <c r="E73" s="2">
        <v>1800</v>
      </c>
    </row>
    <row r="74" customHeight="1" spans="1:23">
      <c r="A74" s="4">
        <v>14</v>
      </c>
      <c r="B74" s="13"/>
      <c r="C74" s="6" t="s">
        <v>109</v>
      </c>
      <c r="F74" s="2">
        <v>3010</v>
      </c>
      <c r="G74" s="2">
        <v>1500</v>
      </c>
      <c r="H74" s="2">
        <v>3000</v>
      </c>
      <c r="I74" s="2">
        <v>1000</v>
      </c>
      <c r="K74" s="2">
        <v>300</v>
      </c>
      <c r="O74" s="2">
        <v>2000</v>
      </c>
      <c r="P74" s="2">
        <v>2945</v>
      </c>
      <c r="Q74" s="2">
        <v>400</v>
      </c>
      <c r="S74" s="2">
        <v>300</v>
      </c>
      <c r="U74" s="2">
        <v>1000</v>
      </c>
      <c r="V74" s="2">
        <v>2880</v>
      </c>
      <c r="W74" s="2">
        <v>800</v>
      </c>
    </row>
    <row r="75" customHeight="1" spans="2:23">
      <c r="B75" s="13"/>
      <c r="C75" s="6" t="s">
        <v>228</v>
      </c>
      <c r="D75" s="2">
        <v>3170</v>
      </c>
      <c r="F75" s="2">
        <v>3130</v>
      </c>
      <c r="G75" s="2">
        <v>0</v>
      </c>
      <c r="H75" s="2">
        <v>3090</v>
      </c>
      <c r="I75" s="2">
        <v>0</v>
      </c>
      <c r="J75" s="2">
        <v>3020</v>
      </c>
      <c r="K75" s="2">
        <v>0</v>
      </c>
      <c r="L75" s="2">
        <v>3020</v>
      </c>
      <c r="M75" s="2">
        <v>300</v>
      </c>
      <c r="N75" s="2">
        <v>2920</v>
      </c>
      <c r="O75" s="2">
        <v>400</v>
      </c>
      <c r="P75" s="2">
        <v>3020</v>
      </c>
      <c r="Q75" s="2">
        <v>200</v>
      </c>
      <c r="R75" s="2">
        <v>2980</v>
      </c>
      <c r="S75" s="2">
        <v>300</v>
      </c>
      <c r="T75" s="2">
        <v>2980</v>
      </c>
      <c r="U75" s="2">
        <v>0</v>
      </c>
      <c r="V75" s="2">
        <v>2960</v>
      </c>
      <c r="W75" s="2">
        <v>1000</v>
      </c>
    </row>
    <row r="76" customHeight="1" spans="1:23">
      <c r="A76" s="4">
        <v>15</v>
      </c>
      <c r="B76" s="13"/>
      <c r="C76" s="9" t="s">
        <v>174</v>
      </c>
      <c r="D76" s="2">
        <v>3090</v>
      </c>
      <c r="E76" s="2">
        <v>10900</v>
      </c>
      <c r="F76" s="2">
        <v>3000</v>
      </c>
      <c r="G76" s="2">
        <v>15500</v>
      </c>
      <c r="H76" s="2">
        <v>3000</v>
      </c>
      <c r="I76" s="2">
        <v>2000</v>
      </c>
      <c r="J76" s="2">
        <v>2920</v>
      </c>
      <c r="K76" s="2">
        <f>SUM(K55:K75)</f>
        <v>21800</v>
      </c>
      <c r="L76" s="2">
        <v>2920</v>
      </c>
      <c r="M76" s="2">
        <v>15400</v>
      </c>
      <c r="N76" s="2">
        <v>2920</v>
      </c>
      <c r="O76" s="2">
        <v>15900</v>
      </c>
      <c r="P76" s="2">
        <v>2920</v>
      </c>
      <c r="Q76" s="2">
        <v>2100</v>
      </c>
      <c r="R76" s="2">
        <v>2880</v>
      </c>
      <c r="S76" s="2">
        <v>14100</v>
      </c>
      <c r="T76" s="2">
        <v>2870</v>
      </c>
      <c r="U76" s="2">
        <v>6800</v>
      </c>
      <c r="V76" s="2">
        <v>2870</v>
      </c>
      <c r="W76" s="2">
        <v>13300</v>
      </c>
    </row>
    <row r="77" customHeight="1" spans="1:23">
      <c r="A77" s="4">
        <v>1</v>
      </c>
      <c r="B77" s="23" t="s">
        <v>200</v>
      </c>
      <c r="C77" s="6" t="s">
        <v>201</v>
      </c>
      <c r="D77" s="2">
        <v>3100</v>
      </c>
      <c r="G77" s="2">
        <v>3000</v>
      </c>
      <c r="I77" s="2">
        <v>2300</v>
      </c>
      <c r="M77" s="2">
        <v>2700</v>
      </c>
      <c r="O77" s="2">
        <v>1400</v>
      </c>
      <c r="Q77" s="2">
        <v>2000</v>
      </c>
      <c r="W77" s="2">
        <v>4000</v>
      </c>
    </row>
    <row r="78" customHeight="1" spans="1:17">
      <c r="A78" s="4">
        <v>2</v>
      </c>
      <c r="B78" s="24"/>
      <c r="C78" s="6" t="s">
        <v>202</v>
      </c>
      <c r="G78" s="2">
        <f>SUBTOTAL(9,G61:G77)</f>
        <v>34000</v>
      </c>
      <c r="M78" s="2">
        <v>4000</v>
      </c>
      <c r="O78" s="2">
        <v>3000</v>
      </c>
      <c r="Q78" s="2">
        <v>1000</v>
      </c>
    </row>
    <row r="79" customHeight="1" spans="1:17">
      <c r="A79" s="4">
        <v>3</v>
      </c>
      <c r="B79" s="24"/>
      <c r="C79" s="6" t="s">
        <v>114</v>
      </c>
      <c r="F79" s="2">
        <v>3110</v>
      </c>
      <c r="Q79" s="2">
        <v>0</v>
      </c>
    </row>
    <row r="80" customHeight="1" spans="1:23">
      <c r="A80" s="4">
        <v>4</v>
      </c>
      <c r="B80" s="24"/>
      <c r="C80" s="6" t="s">
        <v>203</v>
      </c>
      <c r="D80" s="2">
        <v>3120</v>
      </c>
      <c r="E80" s="2">
        <v>1000</v>
      </c>
      <c r="H80" s="2">
        <v>3090</v>
      </c>
      <c r="I80" s="2">
        <v>0</v>
      </c>
      <c r="J80" s="2">
        <v>2970</v>
      </c>
      <c r="K80" s="2">
        <v>0</v>
      </c>
      <c r="L80" s="2">
        <v>3010</v>
      </c>
      <c r="M80" s="2">
        <v>0</v>
      </c>
      <c r="N80" s="2">
        <v>3010</v>
      </c>
      <c r="O80" s="2">
        <v>0</v>
      </c>
      <c r="P80" s="2">
        <v>3010</v>
      </c>
      <c r="R80" s="2">
        <v>2970</v>
      </c>
      <c r="S80" s="2">
        <v>0</v>
      </c>
      <c r="T80" s="2">
        <v>2950</v>
      </c>
      <c r="U80" s="2">
        <v>0</v>
      </c>
      <c r="V80" s="2">
        <v>2930</v>
      </c>
      <c r="W80" s="2">
        <v>0</v>
      </c>
    </row>
    <row r="81" customHeight="1" spans="1:21">
      <c r="A81" s="4">
        <v>5</v>
      </c>
      <c r="B81" s="24"/>
      <c r="C81" s="6" t="s">
        <v>122</v>
      </c>
      <c r="K81" s="2">
        <v>1000</v>
      </c>
      <c r="M81" s="2">
        <v>1000</v>
      </c>
      <c r="U81" s="2">
        <v>1000</v>
      </c>
    </row>
    <row r="82" customHeight="1" spans="1:21">
      <c r="A82" s="4">
        <v>6</v>
      </c>
      <c r="B82" s="24"/>
      <c r="C82" s="6" t="s">
        <v>204</v>
      </c>
      <c r="E82" s="2">
        <v>3000</v>
      </c>
      <c r="I82" s="2">
        <v>4500</v>
      </c>
      <c r="M82" s="2">
        <v>7000</v>
      </c>
      <c r="O82" s="2">
        <v>3000</v>
      </c>
      <c r="Q82" s="2">
        <v>4000</v>
      </c>
      <c r="S82" s="2">
        <v>2000</v>
      </c>
      <c r="U82" s="2">
        <v>3000</v>
      </c>
    </row>
    <row r="83" customHeight="1" spans="1:23">
      <c r="A83" s="4">
        <v>7</v>
      </c>
      <c r="B83" s="24"/>
      <c r="C83" s="6" t="s">
        <v>126</v>
      </c>
      <c r="D83" s="2">
        <v>3200</v>
      </c>
      <c r="E83" s="2">
        <v>2500</v>
      </c>
      <c r="F83" s="2">
        <v>3140</v>
      </c>
      <c r="G83" s="2">
        <v>300</v>
      </c>
      <c r="H83" s="2">
        <v>3100</v>
      </c>
      <c r="I83" s="2">
        <v>1500</v>
      </c>
      <c r="J83" s="2">
        <v>2990</v>
      </c>
      <c r="K83" s="2">
        <v>2500</v>
      </c>
      <c r="L83" s="2">
        <v>3020</v>
      </c>
      <c r="M83" s="2">
        <v>2000</v>
      </c>
      <c r="N83" s="2">
        <v>3020</v>
      </c>
      <c r="O83" s="2">
        <v>2200</v>
      </c>
      <c r="P83" s="2">
        <v>3020</v>
      </c>
      <c r="Q83" s="2">
        <v>0</v>
      </c>
      <c r="R83" s="2">
        <v>2970</v>
      </c>
      <c r="S83" s="2">
        <v>600</v>
      </c>
      <c r="T83" s="2">
        <v>2960</v>
      </c>
      <c r="U83" s="2">
        <v>800</v>
      </c>
      <c r="V83" s="2">
        <v>2940</v>
      </c>
      <c r="W83" s="2">
        <v>800</v>
      </c>
    </row>
    <row r="84" customHeight="1" spans="1:3">
      <c r="A84" s="4">
        <v>8</v>
      </c>
      <c r="B84" s="24"/>
      <c r="C84" s="6" t="s">
        <v>205</v>
      </c>
    </row>
    <row r="85" customHeight="1" spans="1:21">
      <c r="A85" s="4">
        <v>9</v>
      </c>
      <c r="B85" s="24"/>
      <c r="C85" s="6" t="s">
        <v>206</v>
      </c>
      <c r="T85" s="2">
        <v>2860</v>
      </c>
      <c r="U85" s="2">
        <v>1000</v>
      </c>
    </row>
    <row r="86" customHeight="1" spans="1:23">
      <c r="A86" s="4">
        <v>1</v>
      </c>
      <c r="B86" s="24"/>
      <c r="C86" s="6" t="s">
        <v>128</v>
      </c>
      <c r="D86" s="2">
        <v>3200</v>
      </c>
      <c r="R86" s="2">
        <v>2910</v>
      </c>
      <c r="S86" s="2">
        <v>1000</v>
      </c>
      <c r="T86" s="2">
        <v>2900</v>
      </c>
      <c r="U86" s="2">
        <v>2000</v>
      </c>
      <c r="V86" s="2">
        <v>2880</v>
      </c>
      <c r="W86" s="2">
        <v>1000</v>
      </c>
    </row>
    <row r="87" customHeight="1" spans="1:15">
      <c r="A87" s="4">
        <v>2</v>
      </c>
      <c r="B87" s="24"/>
      <c r="C87" s="6" t="s">
        <v>127</v>
      </c>
      <c r="D87" s="2">
        <v>3180</v>
      </c>
      <c r="F87" s="2">
        <v>3150</v>
      </c>
      <c r="H87" s="2">
        <v>3100</v>
      </c>
      <c r="I87" s="2">
        <v>0</v>
      </c>
      <c r="N87" s="2">
        <v>2950</v>
      </c>
      <c r="O87" s="2">
        <v>1000</v>
      </c>
    </row>
    <row r="88" customHeight="1" spans="2:23">
      <c r="B88" s="25"/>
      <c r="C88" s="9" t="s">
        <v>174</v>
      </c>
      <c r="D88" s="2">
        <v>3120</v>
      </c>
      <c r="E88" s="2">
        <v>6500</v>
      </c>
      <c r="F88" s="2">
        <v>3000</v>
      </c>
      <c r="G88" s="2">
        <v>3300</v>
      </c>
      <c r="H88" s="2">
        <v>2960</v>
      </c>
      <c r="I88" s="2">
        <v>8300</v>
      </c>
      <c r="J88" s="2">
        <v>2900</v>
      </c>
      <c r="K88" s="2">
        <v>3500</v>
      </c>
      <c r="L88" s="2">
        <v>2900</v>
      </c>
      <c r="M88" s="2">
        <v>16700</v>
      </c>
      <c r="N88" s="2">
        <v>2920</v>
      </c>
      <c r="O88" s="2">
        <v>10600</v>
      </c>
      <c r="P88" s="2">
        <v>2920</v>
      </c>
      <c r="Q88" s="2">
        <v>7000</v>
      </c>
      <c r="R88" s="2">
        <v>2850</v>
      </c>
      <c r="S88" s="2">
        <v>3600</v>
      </c>
      <c r="T88" s="2">
        <v>2850</v>
      </c>
      <c r="U88" s="2">
        <v>7800</v>
      </c>
      <c r="V88" s="2">
        <v>2810</v>
      </c>
      <c r="W88" s="2">
        <v>5800</v>
      </c>
    </row>
    <row r="89" customHeight="1" spans="1:23">
      <c r="A89" s="4">
        <v>3</v>
      </c>
      <c r="B89" s="23" t="s">
        <v>207</v>
      </c>
      <c r="C89" s="6" t="s">
        <v>135</v>
      </c>
      <c r="D89" s="2">
        <v>3170</v>
      </c>
      <c r="E89" s="2">
        <v>500</v>
      </c>
      <c r="G89" s="2">
        <v>5000</v>
      </c>
      <c r="H89" s="31"/>
      <c r="I89" s="31">
        <v>11000</v>
      </c>
      <c r="J89" s="2">
        <v>2980</v>
      </c>
      <c r="K89" s="2">
        <v>0</v>
      </c>
      <c r="M89" s="2">
        <v>500</v>
      </c>
      <c r="N89" s="2">
        <v>2930</v>
      </c>
      <c r="O89" s="2">
        <v>5000</v>
      </c>
      <c r="P89" s="2">
        <v>2960</v>
      </c>
      <c r="Q89" s="2">
        <v>0</v>
      </c>
      <c r="T89" s="2">
        <v>2900</v>
      </c>
      <c r="U89" s="2">
        <v>0</v>
      </c>
      <c r="W89" s="2">
        <v>5000</v>
      </c>
    </row>
    <row r="90" customHeight="1" spans="1:21">
      <c r="A90" s="4">
        <v>4</v>
      </c>
      <c r="B90" s="24"/>
      <c r="C90" s="6" t="s">
        <v>136</v>
      </c>
      <c r="H90" s="32"/>
      <c r="I90" s="32"/>
      <c r="J90" s="2">
        <v>2980</v>
      </c>
      <c r="K90" s="2">
        <v>0</v>
      </c>
      <c r="P90" s="2">
        <v>2960</v>
      </c>
      <c r="Q90" s="2">
        <v>0</v>
      </c>
      <c r="T90" s="2">
        <v>2900</v>
      </c>
      <c r="U90" s="2">
        <v>0</v>
      </c>
    </row>
    <row r="91" customHeight="1" spans="1:23">
      <c r="A91" s="4">
        <v>5</v>
      </c>
      <c r="B91" s="24"/>
      <c r="C91" s="6" t="s">
        <v>129</v>
      </c>
      <c r="D91" s="2">
        <v>3180</v>
      </c>
      <c r="E91" s="2">
        <v>600</v>
      </c>
      <c r="F91" s="2">
        <v>3150</v>
      </c>
      <c r="G91" s="2">
        <v>0</v>
      </c>
      <c r="H91" s="2">
        <v>3060</v>
      </c>
      <c r="I91" s="2">
        <v>500</v>
      </c>
      <c r="J91" s="2">
        <v>2930</v>
      </c>
      <c r="K91" s="2">
        <v>5000</v>
      </c>
      <c r="L91" s="2">
        <v>2930</v>
      </c>
      <c r="M91" s="2">
        <v>4800</v>
      </c>
      <c r="N91" s="2">
        <v>2930</v>
      </c>
      <c r="O91" s="2">
        <v>5000</v>
      </c>
      <c r="P91" s="2">
        <v>2930</v>
      </c>
      <c r="Q91" s="2">
        <v>4500</v>
      </c>
      <c r="T91" s="2">
        <v>2890</v>
      </c>
      <c r="U91" s="2">
        <v>1000</v>
      </c>
      <c r="V91" s="2">
        <v>2860</v>
      </c>
      <c r="W91" s="2">
        <v>1000</v>
      </c>
    </row>
    <row r="92" customHeight="1" spans="1:23">
      <c r="A92" s="4">
        <v>6</v>
      </c>
      <c r="B92" s="24"/>
      <c r="C92" s="6" t="s">
        <v>208</v>
      </c>
      <c r="D92" s="2">
        <v>3200</v>
      </c>
      <c r="E92" s="2">
        <v>0</v>
      </c>
      <c r="F92" s="2">
        <v>3160</v>
      </c>
      <c r="G92" s="2">
        <v>0</v>
      </c>
      <c r="H92" s="2">
        <v>3100</v>
      </c>
      <c r="I92" s="2">
        <v>0</v>
      </c>
      <c r="J92" s="2">
        <v>3000</v>
      </c>
      <c r="K92" s="2">
        <v>0</v>
      </c>
      <c r="L92" s="2">
        <v>3020</v>
      </c>
      <c r="M92" s="2">
        <v>0</v>
      </c>
      <c r="N92" s="2">
        <v>3030</v>
      </c>
      <c r="O92" s="2">
        <v>2000</v>
      </c>
      <c r="P92" s="2">
        <v>3030</v>
      </c>
      <c r="Q92" s="2">
        <v>0</v>
      </c>
      <c r="T92" s="2">
        <v>2950</v>
      </c>
      <c r="U92" s="2">
        <v>2000</v>
      </c>
      <c r="V92" s="2">
        <v>2950</v>
      </c>
      <c r="W92" s="2">
        <v>0</v>
      </c>
    </row>
    <row r="93" customHeight="1" spans="1:23">
      <c r="A93" s="4">
        <v>7</v>
      </c>
      <c r="B93" s="24"/>
      <c r="C93" s="6" t="s">
        <v>209</v>
      </c>
      <c r="D93" s="2">
        <v>3200</v>
      </c>
      <c r="E93" s="2">
        <v>0</v>
      </c>
      <c r="H93" s="2">
        <v>3180</v>
      </c>
      <c r="I93" s="2">
        <v>0</v>
      </c>
      <c r="J93" s="2">
        <v>2950</v>
      </c>
      <c r="K93" s="2">
        <v>3000</v>
      </c>
      <c r="L93" s="2">
        <v>2950</v>
      </c>
      <c r="M93" s="2">
        <v>1000</v>
      </c>
      <c r="N93" s="2">
        <v>2920</v>
      </c>
      <c r="O93" s="2">
        <v>21000</v>
      </c>
      <c r="P93" s="2">
        <v>2940</v>
      </c>
      <c r="Q93" s="2">
        <v>3000</v>
      </c>
      <c r="T93" s="2">
        <v>2900</v>
      </c>
      <c r="U93" s="2">
        <v>0</v>
      </c>
      <c r="V93" s="2">
        <v>2860</v>
      </c>
      <c r="W93" s="2">
        <v>2000</v>
      </c>
    </row>
    <row r="94" customHeight="1" spans="1:23">
      <c r="A94" s="4">
        <v>8</v>
      </c>
      <c r="B94" s="24"/>
      <c r="C94" s="6" t="s">
        <v>132</v>
      </c>
      <c r="D94" s="2">
        <v>3200</v>
      </c>
      <c r="E94" s="2">
        <v>0</v>
      </c>
      <c r="F94" s="2">
        <v>3150</v>
      </c>
      <c r="G94" s="2">
        <v>0</v>
      </c>
      <c r="H94" s="2">
        <v>3100</v>
      </c>
      <c r="I94" s="2">
        <v>0</v>
      </c>
      <c r="J94" s="2">
        <v>2980</v>
      </c>
      <c r="K94" s="2">
        <v>0</v>
      </c>
      <c r="L94" s="2">
        <v>3000</v>
      </c>
      <c r="M94" s="2">
        <v>0</v>
      </c>
      <c r="N94" s="2">
        <v>3000</v>
      </c>
      <c r="O94" s="2">
        <v>0</v>
      </c>
      <c r="P94" s="2">
        <v>300</v>
      </c>
      <c r="Q94" s="2">
        <v>0</v>
      </c>
      <c r="T94" s="2">
        <v>2900</v>
      </c>
      <c r="U94" s="2">
        <v>0</v>
      </c>
      <c r="V94" s="2">
        <v>2900</v>
      </c>
      <c r="W94" s="2">
        <v>0</v>
      </c>
    </row>
    <row r="95" customHeight="1" spans="1:3">
      <c r="A95" s="4">
        <v>9</v>
      </c>
      <c r="B95" s="24"/>
      <c r="C95" s="6" t="s">
        <v>133</v>
      </c>
    </row>
    <row r="96" customHeight="1" spans="1:23">
      <c r="A96" s="4">
        <v>10</v>
      </c>
      <c r="B96" s="24"/>
      <c r="C96" s="6" t="s">
        <v>210</v>
      </c>
      <c r="D96" s="2">
        <v>3200</v>
      </c>
      <c r="E96" s="2">
        <v>0</v>
      </c>
      <c r="F96" s="2">
        <v>3200</v>
      </c>
      <c r="G96" s="2">
        <v>0</v>
      </c>
      <c r="J96" s="2">
        <v>3000</v>
      </c>
      <c r="K96" s="2">
        <v>0</v>
      </c>
      <c r="L96" s="2">
        <v>2950</v>
      </c>
      <c r="M96" s="2">
        <v>0</v>
      </c>
      <c r="N96" s="2">
        <v>2920</v>
      </c>
      <c r="O96" s="2">
        <v>5000</v>
      </c>
      <c r="P96" s="2">
        <v>2920</v>
      </c>
      <c r="Q96" s="2">
        <v>5000</v>
      </c>
      <c r="T96" s="2">
        <v>2850</v>
      </c>
      <c r="U96" s="2">
        <v>5000</v>
      </c>
      <c r="V96" s="2">
        <v>2850</v>
      </c>
      <c r="W96" s="2">
        <v>500</v>
      </c>
    </row>
    <row r="97" customHeight="1" spans="1:23">
      <c r="A97" s="4">
        <v>11</v>
      </c>
      <c r="B97" s="25"/>
      <c r="C97" s="9" t="s">
        <v>174</v>
      </c>
      <c r="D97" s="2">
        <v>3170</v>
      </c>
      <c r="E97" s="2">
        <v>1100</v>
      </c>
      <c r="F97" s="2">
        <v>3150</v>
      </c>
      <c r="G97" s="2">
        <v>5000</v>
      </c>
      <c r="H97" s="2">
        <v>3070</v>
      </c>
      <c r="I97" s="2">
        <v>0</v>
      </c>
      <c r="J97" s="2">
        <v>2930</v>
      </c>
      <c r="K97" s="2">
        <v>8000</v>
      </c>
      <c r="L97" s="2">
        <v>2930</v>
      </c>
      <c r="M97" s="2">
        <v>6300</v>
      </c>
      <c r="N97" s="2">
        <v>2920</v>
      </c>
      <c r="O97" s="2">
        <v>38000</v>
      </c>
      <c r="P97" s="2">
        <v>2920</v>
      </c>
      <c r="Q97" s="2">
        <v>12500</v>
      </c>
      <c r="T97" s="2">
        <v>2860</v>
      </c>
      <c r="U97" s="2">
        <v>8000</v>
      </c>
      <c r="V97" s="2">
        <v>2850</v>
      </c>
      <c r="W97" s="2">
        <v>8500</v>
      </c>
    </row>
    <row r="98" customHeight="1" spans="1:23">
      <c r="A98" s="4">
        <v>1</v>
      </c>
      <c r="B98" s="13" t="s">
        <v>211</v>
      </c>
      <c r="C98" s="6" t="s">
        <v>137</v>
      </c>
      <c r="D98" s="2" t="s">
        <v>244</v>
      </c>
      <c r="E98" s="2">
        <v>1000</v>
      </c>
      <c r="F98" s="2">
        <v>3120</v>
      </c>
      <c r="G98" s="2">
        <v>0</v>
      </c>
      <c r="H98" s="2">
        <v>3080</v>
      </c>
      <c r="I98" s="2">
        <v>1000</v>
      </c>
      <c r="J98" s="2">
        <v>2990</v>
      </c>
      <c r="K98" s="2">
        <v>2000</v>
      </c>
      <c r="L98" s="2">
        <v>2980</v>
      </c>
      <c r="M98" s="2">
        <v>1500</v>
      </c>
      <c r="N98" s="2">
        <v>2990</v>
      </c>
      <c r="O98" s="2">
        <v>1200</v>
      </c>
      <c r="P98" s="2">
        <v>2980</v>
      </c>
      <c r="Q98" s="2">
        <v>0</v>
      </c>
      <c r="R98" s="2">
        <v>2930</v>
      </c>
      <c r="S98" s="2">
        <v>500</v>
      </c>
      <c r="T98" s="2">
        <v>2930</v>
      </c>
      <c r="U98" s="2">
        <v>0</v>
      </c>
      <c r="V98" s="2">
        <v>2920</v>
      </c>
      <c r="W98" s="2">
        <v>1000</v>
      </c>
    </row>
    <row r="99" customHeight="1" spans="1:3">
      <c r="A99" s="4">
        <v>2</v>
      </c>
      <c r="B99" s="13"/>
      <c r="C99" s="6" t="s">
        <v>212</v>
      </c>
    </row>
    <row r="100" customHeight="1" spans="1:23">
      <c r="A100" s="4">
        <v>3</v>
      </c>
      <c r="B100" s="13"/>
      <c r="C100" s="6" t="s">
        <v>213</v>
      </c>
      <c r="D100" s="2">
        <v>3120</v>
      </c>
      <c r="E100" s="2">
        <v>800</v>
      </c>
      <c r="F100" s="2">
        <v>3100</v>
      </c>
      <c r="G100" s="2">
        <v>0</v>
      </c>
      <c r="H100" s="2">
        <v>3040</v>
      </c>
      <c r="I100" s="2">
        <v>800</v>
      </c>
      <c r="J100" s="2">
        <v>2930</v>
      </c>
      <c r="K100" s="2">
        <v>2000</v>
      </c>
      <c r="L100" s="2">
        <v>2930</v>
      </c>
      <c r="M100" s="2">
        <v>800</v>
      </c>
      <c r="N100" s="2">
        <v>2950</v>
      </c>
      <c r="O100" s="2">
        <v>500</v>
      </c>
      <c r="P100" s="2">
        <v>2930</v>
      </c>
      <c r="Q100" s="2">
        <v>0</v>
      </c>
      <c r="R100" s="2">
        <v>2880</v>
      </c>
      <c r="S100" s="2">
        <v>800</v>
      </c>
      <c r="T100" s="2">
        <v>2880</v>
      </c>
      <c r="U100" s="2">
        <v>1000</v>
      </c>
      <c r="V100" s="2">
        <v>2880</v>
      </c>
      <c r="W100" s="2">
        <v>0</v>
      </c>
    </row>
    <row r="101" customHeight="1" spans="1:23">
      <c r="A101" s="4">
        <v>4</v>
      </c>
      <c r="B101" s="13"/>
      <c r="C101" s="6" t="s">
        <v>214</v>
      </c>
      <c r="D101" s="2">
        <v>3130</v>
      </c>
      <c r="E101" s="2">
        <v>800</v>
      </c>
      <c r="F101" s="2">
        <v>3100</v>
      </c>
      <c r="G101" s="2">
        <v>0</v>
      </c>
      <c r="H101" s="2">
        <v>3040</v>
      </c>
      <c r="I101" s="2">
        <v>500</v>
      </c>
      <c r="J101" s="2">
        <v>2940</v>
      </c>
      <c r="K101" s="2">
        <v>1800</v>
      </c>
      <c r="L101" s="2">
        <v>2940</v>
      </c>
      <c r="M101" s="2">
        <v>500</v>
      </c>
      <c r="N101" s="2">
        <v>2950</v>
      </c>
      <c r="O101" s="2">
        <v>800</v>
      </c>
      <c r="P101" s="2">
        <v>2940</v>
      </c>
      <c r="Q101" s="2">
        <v>500</v>
      </c>
      <c r="R101" s="2">
        <v>2890</v>
      </c>
      <c r="S101" s="2">
        <v>500</v>
      </c>
      <c r="T101" s="2">
        <v>2890</v>
      </c>
      <c r="U101" s="2">
        <v>500</v>
      </c>
      <c r="V101" s="2">
        <v>2890</v>
      </c>
      <c r="W101" s="2">
        <v>600</v>
      </c>
    </row>
    <row r="102" customHeight="1" spans="1:3">
      <c r="A102" s="4">
        <v>5</v>
      </c>
      <c r="B102" s="13"/>
      <c r="C102" s="6" t="s">
        <v>141</v>
      </c>
    </row>
    <row r="103" customHeight="1" spans="2:23">
      <c r="B103" s="13"/>
      <c r="C103" s="6" t="s">
        <v>234</v>
      </c>
      <c r="D103" s="2">
        <v>3130</v>
      </c>
      <c r="E103" s="2">
        <v>0</v>
      </c>
      <c r="F103" s="2">
        <v>3100</v>
      </c>
      <c r="G103" s="2">
        <v>0</v>
      </c>
      <c r="H103" s="2">
        <v>3040</v>
      </c>
      <c r="I103" s="2">
        <v>800</v>
      </c>
      <c r="J103" s="2">
        <v>2940</v>
      </c>
      <c r="K103" s="2">
        <v>1500</v>
      </c>
      <c r="L103" s="2">
        <v>2940</v>
      </c>
      <c r="M103" s="2">
        <v>0</v>
      </c>
      <c r="N103" s="2">
        <v>2950</v>
      </c>
      <c r="O103" s="2">
        <v>500</v>
      </c>
      <c r="P103" s="2">
        <v>2940</v>
      </c>
      <c r="Q103" s="2">
        <v>500</v>
      </c>
      <c r="R103" s="2">
        <v>2890</v>
      </c>
      <c r="S103" s="2">
        <v>0</v>
      </c>
      <c r="T103" s="2">
        <v>2890</v>
      </c>
      <c r="U103" s="2">
        <v>500</v>
      </c>
      <c r="V103" s="2">
        <v>2880</v>
      </c>
      <c r="W103" s="2">
        <v>0</v>
      </c>
    </row>
    <row r="104" customHeight="1" spans="1:3">
      <c r="A104" s="4">
        <v>6</v>
      </c>
      <c r="B104" s="13"/>
      <c r="C104" s="6" t="s">
        <v>215</v>
      </c>
    </row>
    <row r="105" customHeight="1" spans="1:23">
      <c r="A105" s="4">
        <v>7</v>
      </c>
      <c r="B105" s="13"/>
      <c r="C105" s="6" t="s">
        <v>143</v>
      </c>
      <c r="D105" s="2">
        <v>3140</v>
      </c>
      <c r="E105" s="2">
        <v>500</v>
      </c>
      <c r="F105" s="2">
        <v>3080</v>
      </c>
      <c r="G105" s="2">
        <v>0</v>
      </c>
      <c r="H105" s="2">
        <v>3040</v>
      </c>
      <c r="I105" s="2">
        <v>500</v>
      </c>
      <c r="R105" s="2">
        <v>2920</v>
      </c>
      <c r="S105" s="2">
        <v>500</v>
      </c>
      <c r="T105" s="2">
        <v>2920</v>
      </c>
      <c r="U105" s="2">
        <v>0</v>
      </c>
      <c r="V105" s="2">
        <v>2900</v>
      </c>
      <c r="W105" s="2">
        <v>800</v>
      </c>
    </row>
    <row r="106" customHeight="1" spans="2:23">
      <c r="B106" s="13"/>
      <c r="C106" s="6" t="s">
        <v>240</v>
      </c>
      <c r="D106" s="2">
        <v>3120</v>
      </c>
      <c r="E106" s="2">
        <v>600</v>
      </c>
      <c r="F106" s="2">
        <v>3100</v>
      </c>
      <c r="G106" s="2">
        <v>0</v>
      </c>
      <c r="H106" s="2">
        <v>3010</v>
      </c>
      <c r="I106" s="2">
        <v>300</v>
      </c>
      <c r="J106" s="2">
        <v>2960</v>
      </c>
      <c r="K106" s="2">
        <v>1300</v>
      </c>
      <c r="L106" s="2">
        <v>2960</v>
      </c>
      <c r="M106" s="2">
        <v>500</v>
      </c>
      <c r="N106" s="2">
        <v>2970</v>
      </c>
      <c r="O106" s="2">
        <v>3000</v>
      </c>
      <c r="P106" s="2">
        <v>2970</v>
      </c>
      <c r="Q106" s="2">
        <v>1000</v>
      </c>
      <c r="R106" s="2">
        <v>2900</v>
      </c>
      <c r="S106" s="2">
        <v>600</v>
      </c>
      <c r="T106" s="2">
        <v>2900</v>
      </c>
      <c r="U106" s="2">
        <v>300</v>
      </c>
      <c r="V106" s="2">
        <v>2880</v>
      </c>
      <c r="W106" s="2">
        <v>1300</v>
      </c>
    </row>
    <row r="107" customHeight="1" spans="1:21">
      <c r="A107" s="4">
        <v>8</v>
      </c>
      <c r="B107" s="13"/>
      <c r="C107" s="6" t="s">
        <v>216</v>
      </c>
      <c r="D107" s="2">
        <v>3140</v>
      </c>
      <c r="E107" s="2">
        <v>1000</v>
      </c>
      <c r="F107" s="2">
        <v>3100</v>
      </c>
      <c r="G107" s="2">
        <v>0</v>
      </c>
      <c r="J107" s="2">
        <v>2930</v>
      </c>
      <c r="K107" s="2">
        <v>2000</v>
      </c>
      <c r="L107" s="2">
        <v>2930</v>
      </c>
      <c r="M107" s="2">
        <v>2000</v>
      </c>
      <c r="N107" s="2">
        <v>2970</v>
      </c>
      <c r="O107" s="2">
        <v>1000</v>
      </c>
      <c r="P107" s="2">
        <v>2940</v>
      </c>
      <c r="Q107" s="2">
        <v>1000</v>
      </c>
      <c r="R107" s="2">
        <v>2900</v>
      </c>
      <c r="S107" s="2">
        <v>500</v>
      </c>
      <c r="T107" s="2">
        <v>2890</v>
      </c>
      <c r="U107" s="2">
        <v>1000</v>
      </c>
    </row>
    <row r="108" customHeight="1" spans="1:23">
      <c r="A108" s="4">
        <v>9</v>
      </c>
      <c r="B108" s="13"/>
      <c r="C108" s="9" t="s">
        <v>174</v>
      </c>
      <c r="D108" s="2">
        <v>3130</v>
      </c>
      <c r="E108" s="2">
        <v>4700</v>
      </c>
      <c r="F108" s="2">
        <v>3100</v>
      </c>
      <c r="G108" s="2">
        <v>0</v>
      </c>
      <c r="H108" s="2">
        <v>3040</v>
      </c>
      <c r="I108" s="2">
        <v>3900</v>
      </c>
      <c r="J108" s="2">
        <v>2940</v>
      </c>
      <c r="K108" s="2">
        <v>10600</v>
      </c>
      <c r="L108" s="2">
        <v>2930</v>
      </c>
      <c r="M108" s="2">
        <v>5300</v>
      </c>
      <c r="N108" s="2">
        <v>2970</v>
      </c>
      <c r="O108" s="2">
        <v>7000</v>
      </c>
      <c r="P108" s="2">
        <v>2940</v>
      </c>
      <c r="Q108" s="2">
        <v>3000</v>
      </c>
      <c r="R108" s="2">
        <v>2900</v>
      </c>
      <c r="S108" s="2">
        <v>3400</v>
      </c>
      <c r="T108" s="2">
        <v>2890</v>
      </c>
      <c r="U108" s="2">
        <v>3300</v>
      </c>
      <c r="V108" s="2">
        <v>2880</v>
      </c>
      <c r="W108" s="2">
        <v>3700</v>
      </c>
    </row>
    <row r="109" customHeight="1" spans="1:23">
      <c r="A109" s="4">
        <v>1</v>
      </c>
      <c r="B109" s="13" t="s">
        <v>217</v>
      </c>
      <c r="C109" s="6" t="s">
        <v>218</v>
      </c>
      <c r="D109" s="2">
        <v>3340</v>
      </c>
      <c r="E109" s="2">
        <v>0</v>
      </c>
      <c r="F109" s="2">
        <v>3320</v>
      </c>
      <c r="G109" s="2">
        <v>0</v>
      </c>
      <c r="H109" s="33"/>
      <c r="I109" s="35"/>
      <c r="J109" s="2">
        <v>3180</v>
      </c>
      <c r="K109" s="2">
        <v>1000</v>
      </c>
      <c r="L109" s="2">
        <v>3160</v>
      </c>
      <c r="M109" s="2">
        <v>0</v>
      </c>
      <c r="N109" s="2">
        <v>3180</v>
      </c>
      <c r="O109" s="2">
        <v>500</v>
      </c>
      <c r="P109" s="2">
        <v>3180</v>
      </c>
      <c r="Q109" s="2">
        <v>0</v>
      </c>
      <c r="T109" s="2">
        <v>3140</v>
      </c>
      <c r="U109" s="2">
        <v>0</v>
      </c>
      <c r="V109" s="2">
        <v>3120</v>
      </c>
      <c r="W109" s="2">
        <v>0</v>
      </c>
    </row>
    <row r="110" customHeight="1" spans="1:23">
      <c r="A110" s="4">
        <v>2</v>
      </c>
      <c r="B110" s="13"/>
      <c r="C110" s="6" t="s">
        <v>219</v>
      </c>
      <c r="D110" s="2">
        <v>3400</v>
      </c>
      <c r="E110" s="2">
        <v>0</v>
      </c>
      <c r="F110" s="2">
        <v>3330</v>
      </c>
      <c r="G110" s="2">
        <v>0</v>
      </c>
      <c r="H110" s="3"/>
      <c r="I110" s="36"/>
      <c r="J110" s="2">
        <v>3250</v>
      </c>
      <c r="K110" s="2">
        <v>0</v>
      </c>
      <c r="L110" s="2">
        <v>3200</v>
      </c>
      <c r="M110" s="2">
        <v>0</v>
      </c>
      <c r="N110" s="2">
        <v>3200</v>
      </c>
      <c r="O110" s="2">
        <v>0</v>
      </c>
      <c r="P110" s="2">
        <v>3200</v>
      </c>
      <c r="Q110" s="2">
        <v>0</v>
      </c>
      <c r="T110" s="2">
        <v>3200</v>
      </c>
      <c r="U110" s="2">
        <v>0</v>
      </c>
      <c r="V110" s="2">
        <v>3200</v>
      </c>
      <c r="W110" s="2">
        <v>0</v>
      </c>
    </row>
    <row r="111" customHeight="1" spans="1:23">
      <c r="A111" s="4">
        <v>3</v>
      </c>
      <c r="B111" s="13"/>
      <c r="C111" s="6" t="s">
        <v>220</v>
      </c>
      <c r="D111" s="2">
        <v>3350</v>
      </c>
      <c r="E111" s="2">
        <v>0</v>
      </c>
      <c r="F111" s="2">
        <v>3280</v>
      </c>
      <c r="G111" s="2">
        <v>0</v>
      </c>
      <c r="H111" s="3"/>
      <c r="I111" s="36"/>
      <c r="J111" s="2">
        <v>3200</v>
      </c>
      <c r="K111" s="2">
        <v>0</v>
      </c>
      <c r="L111" s="2">
        <v>32220</v>
      </c>
      <c r="M111" s="2">
        <v>200</v>
      </c>
      <c r="N111" s="2">
        <v>3220</v>
      </c>
      <c r="O111" s="2">
        <v>500</v>
      </c>
      <c r="P111" s="2">
        <v>3220</v>
      </c>
      <c r="Q111" s="2">
        <v>0</v>
      </c>
      <c r="T111" s="2">
        <v>3140</v>
      </c>
      <c r="U111" s="2">
        <v>1000</v>
      </c>
      <c r="V111" s="2">
        <v>3140</v>
      </c>
      <c r="W111" s="2">
        <v>0</v>
      </c>
    </row>
    <row r="112" customHeight="1" spans="1:23">
      <c r="A112" s="4">
        <v>4</v>
      </c>
      <c r="B112" s="13"/>
      <c r="C112" s="6" t="s">
        <v>221</v>
      </c>
      <c r="G112" s="2">
        <v>0</v>
      </c>
      <c r="H112" s="3"/>
      <c r="I112" s="36"/>
      <c r="J112" s="2">
        <v>3180</v>
      </c>
      <c r="K112" s="2">
        <v>0</v>
      </c>
      <c r="L112" s="2">
        <v>3180</v>
      </c>
      <c r="M112" s="2">
        <v>1300</v>
      </c>
      <c r="N112" s="2">
        <v>3190</v>
      </c>
      <c r="O112" s="2">
        <v>0</v>
      </c>
      <c r="P112" s="2">
        <v>3190</v>
      </c>
      <c r="Q112" s="2">
        <v>0</v>
      </c>
      <c r="T112" s="2">
        <v>3140</v>
      </c>
      <c r="U112" s="2">
        <v>0</v>
      </c>
      <c r="V112" s="2">
        <v>3140</v>
      </c>
      <c r="W112" s="2">
        <v>0</v>
      </c>
    </row>
    <row r="113" customHeight="1" spans="1:9">
      <c r="A113" s="4">
        <v>5</v>
      </c>
      <c r="B113" s="13"/>
      <c r="C113" s="6" t="s">
        <v>157</v>
      </c>
      <c r="H113" s="3"/>
      <c r="I113" s="36"/>
    </row>
    <row r="114" customHeight="1" spans="1:23">
      <c r="A114" s="4">
        <v>6</v>
      </c>
      <c r="B114" s="13"/>
      <c r="C114" s="9" t="s">
        <v>174</v>
      </c>
      <c r="D114" s="2">
        <v>3340</v>
      </c>
      <c r="E114" s="2">
        <v>0</v>
      </c>
      <c r="F114" s="2">
        <v>3320</v>
      </c>
      <c r="G114" s="2">
        <v>0</v>
      </c>
      <c r="H114" s="34"/>
      <c r="I114" s="37"/>
      <c r="J114" s="2">
        <v>3180</v>
      </c>
      <c r="K114" s="2">
        <v>1000</v>
      </c>
      <c r="L114" s="2">
        <v>3180</v>
      </c>
      <c r="M114" s="2">
        <v>1500</v>
      </c>
      <c r="N114" s="2">
        <v>3180</v>
      </c>
      <c r="O114" s="2">
        <v>1000</v>
      </c>
      <c r="P114" s="2">
        <v>3180</v>
      </c>
      <c r="Q114" s="2">
        <v>0</v>
      </c>
      <c r="T114" s="2">
        <v>3140</v>
      </c>
      <c r="U114" s="2">
        <v>1000</v>
      </c>
      <c r="V114" s="2">
        <v>3120</v>
      </c>
      <c r="W114" s="2">
        <v>0</v>
      </c>
    </row>
    <row r="115" customHeight="1" spans="1:23">
      <c r="A115" s="4">
        <v>1</v>
      </c>
      <c r="B115" s="13" t="s">
        <v>222</v>
      </c>
      <c r="C115" s="6" t="s">
        <v>150</v>
      </c>
      <c r="D115" s="2">
        <v>3180</v>
      </c>
      <c r="E115" s="2">
        <v>400</v>
      </c>
      <c r="F115" s="2">
        <v>3170</v>
      </c>
      <c r="G115" s="2">
        <v>0</v>
      </c>
      <c r="H115" s="2">
        <v>3130</v>
      </c>
      <c r="I115" s="2">
        <v>0</v>
      </c>
      <c r="J115" s="2">
        <v>3020</v>
      </c>
      <c r="K115" s="2">
        <v>100</v>
      </c>
      <c r="L115" s="2">
        <v>3040</v>
      </c>
      <c r="M115" s="2">
        <v>600</v>
      </c>
      <c r="N115" s="2">
        <v>3080</v>
      </c>
      <c r="O115" s="2">
        <v>0</v>
      </c>
      <c r="P115" s="2">
        <v>3040</v>
      </c>
      <c r="Q115" s="2">
        <v>8000</v>
      </c>
      <c r="R115" s="2">
        <v>2980</v>
      </c>
      <c r="S115" s="2">
        <v>200</v>
      </c>
      <c r="T115" s="2">
        <v>2970</v>
      </c>
      <c r="U115" s="2">
        <v>200</v>
      </c>
      <c r="V115" s="2">
        <v>2970</v>
      </c>
      <c r="W115" s="2">
        <v>500</v>
      </c>
    </row>
    <row r="116" customHeight="1" spans="1:23">
      <c r="A116" s="4">
        <v>2</v>
      </c>
      <c r="B116" s="13"/>
      <c r="C116" s="6" t="s">
        <v>149</v>
      </c>
      <c r="D116" s="2">
        <v>3170</v>
      </c>
      <c r="E116" s="2">
        <v>2000</v>
      </c>
      <c r="F116" s="2">
        <v>3150</v>
      </c>
      <c r="G116" s="2">
        <v>500</v>
      </c>
      <c r="H116" s="2">
        <v>3100</v>
      </c>
      <c r="I116" s="2">
        <v>1000</v>
      </c>
      <c r="J116" s="2">
        <v>3010</v>
      </c>
      <c r="K116" s="2">
        <v>1000</v>
      </c>
      <c r="L116" s="2">
        <v>3020</v>
      </c>
      <c r="M116" s="2">
        <v>2000</v>
      </c>
      <c r="N116" s="2">
        <v>3030</v>
      </c>
      <c r="O116" s="2">
        <v>300</v>
      </c>
      <c r="Q116" s="2">
        <v>3000</v>
      </c>
      <c r="S116" s="2">
        <v>500</v>
      </c>
      <c r="U116" s="2">
        <v>500</v>
      </c>
      <c r="W116" s="2">
        <v>200</v>
      </c>
    </row>
    <row r="117" customHeight="1" spans="1:23">
      <c r="A117" s="4">
        <v>3</v>
      </c>
      <c r="B117" s="13"/>
      <c r="C117" s="6" t="s">
        <v>153</v>
      </c>
      <c r="H117" s="2">
        <v>3160</v>
      </c>
      <c r="I117" s="2">
        <v>200</v>
      </c>
      <c r="J117" s="2">
        <v>3100</v>
      </c>
      <c r="K117" s="2">
        <v>0</v>
      </c>
      <c r="L117" s="2">
        <v>3100</v>
      </c>
      <c r="M117" s="2">
        <v>100</v>
      </c>
      <c r="N117" s="2">
        <v>3100</v>
      </c>
      <c r="O117" s="2">
        <v>300</v>
      </c>
      <c r="P117" s="2">
        <v>3100</v>
      </c>
      <c r="Q117" s="2">
        <v>0</v>
      </c>
      <c r="R117" s="2">
        <v>3050</v>
      </c>
      <c r="S117" s="2">
        <v>0</v>
      </c>
      <c r="T117" s="2">
        <v>3050</v>
      </c>
      <c r="U117" s="2">
        <v>0</v>
      </c>
      <c r="V117" s="2">
        <v>3040</v>
      </c>
      <c r="W117" s="2">
        <v>0</v>
      </c>
    </row>
    <row r="118" customHeight="1" spans="1:23">
      <c r="A118" s="4">
        <v>4</v>
      </c>
      <c r="B118" s="13"/>
      <c r="C118" s="6" t="s">
        <v>223</v>
      </c>
      <c r="D118" s="2">
        <v>3180</v>
      </c>
      <c r="E118" s="2">
        <v>300</v>
      </c>
      <c r="F118" s="2">
        <v>3140</v>
      </c>
      <c r="G118" s="2">
        <v>0</v>
      </c>
      <c r="H118" s="2">
        <v>3080</v>
      </c>
      <c r="I118" s="2">
        <v>600</v>
      </c>
      <c r="J118" s="2">
        <v>3020</v>
      </c>
      <c r="K118" s="2">
        <v>600</v>
      </c>
      <c r="L118" s="2">
        <v>3020</v>
      </c>
      <c r="M118" s="2">
        <v>1000</v>
      </c>
      <c r="N118" s="2">
        <v>3020</v>
      </c>
      <c r="O118" s="2">
        <v>1200</v>
      </c>
      <c r="P118" s="2">
        <v>3020</v>
      </c>
      <c r="Q118" s="2">
        <v>500</v>
      </c>
      <c r="R118" s="2">
        <v>2980</v>
      </c>
      <c r="S118" s="2">
        <v>1000</v>
      </c>
      <c r="T118" s="2">
        <v>2980</v>
      </c>
      <c r="U118" s="2">
        <v>300</v>
      </c>
      <c r="V118" s="2">
        <v>2970</v>
      </c>
      <c r="W118" s="2">
        <v>300</v>
      </c>
    </row>
    <row r="119" customHeight="1" spans="1:23">
      <c r="A119" s="4">
        <v>5</v>
      </c>
      <c r="B119" s="13"/>
      <c r="C119" s="6" t="s">
        <v>224</v>
      </c>
      <c r="F119" s="2">
        <v>3200</v>
      </c>
      <c r="G119" s="2">
        <v>800</v>
      </c>
      <c r="H119" s="2">
        <v>3180</v>
      </c>
      <c r="I119" s="2">
        <v>800</v>
      </c>
      <c r="J119" s="2">
        <v>3120</v>
      </c>
      <c r="K119" s="2">
        <v>0</v>
      </c>
      <c r="L119" s="2">
        <v>3120</v>
      </c>
      <c r="M119" s="2">
        <v>0</v>
      </c>
      <c r="N119" s="2">
        <v>3100</v>
      </c>
      <c r="O119" s="2">
        <v>700</v>
      </c>
      <c r="P119" s="2">
        <v>3100</v>
      </c>
      <c r="Q119" s="2">
        <v>900</v>
      </c>
      <c r="R119" s="2">
        <v>3060</v>
      </c>
      <c r="S119" s="2">
        <v>700</v>
      </c>
      <c r="T119" s="2">
        <v>3080</v>
      </c>
      <c r="U119" s="2">
        <v>0</v>
      </c>
      <c r="V119" s="2">
        <v>3080</v>
      </c>
      <c r="W119" s="2">
        <v>0</v>
      </c>
    </row>
    <row r="120" customHeight="1" spans="1:23">
      <c r="A120" s="4">
        <v>6</v>
      </c>
      <c r="B120" s="13"/>
      <c r="C120" s="6" t="s">
        <v>148</v>
      </c>
      <c r="F120" s="2">
        <v>3200</v>
      </c>
      <c r="G120" s="2">
        <v>0</v>
      </c>
      <c r="J120" s="2">
        <v>3030</v>
      </c>
      <c r="K120" s="2">
        <v>2000</v>
      </c>
      <c r="N120" s="2">
        <v>3050</v>
      </c>
      <c r="O120" s="2">
        <v>1000</v>
      </c>
      <c r="R120" s="2">
        <v>3050</v>
      </c>
      <c r="S120" s="2">
        <v>0</v>
      </c>
      <c r="T120" s="2">
        <v>2980</v>
      </c>
      <c r="U120" s="2">
        <v>2000</v>
      </c>
      <c r="V120" s="2">
        <v>2990</v>
      </c>
      <c r="W120" s="2">
        <v>1000</v>
      </c>
    </row>
    <row r="121" customHeight="1" spans="1:23">
      <c r="A121" s="4">
        <v>7</v>
      </c>
      <c r="B121" s="13"/>
      <c r="C121" s="9" t="s">
        <v>174</v>
      </c>
      <c r="D121" s="2">
        <v>3170</v>
      </c>
      <c r="E121" s="2">
        <v>2700</v>
      </c>
      <c r="F121" s="2">
        <v>3150</v>
      </c>
      <c r="G121" s="2">
        <v>1300</v>
      </c>
      <c r="H121" s="2">
        <v>3080</v>
      </c>
      <c r="I121" s="2">
        <v>2600</v>
      </c>
      <c r="J121" s="2">
        <v>3010</v>
      </c>
      <c r="K121" s="2">
        <v>3700</v>
      </c>
      <c r="L121" s="2">
        <v>3020</v>
      </c>
      <c r="M121" s="2">
        <v>3700</v>
      </c>
      <c r="N121" s="2">
        <v>3020</v>
      </c>
      <c r="O121" s="2">
        <v>3500</v>
      </c>
      <c r="P121" s="2">
        <v>3000</v>
      </c>
      <c r="Q121" s="2">
        <v>2500</v>
      </c>
      <c r="R121" s="2">
        <v>2980</v>
      </c>
      <c r="S121" s="2">
        <v>2400</v>
      </c>
      <c r="T121" s="2">
        <v>2980</v>
      </c>
      <c r="U121" s="2">
        <v>3000</v>
      </c>
      <c r="V121" s="2">
        <v>2970</v>
      </c>
      <c r="W121" s="2">
        <v>2000</v>
      </c>
    </row>
    <row r="1048478" customHeight="1" spans="6:6">
      <c r="F1048478" s="10"/>
    </row>
  </sheetData>
  <mergeCells count="28">
    <mergeCell ref="A3:C3"/>
    <mergeCell ref="D3:E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A1:A2"/>
    <mergeCell ref="B1:B2"/>
    <mergeCell ref="B4:B14"/>
    <mergeCell ref="B15:B25"/>
    <mergeCell ref="B26:B45"/>
    <mergeCell ref="B46:B54"/>
    <mergeCell ref="B55:B76"/>
    <mergeCell ref="B77:B88"/>
    <mergeCell ref="B89:B97"/>
    <mergeCell ref="B98:B108"/>
    <mergeCell ref="B109:B114"/>
    <mergeCell ref="B115:B121"/>
    <mergeCell ref="C1:C2"/>
    <mergeCell ref="H89:H90"/>
    <mergeCell ref="I89:I90"/>
    <mergeCell ref="R46:S54"/>
    <mergeCell ref="H109:I114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21"/>
  <sheetViews>
    <sheetView tabSelected="1" workbookViewId="0">
      <pane xSplit="3" topLeftCell="AH1" activePane="topRight" state="frozen"/>
      <selection/>
      <selection pane="topRight" activeCell="AH4" sqref="AH4"/>
    </sheetView>
  </sheetViews>
  <sheetFormatPr defaultColWidth="18.625" defaultRowHeight="23" customHeight="1"/>
  <cols>
    <col min="1" max="1" width="7.25" style="4" customWidth="1"/>
    <col min="2" max="2" width="16.625" style="5" customWidth="1"/>
    <col min="3" max="3" width="16.625" style="6" customWidth="1"/>
    <col min="4" max="7" width="16.625" style="2" customWidth="1"/>
    <col min="8" max="8" width="18" style="2" customWidth="1"/>
    <col min="9" max="31" width="16.625" style="2" customWidth="1"/>
    <col min="32" max="32" width="15.875" style="2" customWidth="1"/>
    <col min="33" max="33" width="16.625" style="2" customWidth="1"/>
    <col min="34" max="35" width="16.625" style="7" customWidth="1"/>
    <col min="36" max="16384" width="16.625" customWidth="1"/>
  </cols>
  <sheetData>
    <row r="1" customHeight="1" spans="1:35">
      <c r="A1" s="8" t="s">
        <v>1</v>
      </c>
      <c r="B1" s="8" t="s">
        <v>2</v>
      </c>
      <c r="C1" s="9" t="s">
        <v>163</v>
      </c>
      <c r="D1" s="10">
        <v>43467</v>
      </c>
      <c r="E1" s="2" t="s">
        <v>4</v>
      </c>
      <c r="F1" s="10">
        <v>43468</v>
      </c>
      <c r="G1" s="2" t="s">
        <v>5</v>
      </c>
      <c r="H1" s="10">
        <v>43472</v>
      </c>
      <c r="I1" s="2" t="s">
        <v>7</v>
      </c>
      <c r="J1" s="10">
        <v>43473</v>
      </c>
      <c r="K1" s="2" t="s">
        <v>164</v>
      </c>
      <c r="L1" s="10">
        <v>43474</v>
      </c>
      <c r="M1" s="2" t="s">
        <v>4</v>
      </c>
      <c r="N1" s="10">
        <v>43475</v>
      </c>
      <c r="O1" s="2" t="s">
        <v>5</v>
      </c>
      <c r="P1" s="10">
        <v>43476</v>
      </c>
      <c r="Q1" s="2" t="s">
        <v>6</v>
      </c>
      <c r="R1" s="10">
        <v>43479</v>
      </c>
      <c r="S1" s="2" t="s">
        <v>7</v>
      </c>
      <c r="T1" s="10">
        <v>43480</v>
      </c>
      <c r="U1" s="2" t="s">
        <v>164</v>
      </c>
      <c r="V1" s="10">
        <v>43481</v>
      </c>
      <c r="W1" s="2" t="s">
        <v>4</v>
      </c>
      <c r="X1" s="10">
        <v>43482</v>
      </c>
      <c r="Y1" s="2" t="s">
        <v>5</v>
      </c>
      <c r="Z1" s="10">
        <v>43483</v>
      </c>
      <c r="AA1" s="2" t="s">
        <v>6</v>
      </c>
      <c r="AB1" s="10">
        <v>43486</v>
      </c>
      <c r="AC1" s="2" t="s">
        <v>7</v>
      </c>
      <c r="AD1" s="10">
        <v>43487</v>
      </c>
      <c r="AE1" s="2" t="s">
        <v>164</v>
      </c>
      <c r="AF1" s="10">
        <v>43489</v>
      </c>
      <c r="AG1" s="2" t="s">
        <v>5</v>
      </c>
      <c r="AH1" s="20">
        <v>43493</v>
      </c>
      <c r="AI1" s="7" t="s">
        <v>7</v>
      </c>
    </row>
    <row r="2" customHeight="1" spans="1:35">
      <c r="A2" s="8"/>
      <c r="B2" s="8"/>
      <c r="C2" s="9"/>
      <c r="D2" s="2" t="s">
        <v>8</v>
      </c>
      <c r="E2" s="2" t="s">
        <v>9</v>
      </c>
      <c r="F2" s="2" t="s">
        <v>8</v>
      </c>
      <c r="G2" s="2" t="s">
        <v>9</v>
      </c>
      <c r="H2" s="2" t="s">
        <v>8</v>
      </c>
      <c r="I2" s="2" t="s">
        <v>9</v>
      </c>
      <c r="J2" s="2" t="s">
        <v>8</v>
      </c>
      <c r="K2" s="2" t="s">
        <v>9</v>
      </c>
      <c r="L2" s="2" t="s">
        <v>8</v>
      </c>
      <c r="M2" s="2" t="s">
        <v>9</v>
      </c>
      <c r="N2" s="2" t="s">
        <v>8</v>
      </c>
      <c r="O2" s="2" t="s">
        <v>9</v>
      </c>
      <c r="P2" s="2" t="s">
        <v>8</v>
      </c>
      <c r="Q2" s="2" t="s">
        <v>9</v>
      </c>
      <c r="R2" s="2" t="s">
        <v>8</v>
      </c>
      <c r="S2" s="2" t="s">
        <v>9</v>
      </c>
      <c r="T2" s="2" t="s">
        <v>8</v>
      </c>
      <c r="U2" s="2" t="s">
        <v>9</v>
      </c>
      <c r="V2" s="2" t="s">
        <v>8</v>
      </c>
      <c r="W2" s="2" t="s">
        <v>9</v>
      </c>
      <c r="X2" s="2" t="s">
        <v>8</v>
      </c>
      <c r="Y2" s="2" t="s">
        <v>9</v>
      </c>
      <c r="Z2" s="2" t="s">
        <v>8</v>
      </c>
      <c r="AA2" s="2" t="s">
        <v>245</v>
      </c>
      <c r="AB2" s="2" t="s">
        <v>8</v>
      </c>
      <c r="AC2" s="2" t="s">
        <v>9</v>
      </c>
      <c r="AD2" s="2" t="s">
        <v>8</v>
      </c>
      <c r="AE2" s="2" t="s">
        <v>9</v>
      </c>
      <c r="AF2" s="2" t="s">
        <v>8</v>
      </c>
      <c r="AG2" s="2" t="s">
        <v>9</v>
      </c>
      <c r="AH2" s="7" t="s">
        <v>8</v>
      </c>
      <c r="AI2" s="7" t="s">
        <v>9</v>
      </c>
    </row>
    <row r="3" customHeight="1" spans="1:35">
      <c r="A3" s="8" t="s">
        <v>166</v>
      </c>
      <c r="B3" s="8"/>
      <c r="C3" s="8"/>
      <c r="D3" s="11">
        <v>314600</v>
      </c>
      <c r="E3" s="12"/>
      <c r="F3" s="11">
        <v>181600</v>
      </c>
      <c r="G3" s="12"/>
      <c r="H3" s="11">
        <v>218600</v>
      </c>
      <c r="I3" s="12"/>
      <c r="J3" s="11">
        <v>144800</v>
      </c>
      <c r="K3" s="12"/>
      <c r="L3" s="11">
        <f>M15+M26+M55+M76+M88+M97+M108+M114+M121</f>
        <v>111300</v>
      </c>
      <c r="M3" s="12"/>
      <c r="N3" s="11">
        <v>125200</v>
      </c>
      <c r="O3" s="12"/>
      <c r="P3" s="11">
        <v>104100</v>
      </c>
      <c r="Q3" s="12"/>
      <c r="R3" s="11">
        <v>87600</v>
      </c>
      <c r="S3" s="12"/>
      <c r="T3" s="11">
        <v>176700</v>
      </c>
      <c r="U3" s="12"/>
      <c r="V3" s="11">
        <v>63000</v>
      </c>
      <c r="W3" s="12"/>
      <c r="X3" s="11">
        <v>92600</v>
      </c>
      <c r="Y3" s="12"/>
      <c r="Z3" s="11">
        <f>AA15+AA26+AA46+AA55+AA76+AA88+AA97+AA108+AA114+AA121</f>
        <v>151500</v>
      </c>
      <c r="AA3" s="12"/>
      <c r="AB3" s="2">
        <v>242110</v>
      </c>
      <c r="AD3" s="2">
        <v>85800</v>
      </c>
      <c r="AF3" s="11">
        <f>AG15+AG26+AG55+AG76+AG88+AG97+AG108+AG114+AG121</f>
        <v>116400</v>
      </c>
      <c r="AG3" s="12"/>
      <c r="AH3" s="21">
        <f>AI15+AI26+AI46+AI55+AI76+AI88+AI97+AI108+AI114+AI121</f>
        <v>95000</v>
      </c>
      <c r="AI3" s="22"/>
    </row>
    <row r="4" customHeight="1" spans="1:21">
      <c r="A4" s="4">
        <v>1</v>
      </c>
      <c r="B4" s="13" t="s">
        <v>12</v>
      </c>
      <c r="C4" s="6" t="s">
        <v>167</v>
      </c>
      <c r="D4" s="2">
        <v>2900</v>
      </c>
      <c r="E4" s="2">
        <v>3000</v>
      </c>
      <c r="F4" s="2">
        <v>2920</v>
      </c>
      <c r="G4" s="2">
        <v>0</v>
      </c>
      <c r="H4" s="2">
        <v>2930</v>
      </c>
      <c r="I4" s="2">
        <v>0</v>
      </c>
      <c r="J4" s="2">
        <v>2930</v>
      </c>
      <c r="K4" s="2">
        <v>0</v>
      </c>
      <c r="L4" s="2">
        <v>2900</v>
      </c>
      <c r="M4" s="2">
        <v>5000</v>
      </c>
      <c r="U4" s="2">
        <v>0</v>
      </c>
    </row>
    <row r="5" customHeight="1" spans="1:35">
      <c r="A5" s="4">
        <v>2</v>
      </c>
      <c r="B5" s="13"/>
      <c r="C5" s="6" t="s">
        <v>22</v>
      </c>
      <c r="D5" s="2">
        <v>2960</v>
      </c>
      <c r="E5" s="2">
        <v>0</v>
      </c>
      <c r="F5" s="2">
        <v>2960</v>
      </c>
      <c r="G5" s="2">
        <v>0</v>
      </c>
      <c r="H5" s="2">
        <v>2960</v>
      </c>
      <c r="I5" s="2">
        <v>0</v>
      </c>
      <c r="J5" s="2">
        <v>2950</v>
      </c>
      <c r="K5" s="2">
        <v>0</v>
      </c>
      <c r="L5" s="2">
        <v>2930</v>
      </c>
      <c r="M5" s="2">
        <v>0</v>
      </c>
      <c r="N5" s="2">
        <v>2930</v>
      </c>
      <c r="O5" s="2">
        <v>0</v>
      </c>
      <c r="P5" s="2">
        <v>2860</v>
      </c>
      <c r="Q5" s="2">
        <v>2000</v>
      </c>
      <c r="R5" s="2">
        <v>2840</v>
      </c>
      <c r="S5" s="2">
        <v>0</v>
      </c>
      <c r="T5" s="2">
        <v>2800</v>
      </c>
      <c r="U5" s="2">
        <v>1500</v>
      </c>
      <c r="V5" s="2">
        <v>2780</v>
      </c>
      <c r="W5" s="2">
        <v>1000</v>
      </c>
      <c r="X5" s="2">
        <v>2780</v>
      </c>
      <c r="Y5" s="2">
        <v>1000</v>
      </c>
      <c r="Z5" s="2">
        <v>2800</v>
      </c>
      <c r="AA5" s="2">
        <v>0</v>
      </c>
      <c r="AB5" s="2">
        <v>2820</v>
      </c>
      <c r="AC5" s="2">
        <v>500</v>
      </c>
      <c r="AD5" s="2">
        <v>2820</v>
      </c>
      <c r="AE5" s="2">
        <v>0</v>
      </c>
      <c r="AF5" s="2">
        <v>2840</v>
      </c>
      <c r="AG5" s="2">
        <v>500</v>
      </c>
      <c r="AH5" s="7">
        <v>2840</v>
      </c>
      <c r="AI5" s="7">
        <v>2000</v>
      </c>
    </row>
    <row r="6" customHeight="1" spans="1:21">
      <c r="A6" s="4">
        <v>3</v>
      </c>
      <c r="B6" s="13"/>
      <c r="C6" s="6" t="s">
        <v>169</v>
      </c>
      <c r="E6" s="2">
        <v>15000</v>
      </c>
      <c r="I6" s="2">
        <v>18000</v>
      </c>
      <c r="Q6" s="2">
        <v>2000</v>
      </c>
      <c r="S6" s="2">
        <v>1000</v>
      </c>
      <c r="U6" s="2">
        <v>2000</v>
      </c>
    </row>
    <row r="7" customHeight="1" spans="2:21">
      <c r="B7" s="13"/>
      <c r="C7" s="6" t="s">
        <v>230</v>
      </c>
      <c r="D7" s="2">
        <v>2880</v>
      </c>
      <c r="E7" s="2">
        <v>4000</v>
      </c>
      <c r="F7" s="2">
        <v>2880</v>
      </c>
      <c r="G7" s="2">
        <v>5000</v>
      </c>
      <c r="H7" s="2">
        <v>2920</v>
      </c>
      <c r="I7" s="2">
        <v>0</v>
      </c>
      <c r="J7" s="2">
        <v>2900</v>
      </c>
      <c r="K7" s="2">
        <v>4500</v>
      </c>
      <c r="L7" s="2">
        <v>2890</v>
      </c>
      <c r="N7" s="2">
        <v>2890</v>
      </c>
      <c r="O7" s="2">
        <v>3000</v>
      </c>
      <c r="T7" s="2">
        <v>2780</v>
      </c>
      <c r="U7" s="2">
        <v>2000</v>
      </c>
    </row>
    <row r="8" customHeight="1" spans="1:3">
      <c r="A8" s="4">
        <v>4</v>
      </c>
      <c r="B8" s="13"/>
      <c r="C8" s="6" t="s">
        <v>171</v>
      </c>
    </row>
    <row r="9" customHeight="1" spans="1:3">
      <c r="A9" s="4">
        <v>5</v>
      </c>
      <c r="B9" s="13"/>
      <c r="C9" s="6" t="s">
        <v>172</v>
      </c>
    </row>
    <row r="10" customHeight="1" spans="1:3">
      <c r="A10" s="4">
        <v>6</v>
      </c>
      <c r="B10" s="13"/>
      <c r="C10" s="6" t="s">
        <v>173</v>
      </c>
    </row>
    <row r="11" customHeight="1" spans="1:33">
      <c r="A11" s="4">
        <v>7</v>
      </c>
      <c r="B11" s="13"/>
      <c r="C11" s="6" t="s">
        <v>14</v>
      </c>
      <c r="E11" s="2">
        <v>2800</v>
      </c>
      <c r="G11" s="2">
        <v>1000</v>
      </c>
      <c r="M11" s="2">
        <v>4600</v>
      </c>
      <c r="P11" s="2">
        <v>2860</v>
      </c>
      <c r="Q11" s="2">
        <v>1000</v>
      </c>
      <c r="S11" s="2">
        <v>3300</v>
      </c>
      <c r="U11" s="2">
        <v>6200</v>
      </c>
      <c r="W11" s="2">
        <v>500</v>
      </c>
      <c r="AA11" s="2">
        <v>1000</v>
      </c>
      <c r="AB11" s="2">
        <v>2770</v>
      </c>
      <c r="AC11" s="2">
        <v>14000</v>
      </c>
      <c r="AG11" s="2">
        <v>1000</v>
      </c>
    </row>
    <row r="12" customHeight="1" spans="1:33">
      <c r="A12" s="4">
        <v>8</v>
      </c>
      <c r="B12" s="13"/>
      <c r="C12" s="6" t="s">
        <v>15</v>
      </c>
      <c r="E12" s="2">
        <v>0</v>
      </c>
      <c r="G12" s="2">
        <v>2500</v>
      </c>
      <c r="M12" s="2">
        <v>3700</v>
      </c>
      <c r="O12" s="2">
        <v>1500</v>
      </c>
      <c r="Q12" s="2">
        <v>3500</v>
      </c>
      <c r="S12" s="2">
        <v>1000</v>
      </c>
      <c r="U12" s="2">
        <v>2500</v>
      </c>
      <c r="Z12" s="2">
        <v>2790</v>
      </c>
      <c r="AA12" s="2">
        <v>4000</v>
      </c>
      <c r="AB12" s="2">
        <v>2800</v>
      </c>
      <c r="AC12" s="2">
        <v>4000</v>
      </c>
      <c r="AG12" s="2">
        <v>3400</v>
      </c>
    </row>
    <row r="13" customHeight="1" spans="1:29">
      <c r="A13" s="4">
        <v>9</v>
      </c>
      <c r="B13" s="13"/>
      <c r="C13" s="6" t="s">
        <v>19</v>
      </c>
      <c r="E13" s="2">
        <v>5000</v>
      </c>
      <c r="G13" s="2">
        <v>2000</v>
      </c>
      <c r="K13" s="2">
        <v>1000</v>
      </c>
      <c r="M13" s="2">
        <v>10000</v>
      </c>
      <c r="W13" s="2">
        <v>3000</v>
      </c>
      <c r="Z13" s="2">
        <v>2830</v>
      </c>
      <c r="AA13" s="2">
        <v>3000</v>
      </c>
      <c r="AC13" s="2">
        <v>1000</v>
      </c>
    </row>
    <row r="14" customHeight="1" spans="2:33">
      <c r="B14" s="13"/>
      <c r="C14" s="6" t="s">
        <v>246</v>
      </c>
      <c r="E14" s="2">
        <v>3000</v>
      </c>
      <c r="H14" s="2">
        <v>2920</v>
      </c>
      <c r="I14" s="2">
        <v>3000</v>
      </c>
      <c r="K14" s="2">
        <v>13000</v>
      </c>
      <c r="M14" s="2">
        <v>5000</v>
      </c>
      <c r="S14" s="2">
        <v>5000</v>
      </c>
      <c r="U14" s="2">
        <v>3000</v>
      </c>
      <c r="AA14" s="2">
        <v>27000</v>
      </c>
      <c r="AE14" s="2">
        <v>12000</v>
      </c>
      <c r="AF14" s="2">
        <v>2790</v>
      </c>
      <c r="AG14" s="2">
        <v>10000</v>
      </c>
    </row>
    <row r="15" customHeight="1" spans="1:35">
      <c r="A15" s="4">
        <v>10</v>
      </c>
      <c r="B15" s="13"/>
      <c r="C15" s="9" t="s">
        <v>174</v>
      </c>
      <c r="D15" s="2">
        <v>2900</v>
      </c>
      <c r="E15" s="2">
        <v>32800</v>
      </c>
      <c r="F15" s="2">
        <v>2900</v>
      </c>
      <c r="G15" s="2">
        <v>10500</v>
      </c>
      <c r="H15" s="2">
        <v>2900</v>
      </c>
      <c r="I15" s="2">
        <v>21000</v>
      </c>
      <c r="J15" s="2">
        <v>2900</v>
      </c>
      <c r="K15" s="2">
        <v>27500</v>
      </c>
      <c r="L15" s="2">
        <v>2900</v>
      </c>
      <c r="M15" s="2">
        <v>28300</v>
      </c>
      <c r="N15" s="2">
        <v>2900</v>
      </c>
      <c r="O15" s="2">
        <v>4500</v>
      </c>
      <c r="P15" s="2">
        <v>2860</v>
      </c>
      <c r="Q15" s="2">
        <v>8500</v>
      </c>
      <c r="R15" s="2">
        <v>2800</v>
      </c>
      <c r="S15" s="2">
        <v>10300</v>
      </c>
      <c r="T15" s="2">
        <v>2800</v>
      </c>
      <c r="U15" s="2">
        <v>17200</v>
      </c>
      <c r="V15" s="2">
        <v>2780</v>
      </c>
      <c r="W15" s="2">
        <v>4500</v>
      </c>
      <c r="X15" s="2">
        <v>2780</v>
      </c>
      <c r="Y15" s="2">
        <v>1000</v>
      </c>
      <c r="Z15" s="2">
        <v>2760</v>
      </c>
      <c r="AA15" s="2">
        <v>35000</v>
      </c>
      <c r="AB15" s="2">
        <v>2770</v>
      </c>
      <c r="AC15" s="2">
        <v>28500</v>
      </c>
      <c r="AD15" s="2">
        <v>2770</v>
      </c>
      <c r="AE15" s="2">
        <v>12000</v>
      </c>
      <c r="AF15" s="2">
        <v>2790</v>
      </c>
      <c r="AG15" s="2">
        <v>14900</v>
      </c>
      <c r="AH15" s="7">
        <v>2820</v>
      </c>
      <c r="AI15" s="7">
        <v>2000</v>
      </c>
    </row>
    <row r="16" customHeight="1" spans="1:31">
      <c r="A16" s="4">
        <v>1</v>
      </c>
      <c r="B16" s="13" t="s">
        <v>27</v>
      </c>
      <c r="C16" s="6" t="s">
        <v>175</v>
      </c>
      <c r="R16" s="2">
        <v>2740</v>
      </c>
      <c r="S16" s="2">
        <v>5000</v>
      </c>
      <c r="V16" s="2">
        <v>2700</v>
      </c>
      <c r="W16" s="2">
        <v>6000</v>
      </c>
      <c r="X16" s="2">
        <v>2700</v>
      </c>
      <c r="Y16" s="2">
        <v>1000</v>
      </c>
      <c r="AC16" s="2">
        <v>5000</v>
      </c>
      <c r="AE16" s="2">
        <v>7000</v>
      </c>
    </row>
    <row r="17" customHeight="1" spans="1:15">
      <c r="A17" s="4">
        <v>2</v>
      </c>
      <c r="B17" s="13"/>
      <c r="C17" s="6" t="s">
        <v>176</v>
      </c>
      <c r="E17" s="2">
        <v>15000</v>
      </c>
      <c r="I17" s="2">
        <v>20000</v>
      </c>
      <c r="O17" s="2">
        <v>45000</v>
      </c>
    </row>
    <row r="18" customHeight="1" spans="1:21">
      <c r="A18" s="4">
        <v>3</v>
      </c>
      <c r="B18" s="13"/>
      <c r="C18" s="6" t="s">
        <v>38</v>
      </c>
      <c r="E18" s="2">
        <v>10000</v>
      </c>
      <c r="I18" s="2">
        <v>8000</v>
      </c>
      <c r="U18" s="2">
        <v>10000</v>
      </c>
    </row>
    <row r="19" customHeight="1" spans="1:31">
      <c r="A19" s="4">
        <v>4</v>
      </c>
      <c r="B19" s="13"/>
      <c r="C19" s="6" t="s">
        <v>177</v>
      </c>
      <c r="D19" s="2">
        <v>2830</v>
      </c>
      <c r="E19" s="2">
        <v>7000</v>
      </c>
      <c r="F19" s="2">
        <v>2830</v>
      </c>
      <c r="G19" s="2">
        <v>10000</v>
      </c>
      <c r="O19" s="2">
        <v>2000</v>
      </c>
      <c r="Q19" s="2">
        <v>2000</v>
      </c>
      <c r="S19" s="2">
        <v>1500</v>
      </c>
      <c r="U19" s="2">
        <v>10000</v>
      </c>
      <c r="W19" s="2">
        <v>1000</v>
      </c>
      <c r="AA19" s="2">
        <v>3000</v>
      </c>
      <c r="AC19" s="2">
        <v>6000</v>
      </c>
      <c r="AE19" s="2">
        <v>4000</v>
      </c>
    </row>
    <row r="20" customHeight="1" spans="1:15">
      <c r="A20" s="4">
        <v>5</v>
      </c>
      <c r="B20" s="13"/>
      <c r="C20" s="6" t="s">
        <v>178</v>
      </c>
      <c r="D20" s="2">
        <v>2820</v>
      </c>
      <c r="E20" s="2">
        <v>10000</v>
      </c>
      <c r="F20" s="2">
        <v>2830</v>
      </c>
      <c r="G20" s="2">
        <v>4200</v>
      </c>
      <c r="H20" s="2">
        <v>2870</v>
      </c>
      <c r="I20" s="2">
        <v>16000</v>
      </c>
      <c r="J20" s="2">
        <v>2880</v>
      </c>
      <c r="K20" s="2">
        <v>0</v>
      </c>
      <c r="M20" s="2">
        <v>5000</v>
      </c>
      <c r="N20" s="2">
        <v>2880</v>
      </c>
      <c r="O20" s="2">
        <v>0</v>
      </c>
    </row>
    <row r="21" customHeight="1" spans="1:25">
      <c r="A21" s="4">
        <v>6</v>
      </c>
      <c r="B21" s="13"/>
      <c r="C21" s="6" t="s">
        <v>43</v>
      </c>
      <c r="D21" s="2">
        <v>2830</v>
      </c>
      <c r="E21" s="2">
        <v>9100</v>
      </c>
      <c r="F21" s="2">
        <v>2830</v>
      </c>
      <c r="G21" s="2">
        <v>4000</v>
      </c>
      <c r="H21" s="2">
        <v>2870</v>
      </c>
      <c r="I21" s="2">
        <v>6000</v>
      </c>
      <c r="J21" s="2">
        <v>2850</v>
      </c>
      <c r="K21" s="2">
        <v>3500</v>
      </c>
      <c r="L21" s="2">
        <v>2850</v>
      </c>
      <c r="M21" s="2">
        <v>7000</v>
      </c>
      <c r="N21" s="2">
        <v>2830</v>
      </c>
      <c r="O21" s="2">
        <v>6000</v>
      </c>
      <c r="P21" s="2">
        <v>2820</v>
      </c>
      <c r="Q21" s="2">
        <v>3700</v>
      </c>
      <c r="R21" s="2">
        <v>2770</v>
      </c>
      <c r="S21" s="2">
        <v>3500</v>
      </c>
      <c r="T21" s="2">
        <v>2790</v>
      </c>
      <c r="U21" s="2">
        <v>7000</v>
      </c>
      <c r="V21" s="2">
        <v>2800</v>
      </c>
      <c r="W21" s="2">
        <v>0</v>
      </c>
      <c r="X21" s="2">
        <v>2840</v>
      </c>
      <c r="Y21" s="2">
        <v>0</v>
      </c>
    </row>
    <row r="22" customHeight="1" spans="1:33">
      <c r="A22" s="4">
        <v>7</v>
      </c>
      <c r="B22" s="13"/>
      <c r="C22" s="6" t="s">
        <v>28</v>
      </c>
      <c r="D22" s="2">
        <v>2950</v>
      </c>
      <c r="E22" s="2">
        <v>0</v>
      </c>
      <c r="F22" s="2">
        <v>2950</v>
      </c>
      <c r="G22" s="2">
        <v>0</v>
      </c>
      <c r="H22" s="2">
        <v>2920</v>
      </c>
      <c r="I22" s="2">
        <v>0</v>
      </c>
      <c r="J22" s="2">
        <v>2920</v>
      </c>
      <c r="K22" s="2">
        <v>0</v>
      </c>
      <c r="L22" s="2">
        <v>2930</v>
      </c>
      <c r="M22" s="2">
        <v>0</v>
      </c>
      <c r="N22" s="2">
        <v>2920</v>
      </c>
      <c r="O22" s="2">
        <v>0</v>
      </c>
      <c r="P22" s="2">
        <v>2880</v>
      </c>
      <c r="Q22" s="2">
        <v>0</v>
      </c>
      <c r="R22" s="2">
        <v>2840</v>
      </c>
      <c r="S22" s="2">
        <v>0</v>
      </c>
      <c r="T22" s="2">
        <v>2810</v>
      </c>
      <c r="U22" s="2">
        <v>0</v>
      </c>
      <c r="AB22" s="2">
        <v>2820</v>
      </c>
      <c r="AC22" s="2">
        <v>5000</v>
      </c>
      <c r="AD22" s="2">
        <v>2820</v>
      </c>
      <c r="AE22" s="2">
        <v>0</v>
      </c>
      <c r="AF22" s="2">
        <v>2840</v>
      </c>
      <c r="AG22" s="2">
        <v>0</v>
      </c>
    </row>
    <row r="23" customHeight="1" spans="1:21">
      <c r="A23" s="4">
        <v>8</v>
      </c>
      <c r="B23" s="13"/>
      <c r="C23" s="6" t="s">
        <v>30</v>
      </c>
      <c r="D23" s="2">
        <v>2830</v>
      </c>
      <c r="E23" s="2">
        <v>10000</v>
      </c>
      <c r="G23" s="2">
        <v>5000</v>
      </c>
      <c r="U23" s="2">
        <v>10000</v>
      </c>
    </row>
    <row r="24" customHeight="1" spans="1:9">
      <c r="A24" s="4">
        <v>9</v>
      </c>
      <c r="B24" s="13"/>
      <c r="C24" s="6" t="s">
        <v>37</v>
      </c>
      <c r="I24" s="2">
        <v>15000</v>
      </c>
    </row>
    <row r="25" customHeight="1" spans="1:3">
      <c r="A25" s="4">
        <v>10</v>
      </c>
      <c r="B25" s="13"/>
      <c r="C25" s="6" t="s">
        <v>179</v>
      </c>
    </row>
    <row r="26" customHeight="1" spans="1:35">
      <c r="A26" s="4">
        <v>11</v>
      </c>
      <c r="B26" s="13"/>
      <c r="C26" s="9" t="s">
        <v>174</v>
      </c>
      <c r="D26" s="2">
        <v>2830</v>
      </c>
      <c r="E26" s="2">
        <v>61000</v>
      </c>
      <c r="F26" s="2">
        <v>2830</v>
      </c>
      <c r="G26" s="2">
        <v>23200</v>
      </c>
      <c r="H26" s="2">
        <v>2870</v>
      </c>
      <c r="I26" s="2">
        <v>65000</v>
      </c>
      <c r="J26" s="2">
        <v>2850</v>
      </c>
      <c r="K26" s="2">
        <v>3500</v>
      </c>
      <c r="L26" s="2">
        <v>2850</v>
      </c>
      <c r="M26" s="2">
        <v>12000</v>
      </c>
      <c r="N26" s="2">
        <v>2850</v>
      </c>
      <c r="O26" s="2">
        <v>53000</v>
      </c>
      <c r="P26" s="2">
        <v>2820</v>
      </c>
      <c r="Q26" s="2">
        <v>5700</v>
      </c>
      <c r="R26" s="2">
        <v>2760</v>
      </c>
      <c r="S26" s="2">
        <v>10000</v>
      </c>
      <c r="T26" s="2">
        <v>2760</v>
      </c>
      <c r="U26" s="2">
        <v>37000</v>
      </c>
      <c r="V26" s="2">
        <v>2720</v>
      </c>
      <c r="W26" s="2">
        <v>7000</v>
      </c>
      <c r="X26" s="2">
        <v>2710</v>
      </c>
      <c r="Y26" s="2">
        <v>1000</v>
      </c>
      <c r="Z26" s="2">
        <v>2730</v>
      </c>
      <c r="AA26" s="2">
        <v>3000</v>
      </c>
      <c r="AB26" s="2">
        <v>2750</v>
      </c>
      <c r="AC26" s="2">
        <v>16000</v>
      </c>
      <c r="AD26" s="2">
        <v>2750</v>
      </c>
      <c r="AE26" s="2">
        <v>11000</v>
      </c>
      <c r="AF26" s="2">
        <v>2770</v>
      </c>
      <c r="AG26" s="2">
        <v>0</v>
      </c>
      <c r="AH26" s="7">
        <v>2750</v>
      </c>
      <c r="AI26" s="7">
        <v>0</v>
      </c>
    </row>
    <row r="27" customHeight="1" spans="1:35">
      <c r="A27" s="4">
        <v>1</v>
      </c>
      <c r="B27" s="13" t="s">
        <v>44</v>
      </c>
      <c r="C27" s="6" t="s">
        <v>45</v>
      </c>
      <c r="D27" s="2">
        <v>2840</v>
      </c>
      <c r="E27" s="2">
        <v>15000</v>
      </c>
      <c r="F27" s="2">
        <v>2860</v>
      </c>
      <c r="G27" s="2">
        <v>13000</v>
      </c>
      <c r="H27" s="2">
        <v>2880</v>
      </c>
      <c r="I27" s="2">
        <v>10000</v>
      </c>
      <c r="J27" s="2">
        <v>2880</v>
      </c>
      <c r="K27" s="2">
        <v>0</v>
      </c>
      <c r="L27" s="14" t="s">
        <v>247</v>
      </c>
      <c r="M27" s="15"/>
      <c r="N27" s="2">
        <v>2850</v>
      </c>
      <c r="O27" s="2">
        <v>0</v>
      </c>
      <c r="P27" s="2">
        <v>2810</v>
      </c>
      <c r="Q27" s="2">
        <v>16000</v>
      </c>
      <c r="R27" s="2">
        <v>2760</v>
      </c>
      <c r="S27" s="2">
        <v>8000</v>
      </c>
      <c r="T27" s="2">
        <v>2750</v>
      </c>
      <c r="U27" s="2">
        <v>15000</v>
      </c>
      <c r="V27" s="2">
        <v>2780</v>
      </c>
      <c r="X27" s="2">
        <v>2730</v>
      </c>
      <c r="Y27" s="2">
        <v>15000</v>
      </c>
      <c r="Z27" s="2">
        <v>2730</v>
      </c>
      <c r="AA27" s="2">
        <v>11000</v>
      </c>
      <c r="AB27" s="2">
        <v>2750</v>
      </c>
      <c r="AC27" s="2">
        <v>15000</v>
      </c>
      <c r="AD27" s="2">
        <v>2750</v>
      </c>
      <c r="AE27" s="2">
        <v>0</v>
      </c>
      <c r="AF27" s="2">
        <v>2740</v>
      </c>
      <c r="AG27" s="2">
        <v>8000</v>
      </c>
      <c r="AH27" s="7">
        <v>2730</v>
      </c>
      <c r="AI27" s="7">
        <v>7000</v>
      </c>
    </row>
    <row r="28" customHeight="1" spans="1:31">
      <c r="A28" s="4">
        <v>2</v>
      </c>
      <c r="B28" s="13"/>
      <c r="C28" s="6" t="s">
        <v>59</v>
      </c>
      <c r="E28" s="2">
        <v>2000</v>
      </c>
      <c r="G28" s="2">
        <v>6000</v>
      </c>
      <c r="H28" s="2">
        <v>2890</v>
      </c>
      <c r="I28" s="2">
        <v>0</v>
      </c>
      <c r="L28" s="16"/>
      <c r="M28" s="17"/>
      <c r="O28" s="2">
        <v>1000</v>
      </c>
      <c r="AA28" s="2">
        <v>1500</v>
      </c>
      <c r="AC28" s="2">
        <v>4000</v>
      </c>
      <c r="AE28" s="2">
        <v>1000</v>
      </c>
    </row>
    <row r="29" customHeight="1" spans="1:35">
      <c r="A29" s="4">
        <v>3</v>
      </c>
      <c r="B29" s="13"/>
      <c r="C29" s="6" t="s">
        <v>180</v>
      </c>
      <c r="E29" s="2">
        <v>10000</v>
      </c>
      <c r="G29" s="2">
        <v>6000</v>
      </c>
      <c r="L29" s="16"/>
      <c r="M29" s="17"/>
      <c r="O29" s="2">
        <v>1500</v>
      </c>
      <c r="Q29" s="2">
        <v>5000</v>
      </c>
      <c r="S29" s="2">
        <v>4000</v>
      </c>
      <c r="U29" s="2">
        <v>4000</v>
      </c>
      <c r="W29" s="2">
        <v>3500</v>
      </c>
      <c r="Y29" s="2">
        <v>4000</v>
      </c>
      <c r="AA29" s="2">
        <v>3000</v>
      </c>
      <c r="AC29" s="2">
        <v>15000</v>
      </c>
      <c r="AH29" s="7">
        <v>2720</v>
      </c>
      <c r="AI29" s="7">
        <v>4000</v>
      </c>
    </row>
    <row r="30" customHeight="1" spans="1:15">
      <c r="A30" s="4">
        <v>4</v>
      </c>
      <c r="B30" s="13"/>
      <c r="C30" s="6" t="s">
        <v>52</v>
      </c>
      <c r="E30" s="2">
        <v>4000</v>
      </c>
      <c r="L30" s="16"/>
      <c r="M30" s="17"/>
      <c r="O30" s="2">
        <v>5000</v>
      </c>
    </row>
    <row r="31" customHeight="1" spans="1:13">
      <c r="A31" s="4">
        <v>5</v>
      </c>
      <c r="B31" s="13"/>
      <c r="C31" s="6" t="s">
        <v>54</v>
      </c>
      <c r="L31" s="16"/>
      <c r="M31" s="17"/>
    </row>
    <row r="32" customHeight="1" spans="1:13">
      <c r="A32" s="4">
        <v>6</v>
      </c>
      <c r="B32" s="13"/>
      <c r="C32" s="6" t="s">
        <v>181</v>
      </c>
      <c r="E32" s="2">
        <v>10000</v>
      </c>
      <c r="G32" s="2">
        <v>8000</v>
      </c>
      <c r="L32" s="16"/>
      <c r="M32" s="17"/>
    </row>
    <row r="33" customHeight="1" spans="1:35">
      <c r="A33" s="4">
        <v>7</v>
      </c>
      <c r="B33" s="13"/>
      <c r="C33" s="6" t="s">
        <v>182</v>
      </c>
      <c r="D33" s="2">
        <v>2820</v>
      </c>
      <c r="E33" s="2">
        <v>5000</v>
      </c>
      <c r="F33" s="2">
        <v>2840</v>
      </c>
      <c r="G33" s="2">
        <v>2000</v>
      </c>
      <c r="H33" s="2">
        <v>2870</v>
      </c>
      <c r="I33" s="2">
        <v>4000</v>
      </c>
      <c r="L33" s="16"/>
      <c r="M33" s="17"/>
      <c r="Z33" s="2">
        <v>2720</v>
      </c>
      <c r="AA33" s="2">
        <v>3000</v>
      </c>
      <c r="AB33" s="2">
        <v>2730</v>
      </c>
      <c r="AC33" s="2">
        <v>5000</v>
      </c>
      <c r="AD33" s="2">
        <v>2730</v>
      </c>
      <c r="AE33" s="2">
        <v>3000</v>
      </c>
      <c r="AF33" s="2">
        <v>2730</v>
      </c>
      <c r="AG33" s="2">
        <v>5000</v>
      </c>
      <c r="AH33" s="7">
        <v>2720</v>
      </c>
      <c r="AI33" s="7">
        <v>2000</v>
      </c>
    </row>
    <row r="34" customHeight="1" spans="1:35">
      <c r="A34" s="4">
        <v>8</v>
      </c>
      <c r="B34" s="13"/>
      <c r="C34" s="6" t="s">
        <v>183</v>
      </c>
      <c r="D34" s="2">
        <v>2830</v>
      </c>
      <c r="E34" s="2">
        <v>12000</v>
      </c>
      <c r="F34" s="2">
        <v>2850</v>
      </c>
      <c r="G34" s="2">
        <v>0</v>
      </c>
      <c r="H34" s="2">
        <v>2870</v>
      </c>
      <c r="I34" s="2">
        <v>2000</v>
      </c>
      <c r="J34" s="2">
        <v>2880</v>
      </c>
      <c r="K34" s="2">
        <v>0</v>
      </c>
      <c r="L34" s="16"/>
      <c r="M34" s="17"/>
      <c r="N34" s="2">
        <v>2850</v>
      </c>
      <c r="O34" s="2">
        <v>0</v>
      </c>
      <c r="P34" s="2">
        <v>2800</v>
      </c>
      <c r="Q34" s="2">
        <v>6000</v>
      </c>
      <c r="R34" s="2">
        <v>2750</v>
      </c>
      <c r="S34" s="2">
        <v>4000</v>
      </c>
      <c r="T34" s="2">
        <v>2740</v>
      </c>
      <c r="U34" s="2">
        <v>12000</v>
      </c>
      <c r="V34" s="2">
        <v>2740</v>
      </c>
      <c r="W34" s="2">
        <v>0</v>
      </c>
      <c r="X34" s="2">
        <v>2720</v>
      </c>
      <c r="Y34" s="2">
        <v>3000</v>
      </c>
      <c r="Z34" s="2">
        <v>2720</v>
      </c>
      <c r="AA34" s="2">
        <v>8000</v>
      </c>
      <c r="AB34" s="2">
        <v>2740</v>
      </c>
      <c r="AC34" s="2">
        <v>14000</v>
      </c>
      <c r="AD34" s="2">
        <v>2730</v>
      </c>
      <c r="AE34" s="2">
        <v>3000</v>
      </c>
      <c r="AF34" s="2">
        <v>2740</v>
      </c>
      <c r="AG34" s="2">
        <v>5000</v>
      </c>
      <c r="AH34" s="7">
        <v>2720</v>
      </c>
      <c r="AI34" s="7">
        <v>12000</v>
      </c>
    </row>
    <row r="35" customHeight="1" spans="1:35">
      <c r="A35" s="4">
        <v>9</v>
      </c>
      <c r="B35" s="13"/>
      <c r="C35" s="6" t="s">
        <v>184</v>
      </c>
      <c r="D35" s="2">
        <v>2850</v>
      </c>
      <c r="E35" s="2">
        <v>6000</v>
      </c>
      <c r="F35" s="2">
        <v>2870</v>
      </c>
      <c r="G35" s="2">
        <v>1000</v>
      </c>
      <c r="H35" s="2">
        <v>2890</v>
      </c>
      <c r="I35" s="2">
        <v>1000</v>
      </c>
      <c r="J35" s="2">
        <v>2900</v>
      </c>
      <c r="K35" s="2">
        <v>0</v>
      </c>
      <c r="L35" s="16"/>
      <c r="M35" s="17"/>
      <c r="N35" s="2">
        <v>2870</v>
      </c>
      <c r="O35" s="2">
        <v>2000</v>
      </c>
      <c r="P35" s="2">
        <v>2840</v>
      </c>
      <c r="Q35" s="2">
        <v>2000</v>
      </c>
      <c r="R35" s="2">
        <v>2780</v>
      </c>
      <c r="S35" s="2">
        <v>1000</v>
      </c>
      <c r="T35" s="2">
        <v>2770</v>
      </c>
      <c r="U35" s="2">
        <v>2500</v>
      </c>
      <c r="V35" s="2">
        <v>2770</v>
      </c>
      <c r="W35" s="2">
        <v>0</v>
      </c>
      <c r="X35" s="2">
        <v>2750</v>
      </c>
      <c r="Y35" s="2">
        <v>1000</v>
      </c>
      <c r="Z35" s="2">
        <v>2760</v>
      </c>
      <c r="AA35" s="2">
        <v>3000</v>
      </c>
      <c r="AB35" s="2">
        <v>2770</v>
      </c>
      <c r="AC35" s="2">
        <v>1000</v>
      </c>
      <c r="AD35" s="2">
        <v>2760</v>
      </c>
      <c r="AE35" s="2">
        <v>1000</v>
      </c>
      <c r="AF35" s="2">
        <v>2800</v>
      </c>
      <c r="AG35" s="2">
        <v>0</v>
      </c>
      <c r="AH35" s="7">
        <v>2750</v>
      </c>
      <c r="AI35" s="7">
        <v>4000</v>
      </c>
    </row>
    <row r="36" customHeight="1" spans="1:35">
      <c r="A36" s="4">
        <v>10</v>
      </c>
      <c r="B36" s="13"/>
      <c r="C36" s="6" t="s">
        <v>62</v>
      </c>
      <c r="D36" s="2">
        <v>2850</v>
      </c>
      <c r="E36" s="2">
        <v>3000</v>
      </c>
      <c r="F36" s="2">
        <v>2870</v>
      </c>
      <c r="G36" s="2">
        <v>2000</v>
      </c>
      <c r="H36" s="2">
        <v>2900</v>
      </c>
      <c r="I36" s="2">
        <v>0</v>
      </c>
      <c r="J36" s="2">
        <v>2890</v>
      </c>
      <c r="K36" s="2">
        <v>1500</v>
      </c>
      <c r="L36" s="16"/>
      <c r="M36" s="17"/>
      <c r="N36" s="2">
        <v>2870</v>
      </c>
      <c r="O36" s="2">
        <v>0</v>
      </c>
      <c r="P36" s="2">
        <v>2830</v>
      </c>
      <c r="Q36" s="2">
        <v>1200</v>
      </c>
      <c r="R36" s="2">
        <v>2770</v>
      </c>
      <c r="S36" s="2">
        <v>2500</v>
      </c>
      <c r="T36" s="2">
        <v>2770</v>
      </c>
      <c r="U36" s="2">
        <v>2000</v>
      </c>
      <c r="V36" s="2">
        <v>2760</v>
      </c>
      <c r="W36" s="2">
        <v>0</v>
      </c>
      <c r="X36" s="2">
        <v>2760</v>
      </c>
      <c r="Y36" s="2">
        <v>0</v>
      </c>
      <c r="Z36" s="2">
        <v>2760</v>
      </c>
      <c r="AA36" s="2">
        <v>2000</v>
      </c>
      <c r="AB36" s="2">
        <v>2770</v>
      </c>
      <c r="AC36" s="2">
        <v>2000</v>
      </c>
      <c r="AD36" s="2">
        <v>2770</v>
      </c>
      <c r="AE36" s="2">
        <v>0</v>
      </c>
      <c r="AF36" s="2">
        <v>2770</v>
      </c>
      <c r="AG36" s="2">
        <v>0</v>
      </c>
      <c r="AH36" s="7">
        <v>2750</v>
      </c>
      <c r="AI36" s="7">
        <v>0</v>
      </c>
    </row>
    <row r="37" customHeight="1" spans="1:35">
      <c r="A37" s="4">
        <v>11</v>
      </c>
      <c r="B37" s="13"/>
      <c r="C37" s="6" t="s">
        <v>60</v>
      </c>
      <c r="D37" s="2">
        <v>2960</v>
      </c>
      <c r="E37" s="2">
        <v>0</v>
      </c>
      <c r="F37" s="2">
        <v>2930</v>
      </c>
      <c r="G37" s="2">
        <v>1000</v>
      </c>
      <c r="H37" s="2">
        <v>2970</v>
      </c>
      <c r="I37" s="2">
        <v>800</v>
      </c>
      <c r="J37" s="2">
        <v>2980</v>
      </c>
      <c r="K37" s="2">
        <v>0</v>
      </c>
      <c r="L37" s="16"/>
      <c r="M37" s="17"/>
      <c r="N37" s="2">
        <v>2900</v>
      </c>
      <c r="O37" s="2">
        <v>0</v>
      </c>
      <c r="P37" s="2">
        <v>2860</v>
      </c>
      <c r="Q37" s="2">
        <v>1200</v>
      </c>
      <c r="R37" s="2">
        <v>2840</v>
      </c>
      <c r="S37" s="2">
        <v>0</v>
      </c>
      <c r="T37" s="2">
        <v>2810</v>
      </c>
      <c r="U37" s="2">
        <v>1200</v>
      </c>
      <c r="V37" s="2">
        <v>2780</v>
      </c>
      <c r="W37" s="2">
        <v>1500</v>
      </c>
      <c r="X37" s="2">
        <v>2780</v>
      </c>
      <c r="Y37" s="2">
        <v>1000</v>
      </c>
      <c r="Z37" s="2">
        <v>2800</v>
      </c>
      <c r="AA37" s="2">
        <v>1000</v>
      </c>
      <c r="AB37" s="2">
        <v>2820</v>
      </c>
      <c r="AC37" s="2">
        <v>1500</v>
      </c>
      <c r="AD37" s="2">
        <v>2820</v>
      </c>
      <c r="AE37" s="2">
        <v>0</v>
      </c>
      <c r="AF37" s="2">
        <v>2840</v>
      </c>
      <c r="AG37" s="2">
        <v>0</v>
      </c>
      <c r="AH37" s="7">
        <v>2840</v>
      </c>
      <c r="AI37" s="7">
        <v>1500</v>
      </c>
    </row>
    <row r="38" customHeight="1" spans="1:13">
      <c r="A38" s="4">
        <v>12</v>
      </c>
      <c r="B38" s="13"/>
      <c r="C38" s="6" t="s">
        <v>67</v>
      </c>
      <c r="L38" s="16"/>
      <c r="M38" s="17"/>
    </row>
    <row r="39" customHeight="1" spans="1:35">
      <c r="A39" s="4">
        <v>13</v>
      </c>
      <c r="B39" s="13"/>
      <c r="C39" s="6" t="s">
        <v>68</v>
      </c>
      <c r="D39" s="2">
        <v>3040</v>
      </c>
      <c r="E39" s="2">
        <v>3000</v>
      </c>
      <c r="F39" s="2">
        <v>3060</v>
      </c>
      <c r="G39" s="2">
        <v>2000</v>
      </c>
      <c r="H39" s="2">
        <v>3060</v>
      </c>
      <c r="I39" s="2">
        <v>0</v>
      </c>
      <c r="J39" s="2">
        <v>3050</v>
      </c>
      <c r="K39" s="2">
        <v>0</v>
      </c>
      <c r="L39" s="16"/>
      <c r="M39" s="17"/>
      <c r="N39" s="2">
        <v>3050</v>
      </c>
      <c r="O39" s="2">
        <v>0</v>
      </c>
      <c r="P39" s="2">
        <v>3010</v>
      </c>
      <c r="Q39" s="2">
        <v>0</v>
      </c>
      <c r="R39" s="2">
        <v>2980</v>
      </c>
      <c r="S39" s="2">
        <v>0</v>
      </c>
      <c r="T39" s="2">
        <v>2960</v>
      </c>
      <c r="U39" s="2">
        <v>0</v>
      </c>
      <c r="V39" s="2">
        <v>2950</v>
      </c>
      <c r="W39" s="2">
        <v>0</v>
      </c>
      <c r="X39" s="2">
        <v>2900</v>
      </c>
      <c r="Y39" s="2">
        <v>0</v>
      </c>
      <c r="Z39" s="2">
        <v>2940</v>
      </c>
      <c r="AA39" s="2">
        <v>0</v>
      </c>
      <c r="AB39" s="2">
        <v>2900</v>
      </c>
      <c r="AC39" s="2">
        <v>2000</v>
      </c>
      <c r="AD39" s="2">
        <v>2900</v>
      </c>
      <c r="AE39" s="2">
        <v>0</v>
      </c>
      <c r="AF39" s="2">
        <v>2880</v>
      </c>
      <c r="AG39" s="2">
        <v>1000</v>
      </c>
      <c r="AH39" s="7">
        <v>2920</v>
      </c>
      <c r="AI39" s="7">
        <v>0</v>
      </c>
    </row>
    <row r="40" customHeight="1" spans="1:13">
      <c r="A40" s="4">
        <v>14</v>
      </c>
      <c r="B40" s="13"/>
      <c r="C40" s="6" t="s">
        <v>63</v>
      </c>
      <c r="L40" s="16"/>
      <c r="M40" s="17"/>
    </row>
    <row r="41" customHeight="1" spans="1:29">
      <c r="A41" s="4">
        <v>15</v>
      </c>
      <c r="B41" s="13"/>
      <c r="C41" s="6" t="s">
        <v>185</v>
      </c>
      <c r="E41" s="2">
        <v>1500</v>
      </c>
      <c r="F41" s="2">
        <v>2830</v>
      </c>
      <c r="G41" s="2">
        <v>5000</v>
      </c>
      <c r="I41" s="2">
        <v>5000</v>
      </c>
      <c r="K41" s="2">
        <v>5000</v>
      </c>
      <c r="L41" s="16"/>
      <c r="M41" s="17"/>
      <c r="Q41" s="2">
        <v>1600</v>
      </c>
      <c r="S41" s="2">
        <v>1000</v>
      </c>
      <c r="U41" s="2">
        <v>1000</v>
      </c>
      <c r="W41" s="2">
        <v>500</v>
      </c>
      <c r="AA41" s="2">
        <v>1000</v>
      </c>
      <c r="AC41" s="2">
        <v>1500</v>
      </c>
    </row>
    <row r="42" customHeight="1" spans="1:27">
      <c r="A42" s="4">
        <v>16</v>
      </c>
      <c r="B42" s="13"/>
      <c r="C42" s="6" t="s">
        <v>65</v>
      </c>
      <c r="D42" s="2">
        <v>2860</v>
      </c>
      <c r="E42" s="2">
        <v>1000</v>
      </c>
      <c r="F42" s="2">
        <v>2870</v>
      </c>
      <c r="G42" s="2">
        <v>5000</v>
      </c>
      <c r="L42" s="16"/>
      <c r="M42" s="17"/>
      <c r="N42" s="2">
        <v>2870</v>
      </c>
      <c r="O42" s="2">
        <v>0</v>
      </c>
      <c r="R42" s="2">
        <v>2780</v>
      </c>
      <c r="S42" s="2">
        <v>1000</v>
      </c>
      <c r="T42" s="2">
        <v>2780</v>
      </c>
      <c r="U42" s="2">
        <v>0</v>
      </c>
      <c r="Z42" s="2">
        <v>2730</v>
      </c>
      <c r="AA42" s="2">
        <v>0</v>
      </c>
    </row>
    <row r="43" customHeight="1" spans="1:13">
      <c r="A43" s="4">
        <v>17</v>
      </c>
      <c r="B43" s="13"/>
      <c r="C43" s="6" t="s">
        <v>186</v>
      </c>
      <c r="L43" s="16"/>
      <c r="M43" s="17"/>
    </row>
    <row r="44" customHeight="1" spans="1:13">
      <c r="A44" s="4">
        <v>18</v>
      </c>
      <c r="B44" s="13"/>
      <c r="C44" s="6" t="s">
        <v>187</v>
      </c>
      <c r="L44" s="16"/>
      <c r="M44" s="17"/>
    </row>
    <row r="45" customHeight="1" spans="1:13">
      <c r="A45" s="4">
        <v>19</v>
      </c>
      <c r="B45" s="13"/>
      <c r="C45" s="6" t="s">
        <v>188</v>
      </c>
      <c r="E45" s="2">
        <v>3000</v>
      </c>
      <c r="G45" s="2">
        <v>3000</v>
      </c>
      <c r="L45" s="16"/>
      <c r="M45" s="17"/>
    </row>
    <row r="46" customHeight="1" spans="1:35">
      <c r="A46" s="4">
        <v>20</v>
      </c>
      <c r="B46" s="13"/>
      <c r="C46" s="9" t="s">
        <v>174</v>
      </c>
      <c r="D46" s="2">
        <v>2830</v>
      </c>
      <c r="E46" s="2">
        <v>75500</v>
      </c>
      <c r="F46" s="2">
        <v>2850</v>
      </c>
      <c r="G46" s="2">
        <v>54000</v>
      </c>
      <c r="H46" s="2">
        <v>2870</v>
      </c>
      <c r="I46" s="2">
        <v>22800</v>
      </c>
      <c r="J46" s="2">
        <v>2840</v>
      </c>
      <c r="K46" s="2">
        <v>6500</v>
      </c>
      <c r="L46" s="18"/>
      <c r="M46" s="19"/>
      <c r="N46" s="2">
        <v>2820</v>
      </c>
      <c r="O46" s="2">
        <v>9500</v>
      </c>
      <c r="P46" s="2">
        <v>2800</v>
      </c>
      <c r="Q46" s="2">
        <v>33000</v>
      </c>
      <c r="R46" s="2">
        <v>2750</v>
      </c>
      <c r="S46" s="2">
        <v>21500</v>
      </c>
      <c r="T46" s="2">
        <v>2750</v>
      </c>
      <c r="U46" s="2">
        <v>37700</v>
      </c>
      <c r="V46" s="2">
        <v>2710</v>
      </c>
      <c r="W46" s="2">
        <v>5500</v>
      </c>
      <c r="X46" s="2">
        <v>2720</v>
      </c>
      <c r="Y46" s="2">
        <v>24000</v>
      </c>
      <c r="Z46" s="2">
        <v>2720</v>
      </c>
      <c r="AA46" s="2">
        <f>SUM(AA27:AA45)</f>
        <v>33500</v>
      </c>
      <c r="AB46" s="2">
        <v>2740</v>
      </c>
      <c r="AC46" s="2">
        <v>61000</v>
      </c>
      <c r="AD46" s="2">
        <v>2730</v>
      </c>
      <c r="AE46" s="2">
        <v>9200</v>
      </c>
      <c r="AF46" s="2">
        <v>2740</v>
      </c>
      <c r="AG46" s="2">
        <v>19000</v>
      </c>
      <c r="AH46" s="7">
        <v>2730</v>
      </c>
      <c r="AI46" s="7">
        <v>30500</v>
      </c>
    </row>
    <row r="47" customHeight="1" spans="1:35">
      <c r="A47" s="4">
        <v>1</v>
      </c>
      <c r="B47" s="13" t="s">
        <v>189</v>
      </c>
      <c r="C47" s="6" t="s">
        <v>77</v>
      </c>
      <c r="D47" s="2">
        <v>3020</v>
      </c>
      <c r="E47" s="2">
        <v>2000</v>
      </c>
      <c r="F47" s="2">
        <v>3020</v>
      </c>
      <c r="G47" s="2">
        <v>0</v>
      </c>
      <c r="I47" s="2">
        <v>400</v>
      </c>
      <c r="J47" s="2">
        <v>3040</v>
      </c>
      <c r="K47" s="2">
        <v>0</v>
      </c>
      <c r="L47" s="2">
        <v>3010</v>
      </c>
      <c r="M47" s="2">
        <v>0</v>
      </c>
      <c r="N47" s="2">
        <v>2990</v>
      </c>
      <c r="O47" s="2">
        <v>0</v>
      </c>
      <c r="P47" s="2">
        <v>2950</v>
      </c>
      <c r="Q47" s="2">
        <v>0</v>
      </c>
      <c r="R47" s="2">
        <v>2900</v>
      </c>
      <c r="S47" s="2">
        <v>0</v>
      </c>
      <c r="T47" s="2">
        <v>2900</v>
      </c>
      <c r="U47" s="2">
        <v>500</v>
      </c>
      <c r="V47" s="2">
        <v>2900</v>
      </c>
      <c r="W47" s="2">
        <v>0</v>
      </c>
      <c r="X47" s="2">
        <v>2860</v>
      </c>
      <c r="Y47" s="2">
        <v>0</v>
      </c>
      <c r="Z47" s="2">
        <v>2860</v>
      </c>
      <c r="AA47" s="2">
        <v>600</v>
      </c>
      <c r="AB47" s="2">
        <v>2880</v>
      </c>
      <c r="AC47" s="2">
        <v>2500</v>
      </c>
      <c r="AE47" s="2">
        <v>500</v>
      </c>
      <c r="AF47" s="2">
        <v>2900</v>
      </c>
      <c r="AG47" s="2">
        <v>600</v>
      </c>
      <c r="AI47" s="7">
        <v>800</v>
      </c>
    </row>
    <row r="48" customHeight="1" spans="1:35">
      <c r="A48" s="4">
        <v>2</v>
      </c>
      <c r="B48" s="13"/>
      <c r="C48" s="6" t="s">
        <v>90</v>
      </c>
      <c r="E48" s="2">
        <v>2600</v>
      </c>
      <c r="F48" s="2">
        <v>2950</v>
      </c>
      <c r="G48" s="2">
        <v>1000</v>
      </c>
      <c r="H48" s="2">
        <v>2970</v>
      </c>
      <c r="I48" s="2">
        <v>0</v>
      </c>
      <c r="J48" s="2">
        <v>2950</v>
      </c>
      <c r="K48" s="2">
        <v>1000</v>
      </c>
      <c r="L48" s="2">
        <v>2940</v>
      </c>
      <c r="M48" s="2">
        <v>2000</v>
      </c>
      <c r="N48" s="2">
        <v>2940</v>
      </c>
      <c r="O48" s="2">
        <v>0</v>
      </c>
      <c r="P48" s="2">
        <v>2890</v>
      </c>
      <c r="Q48" s="2">
        <v>400</v>
      </c>
      <c r="R48" s="2">
        <v>2860</v>
      </c>
      <c r="S48" s="2">
        <v>0</v>
      </c>
      <c r="T48" s="2">
        <v>2830</v>
      </c>
      <c r="U48" s="2">
        <v>6000</v>
      </c>
      <c r="V48" s="2">
        <v>2830</v>
      </c>
      <c r="W48" s="2">
        <v>0</v>
      </c>
      <c r="X48" s="2">
        <v>2790</v>
      </c>
      <c r="Y48" s="2">
        <v>800</v>
      </c>
      <c r="Z48" s="2">
        <v>2790</v>
      </c>
      <c r="AA48" s="2">
        <v>1500</v>
      </c>
      <c r="AB48" s="2">
        <v>2800</v>
      </c>
      <c r="AC48" s="2">
        <v>8000</v>
      </c>
      <c r="AD48" s="2">
        <v>2810</v>
      </c>
      <c r="AE48" s="2">
        <v>1000</v>
      </c>
      <c r="AF48" s="2">
        <v>2820</v>
      </c>
      <c r="AG48" s="2">
        <v>2000</v>
      </c>
      <c r="AH48" s="7">
        <v>2830</v>
      </c>
      <c r="AI48" s="7">
        <v>3000</v>
      </c>
    </row>
    <row r="49" customHeight="1" spans="1:35">
      <c r="A49" s="4">
        <v>3</v>
      </c>
      <c r="B49" s="13"/>
      <c r="C49" s="6" t="s">
        <v>190</v>
      </c>
      <c r="D49" s="2">
        <v>2970</v>
      </c>
      <c r="E49" s="2">
        <v>0</v>
      </c>
      <c r="F49" s="2">
        <v>2970</v>
      </c>
      <c r="G49" s="2">
        <v>0</v>
      </c>
      <c r="H49" s="2">
        <v>2990</v>
      </c>
      <c r="I49" s="2">
        <v>0</v>
      </c>
      <c r="J49" s="2">
        <v>2980</v>
      </c>
      <c r="K49" s="2">
        <v>0</v>
      </c>
      <c r="L49" s="2">
        <v>2960</v>
      </c>
      <c r="M49" s="2">
        <v>0</v>
      </c>
      <c r="N49" s="2">
        <v>2960</v>
      </c>
      <c r="O49" s="2">
        <v>0</v>
      </c>
      <c r="P49" s="2">
        <v>2920</v>
      </c>
      <c r="Q49" s="2">
        <v>0</v>
      </c>
      <c r="R49" s="2">
        <v>2890</v>
      </c>
      <c r="S49" s="2">
        <v>0</v>
      </c>
      <c r="T49" s="2">
        <v>2870</v>
      </c>
      <c r="U49" s="2">
        <v>0</v>
      </c>
      <c r="V49" s="2">
        <v>2840</v>
      </c>
      <c r="W49" s="2">
        <v>0</v>
      </c>
      <c r="X49" s="2">
        <v>2830</v>
      </c>
      <c r="Y49" s="2">
        <v>0</v>
      </c>
      <c r="Z49" s="2">
        <v>2820</v>
      </c>
      <c r="AA49" s="2">
        <v>0</v>
      </c>
      <c r="AB49" s="2">
        <v>2830</v>
      </c>
      <c r="AC49" s="2">
        <v>0</v>
      </c>
      <c r="AD49" s="2">
        <v>2830</v>
      </c>
      <c r="AE49" s="2">
        <v>0</v>
      </c>
      <c r="AF49" s="2">
        <v>2840</v>
      </c>
      <c r="AG49" s="2">
        <v>0</v>
      </c>
      <c r="AH49" s="7">
        <v>2850</v>
      </c>
      <c r="AI49" s="7">
        <v>0</v>
      </c>
    </row>
    <row r="50" customHeight="1" spans="1:3">
      <c r="A50" s="4">
        <v>4</v>
      </c>
      <c r="B50" s="13"/>
      <c r="C50" s="6" t="s">
        <v>191</v>
      </c>
    </row>
    <row r="51" customHeight="1" spans="1:3">
      <c r="A51" s="4">
        <v>5</v>
      </c>
      <c r="B51" s="13"/>
      <c r="C51" s="6" t="s">
        <v>192</v>
      </c>
    </row>
    <row r="52" customHeight="1" spans="1:35">
      <c r="A52" s="4">
        <v>6</v>
      </c>
      <c r="B52" s="13"/>
      <c r="C52" s="6" t="s">
        <v>193</v>
      </c>
      <c r="D52" s="2">
        <v>3020</v>
      </c>
      <c r="E52" s="2">
        <v>0</v>
      </c>
      <c r="F52" s="2">
        <v>3020</v>
      </c>
      <c r="G52" s="2">
        <v>0</v>
      </c>
      <c r="H52" s="2">
        <v>3040</v>
      </c>
      <c r="I52" s="2">
        <v>0</v>
      </c>
      <c r="J52" s="2">
        <v>3030</v>
      </c>
      <c r="K52" s="2">
        <v>0</v>
      </c>
      <c r="L52" s="2">
        <v>3010</v>
      </c>
      <c r="M52" s="2">
        <v>0</v>
      </c>
      <c r="N52" s="2">
        <v>3010</v>
      </c>
      <c r="O52" s="2">
        <v>0</v>
      </c>
      <c r="P52" s="2">
        <v>2950</v>
      </c>
      <c r="Q52" s="2">
        <v>0</v>
      </c>
      <c r="R52" s="2">
        <v>2920</v>
      </c>
      <c r="S52" s="2">
        <v>0</v>
      </c>
      <c r="T52" s="2">
        <v>2900</v>
      </c>
      <c r="U52" s="2">
        <v>0</v>
      </c>
      <c r="V52" s="2">
        <v>2870</v>
      </c>
      <c r="W52" s="2">
        <v>0</v>
      </c>
      <c r="X52" s="2">
        <v>2860</v>
      </c>
      <c r="Y52" s="2">
        <v>0</v>
      </c>
      <c r="Z52" s="2">
        <v>2850</v>
      </c>
      <c r="AA52" s="2">
        <v>0</v>
      </c>
      <c r="AB52" s="2">
        <v>2860</v>
      </c>
      <c r="AC52" s="2">
        <v>0</v>
      </c>
      <c r="AD52" s="2">
        <v>2860</v>
      </c>
      <c r="AE52" s="2">
        <v>0</v>
      </c>
      <c r="AF52" s="2">
        <v>2870</v>
      </c>
      <c r="AG52" s="2">
        <v>0</v>
      </c>
      <c r="AH52" s="7">
        <v>2880</v>
      </c>
      <c r="AI52" s="7">
        <v>0</v>
      </c>
    </row>
    <row r="53" customHeight="1" spans="1:35">
      <c r="A53" s="4">
        <v>7</v>
      </c>
      <c r="B53" s="13"/>
      <c r="C53" s="6" t="s">
        <v>194</v>
      </c>
      <c r="D53" s="2">
        <v>2960</v>
      </c>
      <c r="E53" s="2">
        <v>0</v>
      </c>
      <c r="F53" s="2">
        <v>2960</v>
      </c>
      <c r="G53" s="2">
        <v>0</v>
      </c>
      <c r="H53" s="2">
        <v>2980</v>
      </c>
      <c r="I53" s="2">
        <v>0</v>
      </c>
      <c r="J53" s="2">
        <v>2970</v>
      </c>
      <c r="K53" s="2">
        <v>0</v>
      </c>
      <c r="L53" s="2">
        <v>2950</v>
      </c>
      <c r="M53" s="2">
        <v>0</v>
      </c>
      <c r="N53" s="2">
        <v>2950</v>
      </c>
      <c r="O53" s="2">
        <v>0</v>
      </c>
      <c r="P53" s="2">
        <v>2910</v>
      </c>
      <c r="Q53" s="2">
        <v>0</v>
      </c>
      <c r="R53" s="2">
        <v>2880</v>
      </c>
      <c r="S53" s="2">
        <v>0</v>
      </c>
      <c r="T53" s="2">
        <v>2860</v>
      </c>
      <c r="U53" s="2">
        <v>0</v>
      </c>
      <c r="V53" s="2">
        <v>2830</v>
      </c>
      <c r="W53" s="2">
        <v>0</v>
      </c>
      <c r="X53" s="2">
        <v>2820</v>
      </c>
      <c r="Y53" s="2">
        <v>0</v>
      </c>
      <c r="Z53" s="2">
        <v>2710</v>
      </c>
      <c r="AA53" s="2">
        <v>600</v>
      </c>
      <c r="AB53" s="2">
        <v>2820</v>
      </c>
      <c r="AC53" s="2">
        <v>0</v>
      </c>
      <c r="AD53" s="2">
        <v>2820</v>
      </c>
      <c r="AE53" s="2">
        <v>0</v>
      </c>
      <c r="AF53" s="2">
        <v>2830</v>
      </c>
      <c r="AG53" s="2">
        <v>0</v>
      </c>
      <c r="AH53" s="7">
        <v>2840</v>
      </c>
      <c r="AI53" s="7">
        <v>0</v>
      </c>
    </row>
    <row r="54" customHeight="1" spans="1:35">
      <c r="A54" s="4">
        <v>8</v>
      </c>
      <c r="B54" s="13"/>
      <c r="C54" s="6" t="s">
        <v>195</v>
      </c>
      <c r="D54" s="2">
        <v>2980</v>
      </c>
      <c r="E54" s="2">
        <v>0</v>
      </c>
      <c r="F54" s="2">
        <v>2980</v>
      </c>
      <c r="G54" s="2">
        <v>0</v>
      </c>
      <c r="H54" s="2">
        <v>3000</v>
      </c>
      <c r="I54" s="2">
        <v>0</v>
      </c>
      <c r="J54" s="2">
        <v>2990</v>
      </c>
      <c r="K54" s="2">
        <v>0</v>
      </c>
      <c r="L54" s="2">
        <v>2970</v>
      </c>
      <c r="M54" s="2">
        <v>0</v>
      </c>
      <c r="N54" s="2">
        <v>2970</v>
      </c>
      <c r="O54" s="2">
        <v>0</v>
      </c>
      <c r="P54" s="2">
        <v>2930</v>
      </c>
      <c r="Q54" s="2">
        <v>0</v>
      </c>
      <c r="R54" s="2">
        <v>2900</v>
      </c>
      <c r="S54" s="2">
        <v>0</v>
      </c>
      <c r="T54" s="2">
        <v>2880</v>
      </c>
      <c r="U54" s="2">
        <v>0</v>
      </c>
      <c r="V54" s="2">
        <v>2850</v>
      </c>
      <c r="W54" s="2">
        <v>0</v>
      </c>
      <c r="X54" s="2">
        <v>2840</v>
      </c>
      <c r="Y54" s="2">
        <v>0</v>
      </c>
      <c r="Z54" s="2">
        <v>2830</v>
      </c>
      <c r="AA54" s="2">
        <v>1000</v>
      </c>
      <c r="AB54" s="2">
        <v>2840</v>
      </c>
      <c r="AC54" s="2">
        <v>10000</v>
      </c>
      <c r="AD54" s="2">
        <v>2840</v>
      </c>
      <c r="AE54" s="2">
        <v>2000</v>
      </c>
      <c r="AF54" s="2">
        <v>2850</v>
      </c>
      <c r="AG54" s="2">
        <v>3000</v>
      </c>
      <c r="AH54" s="7">
        <v>2860</v>
      </c>
      <c r="AI54" s="7">
        <v>800</v>
      </c>
    </row>
    <row r="55" customHeight="1" spans="1:35">
      <c r="A55" s="4">
        <v>9</v>
      </c>
      <c r="B55" s="13"/>
      <c r="C55" s="9" t="s">
        <v>174</v>
      </c>
      <c r="D55" s="2">
        <v>2980</v>
      </c>
      <c r="E55" s="2">
        <v>4600</v>
      </c>
      <c r="F55" s="2">
        <v>2950</v>
      </c>
      <c r="G55" s="2">
        <v>1000</v>
      </c>
      <c r="H55" s="2">
        <v>3000</v>
      </c>
      <c r="I55" s="2">
        <v>400</v>
      </c>
      <c r="J55" s="2">
        <v>2950</v>
      </c>
      <c r="K55" s="2">
        <v>1000</v>
      </c>
      <c r="L55" s="2">
        <v>2940</v>
      </c>
      <c r="M55" s="2">
        <v>2000</v>
      </c>
      <c r="N55" s="2">
        <v>2940</v>
      </c>
      <c r="O55" s="2">
        <v>0</v>
      </c>
      <c r="P55" s="2">
        <v>2890</v>
      </c>
      <c r="Q55" s="2">
        <v>400</v>
      </c>
      <c r="R55" s="2">
        <v>2860</v>
      </c>
      <c r="S55" s="2">
        <v>0</v>
      </c>
      <c r="T55" s="2">
        <v>2830</v>
      </c>
      <c r="U55" s="2">
        <v>6500</v>
      </c>
      <c r="V55" s="2">
        <v>2830</v>
      </c>
      <c r="W55" s="2">
        <v>0</v>
      </c>
      <c r="X55" s="2">
        <v>2790</v>
      </c>
      <c r="Y55" s="2">
        <v>800</v>
      </c>
      <c r="Z55" s="2">
        <v>2790</v>
      </c>
      <c r="AA55" s="2">
        <v>3700</v>
      </c>
      <c r="AB55" s="2">
        <v>2840</v>
      </c>
      <c r="AC55" s="2">
        <v>20500</v>
      </c>
      <c r="AD55" s="2">
        <v>2830</v>
      </c>
      <c r="AE55" s="2">
        <v>3500</v>
      </c>
      <c r="AF55" s="2">
        <v>2850</v>
      </c>
      <c r="AG55" s="2">
        <v>5600</v>
      </c>
      <c r="AH55" s="7">
        <v>2830</v>
      </c>
      <c r="AI55" s="7">
        <v>3800</v>
      </c>
    </row>
    <row r="56" customHeight="1" spans="1:30">
      <c r="A56" s="4">
        <v>1</v>
      </c>
      <c r="B56" s="13" t="s">
        <v>91</v>
      </c>
      <c r="C56" s="6" t="s">
        <v>196</v>
      </c>
      <c r="I56" s="2">
        <v>7000</v>
      </c>
      <c r="K56" s="2">
        <v>10000</v>
      </c>
      <c r="N56" s="2">
        <v>2890</v>
      </c>
      <c r="O56" s="2">
        <v>2000</v>
      </c>
      <c r="S56" s="2">
        <v>1000</v>
      </c>
      <c r="U56" s="2">
        <v>1000</v>
      </c>
      <c r="X56" s="2">
        <v>2750</v>
      </c>
      <c r="Y56" s="2">
        <v>0</v>
      </c>
      <c r="Z56" s="2">
        <v>2740</v>
      </c>
      <c r="AA56" s="2">
        <v>3000</v>
      </c>
      <c r="AB56" s="2">
        <v>2750</v>
      </c>
      <c r="AC56" s="2">
        <v>9000</v>
      </c>
      <c r="AD56" s="2">
        <v>2800</v>
      </c>
    </row>
    <row r="57" customHeight="1" spans="1:3">
      <c r="A57" s="4">
        <v>2</v>
      </c>
      <c r="B57" s="13"/>
      <c r="C57" s="6" t="s">
        <v>197</v>
      </c>
    </row>
    <row r="58" customHeight="1" spans="1:31">
      <c r="A58" s="4">
        <v>3</v>
      </c>
      <c r="B58" s="13"/>
      <c r="C58" s="6" t="s">
        <v>198</v>
      </c>
      <c r="E58" s="2">
        <v>2000</v>
      </c>
      <c r="G58" s="2">
        <v>2000</v>
      </c>
      <c r="K58" s="2">
        <v>2000</v>
      </c>
      <c r="AE58" s="2">
        <v>1000</v>
      </c>
    </row>
    <row r="59" customHeight="1" spans="1:31">
      <c r="A59" s="4">
        <v>4</v>
      </c>
      <c r="B59" s="13"/>
      <c r="C59" s="6" t="s">
        <v>94</v>
      </c>
      <c r="AB59" s="2">
        <v>2720</v>
      </c>
      <c r="AC59" s="2">
        <v>1000</v>
      </c>
      <c r="AD59" s="2">
        <v>2720</v>
      </c>
      <c r="AE59" s="2">
        <v>500</v>
      </c>
    </row>
    <row r="60" customHeight="1" spans="1:35">
      <c r="A60" s="4">
        <v>5</v>
      </c>
      <c r="B60" s="13"/>
      <c r="C60" s="6" t="s">
        <v>97</v>
      </c>
      <c r="D60" s="2">
        <v>2950</v>
      </c>
      <c r="E60" s="2">
        <v>0</v>
      </c>
      <c r="F60" s="2">
        <v>2950</v>
      </c>
      <c r="G60" s="2">
        <v>0</v>
      </c>
      <c r="H60" s="2">
        <v>2970</v>
      </c>
      <c r="I60" s="2">
        <v>0</v>
      </c>
      <c r="J60" s="2">
        <v>2950</v>
      </c>
      <c r="K60" s="2">
        <v>0</v>
      </c>
      <c r="L60" s="2">
        <v>2950</v>
      </c>
      <c r="M60" s="2">
        <v>0</v>
      </c>
      <c r="N60" s="2">
        <v>2900</v>
      </c>
      <c r="O60" s="2">
        <v>0</v>
      </c>
      <c r="P60" s="2">
        <v>2860</v>
      </c>
      <c r="Q60" s="2">
        <v>0</v>
      </c>
      <c r="R60" s="2">
        <v>2820</v>
      </c>
      <c r="S60" s="2">
        <v>0</v>
      </c>
      <c r="T60" s="2">
        <v>2820</v>
      </c>
      <c r="U60" s="2">
        <v>0</v>
      </c>
      <c r="V60" s="2">
        <v>2780</v>
      </c>
      <c r="X60" s="2">
        <v>2780</v>
      </c>
      <c r="Y60" s="2">
        <v>0</v>
      </c>
      <c r="AB60" s="2">
        <v>2800</v>
      </c>
      <c r="AD60" s="2">
        <v>2800</v>
      </c>
      <c r="AE60" s="2">
        <v>0</v>
      </c>
      <c r="AF60" s="2">
        <v>2840</v>
      </c>
      <c r="AG60" s="2">
        <v>0</v>
      </c>
      <c r="AH60" s="7">
        <v>2820</v>
      </c>
      <c r="AI60" s="7">
        <v>0</v>
      </c>
    </row>
    <row r="61" customHeight="1" spans="1:35">
      <c r="A61" s="4">
        <v>6</v>
      </c>
      <c r="B61" s="13"/>
      <c r="C61" s="6" t="s">
        <v>98</v>
      </c>
      <c r="D61" s="2">
        <v>2960</v>
      </c>
      <c r="E61" s="2">
        <v>1500</v>
      </c>
      <c r="F61" s="2">
        <v>2960</v>
      </c>
      <c r="G61" s="2">
        <v>5000</v>
      </c>
      <c r="H61" s="2">
        <v>3000</v>
      </c>
      <c r="I61" s="2">
        <v>2000</v>
      </c>
      <c r="J61" s="2">
        <v>2980</v>
      </c>
      <c r="K61" s="2">
        <v>1000</v>
      </c>
      <c r="L61" s="2">
        <v>2950</v>
      </c>
      <c r="M61" s="2">
        <v>4000</v>
      </c>
      <c r="N61" s="2">
        <v>2930</v>
      </c>
      <c r="O61" s="2">
        <v>2000</v>
      </c>
      <c r="P61" s="2">
        <v>2890</v>
      </c>
      <c r="Q61" s="2">
        <v>4000</v>
      </c>
      <c r="R61" s="2">
        <v>2840</v>
      </c>
      <c r="S61" s="2">
        <v>0</v>
      </c>
      <c r="T61" s="2">
        <v>2840</v>
      </c>
      <c r="U61" s="2">
        <v>0</v>
      </c>
      <c r="V61" s="2">
        <v>2800</v>
      </c>
      <c r="W61" s="2">
        <v>2000</v>
      </c>
      <c r="X61" s="2">
        <v>2780</v>
      </c>
      <c r="Y61" s="2">
        <v>5000</v>
      </c>
      <c r="Z61" s="2">
        <v>2800</v>
      </c>
      <c r="AA61" s="2">
        <v>4000</v>
      </c>
      <c r="AB61" s="2">
        <v>2820</v>
      </c>
      <c r="AC61" s="2">
        <v>7000</v>
      </c>
      <c r="AD61" s="2">
        <v>2820</v>
      </c>
      <c r="AE61" s="2">
        <v>0</v>
      </c>
      <c r="AF61" s="2">
        <v>2840</v>
      </c>
      <c r="AG61" s="2">
        <v>2000</v>
      </c>
      <c r="AH61" s="7">
        <v>2840</v>
      </c>
      <c r="AI61" s="7">
        <v>3000</v>
      </c>
    </row>
    <row r="62" customHeight="1" spans="1:35">
      <c r="A62" s="4">
        <v>7</v>
      </c>
      <c r="B62" s="13"/>
      <c r="C62" s="6" t="s">
        <v>92</v>
      </c>
      <c r="E62" s="2">
        <v>15000</v>
      </c>
      <c r="G62" s="2">
        <v>5000</v>
      </c>
      <c r="I62" s="2">
        <v>18000</v>
      </c>
      <c r="S62" s="2">
        <v>2000</v>
      </c>
      <c r="U62" s="2">
        <v>2000</v>
      </c>
      <c r="W62" s="2">
        <v>1000</v>
      </c>
      <c r="AA62" s="2">
        <v>10000</v>
      </c>
      <c r="AI62" s="7">
        <v>4000</v>
      </c>
    </row>
    <row r="63" customHeight="1" spans="1:3">
      <c r="A63" s="4">
        <v>8</v>
      </c>
      <c r="B63" s="13"/>
      <c r="C63" s="6" t="s">
        <v>93</v>
      </c>
    </row>
    <row r="64" customHeight="1" spans="2:35">
      <c r="B64" s="13"/>
      <c r="C64" s="6" t="s">
        <v>233</v>
      </c>
      <c r="P64" s="2">
        <v>2780</v>
      </c>
      <c r="V64" s="2">
        <v>2680</v>
      </c>
      <c r="W64" s="2">
        <v>600</v>
      </c>
      <c r="AD64" s="2">
        <v>2680</v>
      </c>
      <c r="AE64" s="2">
        <v>700</v>
      </c>
      <c r="AF64" s="2">
        <v>2710</v>
      </c>
      <c r="AG64" s="2">
        <v>3900</v>
      </c>
      <c r="AI64" s="7">
        <v>3000</v>
      </c>
    </row>
    <row r="65" customHeight="1" spans="1:3">
      <c r="A65" s="4">
        <v>9</v>
      </c>
      <c r="B65" s="13"/>
      <c r="C65" s="6" t="s">
        <v>95</v>
      </c>
    </row>
    <row r="66" customHeight="1" spans="1:35">
      <c r="A66" s="4">
        <v>10</v>
      </c>
      <c r="B66" s="13"/>
      <c r="C66" s="6" t="s">
        <v>96</v>
      </c>
      <c r="E66" s="2">
        <v>15000</v>
      </c>
      <c r="I66" s="2">
        <v>10000</v>
      </c>
      <c r="K66" s="2">
        <v>4000</v>
      </c>
      <c r="M66" s="2">
        <v>1000</v>
      </c>
      <c r="O66" s="2">
        <v>25000</v>
      </c>
      <c r="S66" s="2">
        <v>2500</v>
      </c>
      <c r="U66" s="2">
        <v>2500</v>
      </c>
      <c r="W66" s="2">
        <v>2000</v>
      </c>
      <c r="Y66" s="2">
        <v>20000</v>
      </c>
      <c r="AA66" s="2">
        <v>12000</v>
      </c>
      <c r="AE66" s="2">
        <v>2000</v>
      </c>
      <c r="AI66" s="7">
        <v>5000</v>
      </c>
    </row>
    <row r="67" customHeight="1" spans="1:35">
      <c r="A67" s="4">
        <v>11</v>
      </c>
      <c r="B67" s="13"/>
      <c r="C67" s="6" t="s">
        <v>103</v>
      </c>
      <c r="E67" s="2">
        <v>7000</v>
      </c>
      <c r="I67" s="2">
        <v>5000</v>
      </c>
      <c r="K67" s="2">
        <v>28000</v>
      </c>
      <c r="Q67" s="2">
        <v>13000</v>
      </c>
      <c r="AC67" s="2">
        <v>10000</v>
      </c>
      <c r="AE67" s="2">
        <v>2000</v>
      </c>
      <c r="AI67" s="7">
        <v>15000</v>
      </c>
    </row>
    <row r="68" customHeight="1" spans="2:29">
      <c r="B68" s="13"/>
      <c r="C68" s="6" t="s">
        <v>243</v>
      </c>
      <c r="F68" s="2">
        <v>2830</v>
      </c>
      <c r="G68" s="2">
        <v>400</v>
      </c>
      <c r="L68" s="2">
        <v>2820</v>
      </c>
      <c r="M68" s="2">
        <v>200</v>
      </c>
      <c r="AB68" s="2">
        <v>2720</v>
      </c>
      <c r="AC68" s="2">
        <v>410</v>
      </c>
    </row>
    <row r="69" customHeight="1" spans="1:7">
      <c r="A69" s="4">
        <v>12</v>
      </c>
      <c r="B69" s="13"/>
      <c r="C69" s="6" t="s">
        <v>199</v>
      </c>
      <c r="G69" s="2">
        <v>1000</v>
      </c>
    </row>
    <row r="70" customHeight="1" spans="1:35">
      <c r="A70" s="4">
        <v>13</v>
      </c>
      <c r="B70" s="13"/>
      <c r="C70" s="6" t="s">
        <v>106</v>
      </c>
      <c r="E70" s="2">
        <v>500</v>
      </c>
      <c r="G70" s="2">
        <v>2500</v>
      </c>
      <c r="I70" s="2">
        <v>5000</v>
      </c>
      <c r="K70" s="2">
        <v>1200</v>
      </c>
      <c r="Y70" s="2">
        <v>2000</v>
      </c>
      <c r="AA70" s="2">
        <v>2000</v>
      </c>
      <c r="AB70" s="2">
        <v>2730</v>
      </c>
      <c r="AC70" s="2">
        <v>2000</v>
      </c>
      <c r="AD70" s="2">
        <v>2730</v>
      </c>
      <c r="AE70" s="2">
        <v>2000</v>
      </c>
      <c r="AI70" s="7">
        <v>500</v>
      </c>
    </row>
    <row r="71" customHeight="1" spans="2:35">
      <c r="B71" s="13"/>
      <c r="C71" s="6" t="s">
        <v>108</v>
      </c>
      <c r="D71" s="2">
        <v>2850</v>
      </c>
      <c r="E71" s="2">
        <v>1500</v>
      </c>
      <c r="F71" s="2">
        <v>2850</v>
      </c>
      <c r="G71" s="2">
        <v>2300</v>
      </c>
      <c r="H71" s="2">
        <v>2850</v>
      </c>
      <c r="I71" s="2">
        <v>2000</v>
      </c>
      <c r="J71" s="2">
        <v>2850</v>
      </c>
      <c r="K71" s="2">
        <v>1000</v>
      </c>
      <c r="L71" s="2">
        <v>2880</v>
      </c>
      <c r="M71" s="2">
        <v>0</v>
      </c>
      <c r="AB71" s="2">
        <v>2820</v>
      </c>
      <c r="AC71" s="2">
        <v>3500</v>
      </c>
      <c r="AD71" s="2">
        <v>2750</v>
      </c>
      <c r="AE71" s="2">
        <v>0</v>
      </c>
      <c r="AF71" s="2">
        <v>2720</v>
      </c>
      <c r="AG71" s="2">
        <v>3000</v>
      </c>
      <c r="AH71" s="7">
        <v>2750</v>
      </c>
      <c r="AI71" s="7">
        <v>0</v>
      </c>
    </row>
    <row r="72" customHeight="1" spans="2:35">
      <c r="B72" s="13"/>
      <c r="C72" s="6" t="s">
        <v>105</v>
      </c>
      <c r="AH72" s="7">
        <v>2780</v>
      </c>
      <c r="AI72" s="7">
        <v>1800</v>
      </c>
    </row>
    <row r="73" customHeight="1" spans="2:3">
      <c r="B73" s="13"/>
      <c r="C73" s="6" t="s">
        <v>227</v>
      </c>
    </row>
    <row r="74" customHeight="1" spans="1:35">
      <c r="A74" s="4">
        <v>14</v>
      </c>
      <c r="B74" s="13"/>
      <c r="C74" s="6" t="s">
        <v>109</v>
      </c>
      <c r="E74" s="2">
        <v>5000</v>
      </c>
      <c r="I74" s="2">
        <v>1000</v>
      </c>
      <c r="K74" s="2">
        <v>500</v>
      </c>
      <c r="O74" s="2">
        <v>2000</v>
      </c>
      <c r="Q74" s="2">
        <v>1000</v>
      </c>
      <c r="Y74" s="2">
        <v>2500</v>
      </c>
      <c r="AC74" s="2">
        <v>500</v>
      </c>
      <c r="AE74" s="2">
        <v>1500</v>
      </c>
      <c r="AG74" s="2">
        <v>1500</v>
      </c>
      <c r="AH74" s="7">
        <v>2720</v>
      </c>
      <c r="AI74" s="7">
        <v>1000</v>
      </c>
    </row>
    <row r="75" customHeight="1" spans="2:31">
      <c r="B75" s="13"/>
      <c r="C75" s="6" t="s">
        <v>228</v>
      </c>
      <c r="D75" s="2">
        <v>2930</v>
      </c>
      <c r="E75" s="2">
        <v>900</v>
      </c>
      <c r="F75" s="2">
        <v>2950</v>
      </c>
      <c r="G75" s="2">
        <v>900</v>
      </c>
      <c r="H75" s="2">
        <v>2960</v>
      </c>
      <c r="I75" s="2">
        <v>0</v>
      </c>
      <c r="J75" s="2">
        <v>2940</v>
      </c>
      <c r="K75" s="2">
        <v>0</v>
      </c>
      <c r="L75" s="2">
        <v>2930</v>
      </c>
      <c r="M75" s="2">
        <v>0</v>
      </c>
      <c r="N75" s="2">
        <v>2930</v>
      </c>
      <c r="O75" s="2">
        <v>0</v>
      </c>
      <c r="P75" s="2">
        <v>2880</v>
      </c>
      <c r="Q75" s="2">
        <v>300</v>
      </c>
      <c r="R75" s="2">
        <v>2820</v>
      </c>
      <c r="S75" s="2">
        <v>400</v>
      </c>
      <c r="T75" s="2">
        <v>2820</v>
      </c>
      <c r="U75" s="2">
        <v>400</v>
      </c>
      <c r="V75" s="2">
        <v>2780</v>
      </c>
      <c r="W75" s="2">
        <v>200</v>
      </c>
      <c r="X75" s="2">
        <v>2780</v>
      </c>
      <c r="Y75" s="2">
        <v>0</v>
      </c>
      <c r="Z75" s="2">
        <v>2780</v>
      </c>
      <c r="AA75" s="2">
        <v>2000</v>
      </c>
      <c r="AB75" s="2">
        <v>2780</v>
      </c>
      <c r="AC75" s="2">
        <v>2000</v>
      </c>
      <c r="AD75" s="2">
        <v>2780</v>
      </c>
      <c r="AE75" s="2">
        <v>500</v>
      </c>
    </row>
    <row r="76" customHeight="1" spans="1:35">
      <c r="A76" s="4">
        <v>15</v>
      </c>
      <c r="B76" s="13"/>
      <c r="C76" s="9" t="s">
        <v>174</v>
      </c>
      <c r="D76" s="2">
        <v>2800</v>
      </c>
      <c r="E76" s="2">
        <v>48400</v>
      </c>
      <c r="F76" s="2">
        <v>2830</v>
      </c>
      <c r="G76" s="2">
        <v>19600</v>
      </c>
      <c r="H76" s="2">
        <v>2850</v>
      </c>
      <c r="I76" s="2">
        <v>59700</v>
      </c>
      <c r="J76" s="2">
        <v>2850</v>
      </c>
      <c r="K76" s="2">
        <v>47700</v>
      </c>
      <c r="L76" s="2">
        <v>2820</v>
      </c>
      <c r="M76" s="2">
        <v>5200</v>
      </c>
      <c r="N76" s="2">
        <v>2810</v>
      </c>
      <c r="O76" s="2">
        <v>31000</v>
      </c>
      <c r="P76" s="2">
        <v>2780</v>
      </c>
      <c r="Q76" s="2">
        <v>18800</v>
      </c>
      <c r="R76" s="2">
        <v>2730</v>
      </c>
      <c r="S76" s="2">
        <v>5900</v>
      </c>
      <c r="T76" s="2">
        <v>2730</v>
      </c>
      <c r="U76" s="2">
        <v>5900</v>
      </c>
      <c r="V76" s="2">
        <v>2700</v>
      </c>
      <c r="W76" s="2">
        <v>5800</v>
      </c>
      <c r="X76" s="2">
        <v>2680</v>
      </c>
      <c r="Y76" s="2">
        <v>29500</v>
      </c>
      <c r="Z76" s="2">
        <v>2700</v>
      </c>
      <c r="AA76" s="2">
        <v>33000</v>
      </c>
      <c r="AB76" s="2">
        <v>2720</v>
      </c>
      <c r="AC76" s="2">
        <v>35410</v>
      </c>
      <c r="AD76" s="2">
        <v>2720</v>
      </c>
      <c r="AE76" s="2">
        <f>SUM(AE56:AE75)</f>
        <v>10200</v>
      </c>
      <c r="AF76" s="2">
        <v>2720</v>
      </c>
      <c r="AG76" s="2">
        <v>10400</v>
      </c>
      <c r="AH76" s="7">
        <v>2720</v>
      </c>
      <c r="AI76" s="7">
        <v>33300</v>
      </c>
    </row>
    <row r="77" customHeight="1" spans="1:35">
      <c r="A77" s="4">
        <v>1</v>
      </c>
      <c r="B77" s="23" t="s">
        <v>200</v>
      </c>
      <c r="C77" s="6" t="s">
        <v>201</v>
      </c>
      <c r="E77" s="2">
        <v>7000</v>
      </c>
      <c r="G77" s="2">
        <v>15000</v>
      </c>
      <c r="M77" s="2">
        <v>10000</v>
      </c>
      <c r="O77" s="2">
        <v>2400</v>
      </c>
      <c r="Q77" s="2">
        <v>3000</v>
      </c>
      <c r="S77" s="2">
        <v>4300</v>
      </c>
      <c r="U77" s="2">
        <v>11000</v>
      </c>
      <c r="Y77" s="2">
        <v>8000</v>
      </c>
      <c r="AA77" s="2">
        <v>3600</v>
      </c>
      <c r="AC77" s="2">
        <v>8000</v>
      </c>
      <c r="AE77" s="2">
        <v>4000</v>
      </c>
      <c r="AG77" s="2">
        <v>4000</v>
      </c>
      <c r="AI77" s="7">
        <v>4000</v>
      </c>
    </row>
    <row r="78" customHeight="1" spans="1:33">
      <c r="A78" s="4">
        <v>2</v>
      </c>
      <c r="B78" s="24"/>
      <c r="C78" s="6" t="s">
        <v>202</v>
      </c>
      <c r="AG78" s="2">
        <v>3000</v>
      </c>
    </row>
    <row r="79" customHeight="1" spans="1:3">
      <c r="A79" s="4">
        <v>3</v>
      </c>
      <c r="B79" s="24"/>
      <c r="C79" s="6" t="s">
        <v>114</v>
      </c>
    </row>
    <row r="80" customHeight="1" spans="1:35">
      <c r="A80" s="4">
        <v>4</v>
      </c>
      <c r="B80" s="24"/>
      <c r="C80" s="6" t="s">
        <v>203</v>
      </c>
      <c r="D80" s="2">
        <v>2960</v>
      </c>
      <c r="E80" s="2">
        <v>0</v>
      </c>
      <c r="F80" s="2">
        <v>2960</v>
      </c>
      <c r="G80" s="2">
        <v>0</v>
      </c>
      <c r="H80" s="2">
        <v>3000</v>
      </c>
      <c r="J80" s="2">
        <v>2980</v>
      </c>
      <c r="K80" s="2">
        <v>0</v>
      </c>
      <c r="L80" s="2">
        <v>2980</v>
      </c>
      <c r="M80" s="2">
        <v>0</v>
      </c>
      <c r="N80" s="2">
        <v>2930</v>
      </c>
      <c r="O80" s="2">
        <v>0</v>
      </c>
      <c r="P80" s="2">
        <v>2860</v>
      </c>
      <c r="Q80" s="2">
        <v>0</v>
      </c>
      <c r="R80" s="2">
        <v>2820</v>
      </c>
      <c r="S80" s="2">
        <v>0</v>
      </c>
      <c r="Z80" s="2">
        <v>2800</v>
      </c>
      <c r="AA80" s="2">
        <v>0</v>
      </c>
      <c r="AB80" s="2">
        <v>2820</v>
      </c>
      <c r="AC80" s="2">
        <v>2000</v>
      </c>
      <c r="AD80" s="2">
        <v>2840</v>
      </c>
      <c r="AF80" s="2">
        <v>2860</v>
      </c>
      <c r="AG80" s="2">
        <v>0</v>
      </c>
      <c r="AH80" s="7">
        <v>2860</v>
      </c>
      <c r="AI80" s="7">
        <v>2000</v>
      </c>
    </row>
    <row r="81" customHeight="1" spans="1:31">
      <c r="A81" s="4">
        <v>5</v>
      </c>
      <c r="B81" s="24"/>
      <c r="C81" s="6" t="s">
        <v>122</v>
      </c>
      <c r="E81" s="2">
        <v>2500</v>
      </c>
      <c r="G81" s="2">
        <v>1000</v>
      </c>
      <c r="I81" s="2">
        <v>1500</v>
      </c>
      <c r="K81" s="2">
        <v>7000</v>
      </c>
      <c r="O81" s="2">
        <v>1000</v>
      </c>
      <c r="S81" s="2">
        <v>1000</v>
      </c>
      <c r="U81" s="2">
        <v>1000</v>
      </c>
      <c r="Y81" s="2">
        <v>5000</v>
      </c>
      <c r="AA81" s="2">
        <v>2000</v>
      </c>
      <c r="AC81" s="2">
        <v>1000</v>
      </c>
      <c r="AE81" s="2">
        <v>1000</v>
      </c>
    </row>
    <row r="82" customHeight="1" spans="1:35">
      <c r="A82" s="4">
        <v>6</v>
      </c>
      <c r="B82" s="24"/>
      <c r="C82" s="6" t="s">
        <v>204</v>
      </c>
      <c r="E82" s="2">
        <v>350002</v>
      </c>
      <c r="G82" s="2">
        <v>18000</v>
      </c>
      <c r="I82" s="2">
        <v>7000</v>
      </c>
      <c r="K82" s="2">
        <v>25000</v>
      </c>
      <c r="M82" s="2">
        <v>15000</v>
      </c>
      <c r="O82" s="2">
        <v>9000</v>
      </c>
      <c r="Q82" s="2">
        <v>1000</v>
      </c>
      <c r="S82" s="2">
        <v>12000</v>
      </c>
      <c r="U82" s="2">
        <v>7000</v>
      </c>
      <c r="W82" s="2">
        <v>3000</v>
      </c>
      <c r="Y82" s="2">
        <v>3000</v>
      </c>
      <c r="AA82" s="2">
        <v>500</v>
      </c>
      <c r="AC82" s="2">
        <v>3000</v>
      </c>
      <c r="AE82" s="2">
        <v>2000</v>
      </c>
      <c r="AI82" s="7">
        <v>2500</v>
      </c>
    </row>
    <row r="83" customHeight="1" spans="1:35">
      <c r="A83" s="4">
        <v>7</v>
      </c>
      <c r="B83" s="24"/>
      <c r="C83" s="6" t="s">
        <v>126</v>
      </c>
      <c r="D83" s="2">
        <v>2970</v>
      </c>
      <c r="E83" s="2">
        <v>1600</v>
      </c>
      <c r="F83" s="2">
        <v>2970</v>
      </c>
      <c r="G83" s="2">
        <v>1600</v>
      </c>
      <c r="H83" s="2">
        <v>3010</v>
      </c>
      <c r="I83" s="2">
        <v>500</v>
      </c>
      <c r="J83" s="2">
        <v>3000</v>
      </c>
      <c r="K83" s="2">
        <v>0</v>
      </c>
      <c r="L83" s="2">
        <v>2980</v>
      </c>
      <c r="M83" s="2">
        <v>0</v>
      </c>
      <c r="N83" s="2">
        <v>2850</v>
      </c>
      <c r="O83" s="2">
        <v>500</v>
      </c>
      <c r="P83" s="2">
        <v>2880</v>
      </c>
      <c r="Q83" s="2">
        <v>1000</v>
      </c>
      <c r="R83" s="2">
        <v>2840</v>
      </c>
      <c r="S83" s="2">
        <v>1000</v>
      </c>
      <c r="T83" s="2">
        <v>2830</v>
      </c>
      <c r="U83" s="2">
        <v>1200</v>
      </c>
      <c r="V83" s="2">
        <v>2810</v>
      </c>
      <c r="W83" s="2">
        <v>0</v>
      </c>
      <c r="X83" s="2">
        <v>2810</v>
      </c>
      <c r="Y83" s="2">
        <v>600</v>
      </c>
      <c r="Z83" s="2">
        <v>2820</v>
      </c>
      <c r="AA83" s="2">
        <v>3300</v>
      </c>
      <c r="AB83" s="2">
        <v>2840</v>
      </c>
      <c r="AC83" s="2">
        <v>4000</v>
      </c>
      <c r="AD83" s="2">
        <v>2860</v>
      </c>
      <c r="AE83" s="2">
        <v>0</v>
      </c>
      <c r="AF83" s="2">
        <v>2860</v>
      </c>
      <c r="AG83" s="2">
        <v>2500</v>
      </c>
      <c r="AH83" s="7">
        <v>2880</v>
      </c>
      <c r="AI83" s="7">
        <v>1000</v>
      </c>
    </row>
    <row r="84" customHeight="1" spans="1:3">
      <c r="A84" s="4">
        <v>8</v>
      </c>
      <c r="B84" s="24"/>
      <c r="C84" s="6" t="s">
        <v>205</v>
      </c>
    </row>
    <row r="85" customHeight="1" spans="1:33">
      <c r="A85" s="4">
        <v>9</v>
      </c>
      <c r="B85" s="24"/>
      <c r="C85" s="6" t="s">
        <v>206</v>
      </c>
      <c r="E85" s="2">
        <v>7000</v>
      </c>
      <c r="M85" s="2">
        <v>10000</v>
      </c>
      <c r="S85" s="2">
        <v>1000</v>
      </c>
      <c r="V85" s="2">
        <v>2700</v>
      </c>
      <c r="W85" s="2">
        <v>4000</v>
      </c>
      <c r="X85" s="2">
        <v>2690</v>
      </c>
      <c r="Y85" s="2">
        <v>4000</v>
      </c>
      <c r="AA85" s="2">
        <v>6000</v>
      </c>
      <c r="AB85" s="2">
        <v>2730</v>
      </c>
      <c r="AC85" s="2">
        <v>4000</v>
      </c>
      <c r="AE85" s="2">
        <v>4000</v>
      </c>
      <c r="AG85" s="2">
        <v>1500</v>
      </c>
    </row>
    <row r="86" customHeight="1" spans="1:35">
      <c r="A86" s="4">
        <v>1</v>
      </c>
      <c r="B86" s="24"/>
      <c r="C86" s="6" t="s">
        <v>128</v>
      </c>
      <c r="D86" s="2">
        <v>2830</v>
      </c>
      <c r="E86" s="2">
        <v>5000</v>
      </c>
      <c r="F86" s="2">
        <v>2830</v>
      </c>
      <c r="G86" s="2">
        <v>5000</v>
      </c>
      <c r="H86" s="2">
        <v>2880</v>
      </c>
      <c r="I86" s="2">
        <v>5000</v>
      </c>
      <c r="J86" s="2">
        <v>2880</v>
      </c>
      <c r="K86" s="2">
        <v>0</v>
      </c>
      <c r="L86" s="2">
        <v>2850</v>
      </c>
      <c r="M86" s="2">
        <v>2000</v>
      </c>
      <c r="N86" s="2">
        <v>2840</v>
      </c>
      <c r="O86" s="2">
        <v>2000</v>
      </c>
      <c r="P86" s="2">
        <v>2810</v>
      </c>
      <c r="Q86" s="2">
        <v>5500</v>
      </c>
      <c r="T86" s="2">
        <v>2770</v>
      </c>
      <c r="U86" s="2">
        <v>4000</v>
      </c>
      <c r="V86" s="2">
        <v>2750</v>
      </c>
      <c r="W86" s="2">
        <v>1000</v>
      </c>
      <c r="X86" s="2">
        <v>2750</v>
      </c>
      <c r="Y86" s="2">
        <v>1000</v>
      </c>
      <c r="Z86" s="2">
        <v>2740</v>
      </c>
      <c r="AA86" s="2">
        <v>1000</v>
      </c>
      <c r="AB86" s="2">
        <v>2760</v>
      </c>
      <c r="AC86" s="2">
        <v>2000</v>
      </c>
      <c r="AD86" s="2">
        <v>2740</v>
      </c>
      <c r="AE86" s="2">
        <v>5500</v>
      </c>
      <c r="AF86" s="2">
        <v>2760</v>
      </c>
      <c r="AG86" s="2">
        <v>6000</v>
      </c>
      <c r="AH86" s="7">
        <v>2750</v>
      </c>
      <c r="AI86" s="7">
        <v>6000</v>
      </c>
    </row>
    <row r="87" customHeight="1" spans="1:34">
      <c r="A87" s="4">
        <v>2</v>
      </c>
      <c r="B87" s="24"/>
      <c r="C87" s="6" t="s">
        <v>127</v>
      </c>
      <c r="D87" s="2">
        <v>2870</v>
      </c>
      <c r="E87" s="2">
        <v>0</v>
      </c>
      <c r="F87" s="2">
        <v>2830</v>
      </c>
      <c r="G87" s="2">
        <v>6000</v>
      </c>
      <c r="H87" s="2">
        <v>2880</v>
      </c>
      <c r="I87" s="2">
        <v>1000</v>
      </c>
      <c r="J87" s="2">
        <v>2860</v>
      </c>
      <c r="K87" s="2">
        <v>1000</v>
      </c>
      <c r="L87" s="2">
        <v>2840</v>
      </c>
      <c r="M87" s="2">
        <v>1000</v>
      </c>
      <c r="N87" s="2">
        <v>2840</v>
      </c>
      <c r="O87" s="2">
        <v>500</v>
      </c>
      <c r="P87" s="2">
        <v>2860</v>
      </c>
      <c r="Q87" s="2">
        <v>0</v>
      </c>
      <c r="R87" s="2">
        <v>2820</v>
      </c>
      <c r="S87" s="2">
        <v>0</v>
      </c>
      <c r="T87" s="2">
        <v>2780</v>
      </c>
      <c r="U87" s="2">
        <v>0</v>
      </c>
      <c r="V87" s="2">
        <v>2760</v>
      </c>
      <c r="X87" s="2">
        <v>2800</v>
      </c>
      <c r="Z87" s="2">
        <v>2800</v>
      </c>
      <c r="AA87" s="2">
        <v>0</v>
      </c>
      <c r="AB87" s="2">
        <v>2730</v>
      </c>
      <c r="AC87" s="2">
        <v>5000</v>
      </c>
      <c r="AD87" s="2">
        <v>2730</v>
      </c>
      <c r="AE87" s="2">
        <v>2000</v>
      </c>
      <c r="AF87" s="2">
        <v>2740</v>
      </c>
      <c r="AG87" s="2">
        <v>800</v>
      </c>
      <c r="AH87" s="7">
        <v>2750</v>
      </c>
    </row>
    <row r="88" customHeight="1" spans="2:35">
      <c r="B88" s="25"/>
      <c r="C88" s="9" t="s">
        <v>174</v>
      </c>
      <c r="D88" s="2">
        <v>2810</v>
      </c>
      <c r="E88" s="2">
        <v>58100</v>
      </c>
      <c r="F88" s="2">
        <v>2820</v>
      </c>
      <c r="G88" s="2">
        <v>46600</v>
      </c>
      <c r="H88" s="2">
        <v>2850</v>
      </c>
      <c r="I88" s="2">
        <v>15000</v>
      </c>
      <c r="J88" s="2">
        <v>2830</v>
      </c>
      <c r="K88" s="2">
        <v>33000</v>
      </c>
      <c r="L88" s="2">
        <v>2830</v>
      </c>
      <c r="M88" s="2">
        <v>38000</v>
      </c>
      <c r="N88" s="2">
        <v>2820</v>
      </c>
      <c r="O88" s="2">
        <v>15400</v>
      </c>
      <c r="P88" s="2">
        <v>2780</v>
      </c>
      <c r="Q88" s="2">
        <v>10500</v>
      </c>
      <c r="R88" s="2">
        <v>2720</v>
      </c>
      <c r="S88" s="2">
        <v>19300</v>
      </c>
      <c r="T88" s="2">
        <v>2730</v>
      </c>
      <c r="U88" s="2">
        <v>24200</v>
      </c>
      <c r="V88" s="2">
        <v>2690</v>
      </c>
      <c r="W88" s="2">
        <v>8000</v>
      </c>
      <c r="X88" s="2">
        <v>2690</v>
      </c>
      <c r="Y88" s="2">
        <v>21600</v>
      </c>
      <c r="Z88" s="2">
        <v>2710</v>
      </c>
      <c r="AA88" s="2">
        <v>16400</v>
      </c>
      <c r="AB88" s="2">
        <v>2740</v>
      </c>
      <c r="AC88" s="2">
        <v>29000</v>
      </c>
      <c r="AD88" s="2">
        <v>2730</v>
      </c>
      <c r="AE88" s="2">
        <v>18500</v>
      </c>
      <c r="AF88" s="2">
        <v>2760</v>
      </c>
      <c r="AG88" s="2">
        <v>17800</v>
      </c>
      <c r="AH88" s="7">
        <v>2740</v>
      </c>
      <c r="AI88" s="7">
        <v>15500</v>
      </c>
    </row>
    <row r="89" customHeight="1" spans="1:35">
      <c r="A89" s="4">
        <v>3</v>
      </c>
      <c r="B89" s="23" t="s">
        <v>207</v>
      </c>
      <c r="C89" s="6" t="s">
        <v>135</v>
      </c>
      <c r="D89" s="2">
        <v>2850</v>
      </c>
      <c r="E89" s="2">
        <v>0</v>
      </c>
      <c r="F89" s="2">
        <v>2840</v>
      </c>
      <c r="G89" s="2">
        <v>3500</v>
      </c>
      <c r="H89" s="2">
        <v>2890</v>
      </c>
      <c r="I89" s="2">
        <v>0</v>
      </c>
      <c r="J89" s="2">
        <v>2850</v>
      </c>
      <c r="K89" s="2">
        <v>2500</v>
      </c>
      <c r="L89" s="2">
        <v>2850</v>
      </c>
      <c r="M89" s="2">
        <v>4000</v>
      </c>
      <c r="N89" s="2">
        <v>2900</v>
      </c>
      <c r="O89" s="2">
        <v>0</v>
      </c>
      <c r="P89" s="2">
        <v>2820</v>
      </c>
      <c r="Q89" s="2">
        <v>2000</v>
      </c>
      <c r="R89" s="2">
        <v>2800</v>
      </c>
      <c r="S89" s="2">
        <v>1000</v>
      </c>
      <c r="T89" s="2">
        <v>2800</v>
      </c>
      <c r="U89" s="2">
        <v>0</v>
      </c>
      <c r="V89" s="2">
        <v>2760</v>
      </c>
      <c r="W89" s="2">
        <v>1000</v>
      </c>
      <c r="X89" s="2">
        <v>2760</v>
      </c>
      <c r="Y89" s="2">
        <v>0</v>
      </c>
      <c r="Z89" s="2">
        <v>2760</v>
      </c>
      <c r="AA89" s="2">
        <v>0</v>
      </c>
      <c r="AB89" s="2">
        <v>2750</v>
      </c>
      <c r="AC89" s="2">
        <v>3000</v>
      </c>
      <c r="AD89" s="2">
        <v>2750</v>
      </c>
      <c r="AE89" s="2">
        <v>0</v>
      </c>
      <c r="AF89" s="2">
        <v>2750</v>
      </c>
      <c r="AG89" s="2">
        <v>3000</v>
      </c>
      <c r="AH89" s="7">
        <v>2760</v>
      </c>
      <c r="AI89" s="7">
        <v>0</v>
      </c>
    </row>
    <row r="90" customHeight="1" spans="1:5">
      <c r="A90" s="4">
        <v>4</v>
      </c>
      <c r="B90" s="24"/>
      <c r="C90" s="6" t="s">
        <v>136</v>
      </c>
      <c r="D90" s="2">
        <v>2850</v>
      </c>
      <c r="E90" s="2">
        <v>0</v>
      </c>
    </row>
    <row r="91" customHeight="1" spans="1:35">
      <c r="A91" s="4">
        <v>5</v>
      </c>
      <c r="B91" s="24"/>
      <c r="C91" s="6" t="s">
        <v>129</v>
      </c>
      <c r="D91" s="2">
        <v>2830</v>
      </c>
      <c r="E91" s="2">
        <v>6000</v>
      </c>
      <c r="F91" s="2">
        <v>2840</v>
      </c>
      <c r="G91" s="2">
        <v>3000</v>
      </c>
      <c r="H91" s="2">
        <v>2870</v>
      </c>
      <c r="I91" s="2">
        <v>5000</v>
      </c>
      <c r="J91" s="2">
        <v>2870</v>
      </c>
      <c r="K91" s="2">
        <v>500</v>
      </c>
      <c r="L91" s="2">
        <v>2850</v>
      </c>
      <c r="M91" s="2">
        <v>1200</v>
      </c>
      <c r="N91" s="2">
        <v>2840</v>
      </c>
      <c r="O91" s="2">
        <v>1000</v>
      </c>
      <c r="P91" s="2">
        <v>2800</v>
      </c>
      <c r="Q91" s="2">
        <v>5000</v>
      </c>
      <c r="R91" s="2">
        <v>2760</v>
      </c>
      <c r="S91" s="2">
        <v>3000</v>
      </c>
      <c r="T91" s="2">
        <v>2760</v>
      </c>
      <c r="U91" s="2">
        <v>2000</v>
      </c>
      <c r="V91" s="2">
        <v>2760</v>
      </c>
      <c r="W91" s="2">
        <v>0</v>
      </c>
      <c r="X91" s="2">
        <v>2740</v>
      </c>
      <c r="Y91" s="2">
        <v>2500</v>
      </c>
      <c r="Z91" s="2">
        <v>2750</v>
      </c>
      <c r="AA91" s="2">
        <v>3000</v>
      </c>
      <c r="AB91" s="2">
        <v>2750</v>
      </c>
      <c r="AC91" s="2">
        <v>6000</v>
      </c>
      <c r="AD91" s="2">
        <v>2750</v>
      </c>
      <c r="AE91" s="2">
        <v>5500</v>
      </c>
      <c r="AF91" s="2">
        <v>2760</v>
      </c>
      <c r="AG91" s="2">
        <v>6500</v>
      </c>
      <c r="AH91" s="7">
        <v>2750</v>
      </c>
      <c r="AI91" s="7">
        <v>2000</v>
      </c>
    </row>
    <row r="92" customHeight="1" spans="1:35">
      <c r="A92" s="4">
        <v>6</v>
      </c>
      <c r="B92" s="24"/>
      <c r="C92" s="6" t="s">
        <v>208</v>
      </c>
      <c r="D92" s="2">
        <v>2960</v>
      </c>
      <c r="E92" s="2">
        <v>0</v>
      </c>
      <c r="F92" s="2">
        <v>2960</v>
      </c>
      <c r="G92" s="2">
        <v>0</v>
      </c>
      <c r="H92" s="2">
        <v>3000</v>
      </c>
      <c r="I92" s="2">
        <v>0</v>
      </c>
      <c r="J92" s="2">
        <v>2980</v>
      </c>
      <c r="K92" s="2">
        <v>0</v>
      </c>
      <c r="L92" s="2">
        <v>2970</v>
      </c>
      <c r="M92" s="2">
        <v>0</v>
      </c>
      <c r="N92" s="2">
        <v>2900</v>
      </c>
      <c r="O92" s="2">
        <v>1000</v>
      </c>
      <c r="P92" s="2">
        <v>2860</v>
      </c>
      <c r="Q92" s="2">
        <v>3000</v>
      </c>
      <c r="R92" s="2">
        <v>2820</v>
      </c>
      <c r="S92" s="2">
        <v>0</v>
      </c>
      <c r="T92" s="2">
        <v>2810</v>
      </c>
      <c r="U92" s="2">
        <v>3000</v>
      </c>
      <c r="Z92" s="2">
        <v>2800</v>
      </c>
      <c r="AA92" s="2">
        <v>2000</v>
      </c>
      <c r="AB92" s="2">
        <v>2820</v>
      </c>
      <c r="AC92" s="2">
        <v>6000</v>
      </c>
      <c r="AD92" s="2">
        <v>2840</v>
      </c>
      <c r="AE92" s="2">
        <v>0</v>
      </c>
      <c r="AF92" s="2">
        <v>2860</v>
      </c>
      <c r="AG92" s="2">
        <v>0</v>
      </c>
      <c r="AH92" s="7">
        <v>2860</v>
      </c>
      <c r="AI92" s="7">
        <v>0</v>
      </c>
    </row>
    <row r="93" customHeight="1" spans="1:35">
      <c r="A93" s="4">
        <v>7</v>
      </c>
      <c r="B93" s="24"/>
      <c r="C93" s="6" t="s">
        <v>209</v>
      </c>
      <c r="D93" s="2">
        <v>2820</v>
      </c>
      <c r="E93" s="2">
        <v>10000</v>
      </c>
      <c r="F93" s="2">
        <v>2840</v>
      </c>
      <c r="G93" s="2">
        <v>4000</v>
      </c>
      <c r="H93" s="2">
        <v>2900</v>
      </c>
      <c r="I93" s="2">
        <v>0</v>
      </c>
      <c r="J93" s="2">
        <v>2860</v>
      </c>
      <c r="K93" s="2">
        <v>9000</v>
      </c>
      <c r="L93" s="2">
        <v>2860</v>
      </c>
      <c r="M93" s="2">
        <v>2000</v>
      </c>
      <c r="N93" s="2">
        <v>2840</v>
      </c>
      <c r="O93" s="2">
        <v>0</v>
      </c>
      <c r="P93" s="2">
        <v>2830</v>
      </c>
      <c r="Q93" s="2">
        <v>2000</v>
      </c>
      <c r="R93" s="2">
        <v>2800</v>
      </c>
      <c r="S93" s="2">
        <v>0</v>
      </c>
      <c r="T93" s="2">
        <v>2780</v>
      </c>
      <c r="U93" s="2">
        <v>0</v>
      </c>
      <c r="V93" s="2">
        <v>2730</v>
      </c>
      <c r="W93" s="2">
        <v>15000</v>
      </c>
      <c r="X93" s="2">
        <v>2730</v>
      </c>
      <c r="Y93" s="2">
        <v>0</v>
      </c>
      <c r="Z93" s="2">
        <v>2740</v>
      </c>
      <c r="AA93" s="2">
        <v>2000</v>
      </c>
      <c r="AB93" s="2">
        <v>2780</v>
      </c>
      <c r="AC93" s="2">
        <v>0</v>
      </c>
      <c r="AD93" s="2">
        <v>2780</v>
      </c>
      <c r="AE93" s="2">
        <v>0</v>
      </c>
      <c r="AG93" s="2">
        <v>30000</v>
      </c>
      <c r="AH93" s="7">
        <v>2760</v>
      </c>
      <c r="AI93" s="7">
        <v>0</v>
      </c>
    </row>
    <row r="94" customHeight="1" spans="1:35">
      <c r="A94" s="4">
        <v>8</v>
      </c>
      <c r="B94" s="24"/>
      <c r="C94" s="6" t="s">
        <v>132</v>
      </c>
      <c r="D94" s="2">
        <v>2850</v>
      </c>
      <c r="E94" s="2">
        <v>0</v>
      </c>
      <c r="F94" s="2">
        <v>2850</v>
      </c>
      <c r="G94" s="2">
        <v>0</v>
      </c>
      <c r="H94" s="2">
        <v>2860</v>
      </c>
      <c r="I94" s="2">
        <v>6000</v>
      </c>
      <c r="J94" s="2">
        <v>2850</v>
      </c>
      <c r="K94" s="2">
        <v>3000</v>
      </c>
      <c r="L94" s="2">
        <v>2880</v>
      </c>
      <c r="M94" s="2">
        <v>0</v>
      </c>
      <c r="N94" s="2">
        <v>2880</v>
      </c>
      <c r="O94" s="2">
        <v>0</v>
      </c>
      <c r="P94" s="2">
        <v>2820</v>
      </c>
      <c r="Q94" s="2">
        <v>1000</v>
      </c>
      <c r="R94" s="2">
        <v>2800</v>
      </c>
      <c r="S94" s="2">
        <v>0</v>
      </c>
      <c r="T94" s="2">
        <v>2800</v>
      </c>
      <c r="U94" s="2">
        <v>0</v>
      </c>
      <c r="V94" s="2">
        <v>2800</v>
      </c>
      <c r="W94" s="2">
        <v>0</v>
      </c>
      <c r="X94" s="2">
        <v>2750</v>
      </c>
      <c r="Y94" s="2">
        <v>0</v>
      </c>
      <c r="Z94" s="2">
        <v>2740</v>
      </c>
      <c r="AA94" s="2">
        <v>1000</v>
      </c>
      <c r="AB94" s="2">
        <v>2760</v>
      </c>
      <c r="AC94" s="2">
        <v>1000</v>
      </c>
      <c r="AD94" s="2">
        <v>2760</v>
      </c>
      <c r="AE94" s="2">
        <v>0</v>
      </c>
      <c r="AF94" s="2">
        <v>2780</v>
      </c>
      <c r="AH94" s="7">
        <v>2760</v>
      </c>
      <c r="AI94" s="7">
        <v>0</v>
      </c>
    </row>
    <row r="95" customHeight="1" spans="1:3">
      <c r="A95" s="4">
        <v>9</v>
      </c>
      <c r="B95" s="24"/>
      <c r="C95" s="6" t="s">
        <v>133</v>
      </c>
    </row>
    <row r="96" customHeight="1" spans="1:35">
      <c r="A96" s="4">
        <v>10</v>
      </c>
      <c r="B96" s="24"/>
      <c r="C96" s="6" t="s">
        <v>210</v>
      </c>
      <c r="D96" s="2">
        <v>2810</v>
      </c>
      <c r="E96" s="2">
        <v>2000</v>
      </c>
      <c r="F96" s="2">
        <v>2840</v>
      </c>
      <c r="G96" s="2">
        <v>0</v>
      </c>
      <c r="H96" s="2">
        <v>2850</v>
      </c>
      <c r="I96" s="2">
        <v>5000</v>
      </c>
      <c r="J96" s="2">
        <v>2850</v>
      </c>
      <c r="K96" s="2">
        <v>1000</v>
      </c>
      <c r="L96" s="2">
        <v>2850</v>
      </c>
      <c r="M96" s="2">
        <v>1000</v>
      </c>
      <c r="N96" s="2">
        <v>2850</v>
      </c>
      <c r="O96" s="2">
        <v>1000</v>
      </c>
      <c r="P96" s="2">
        <v>2840</v>
      </c>
      <c r="Q96" s="2">
        <v>0</v>
      </c>
      <c r="R96" s="2">
        <v>2800</v>
      </c>
      <c r="S96" s="2">
        <v>0</v>
      </c>
      <c r="T96" s="2">
        <v>2760</v>
      </c>
      <c r="U96" s="2">
        <v>2000</v>
      </c>
      <c r="V96" s="2">
        <v>2760</v>
      </c>
      <c r="W96" s="2">
        <v>0</v>
      </c>
      <c r="X96" s="2">
        <v>2730</v>
      </c>
      <c r="Y96" s="2">
        <v>4000</v>
      </c>
      <c r="Z96" s="2">
        <v>2750</v>
      </c>
      <c r="AA96" s="2">
        <v>2000</v>
      </c>
      <c r="AB96" s="2">
        <v>2760</v>
      </c>
      <c r="AC96" s="2">
        <v>2000</v>
      </c>
      <c r="AD96" s="2">
        <v>2760</v>
      </c>
      <c r="AE96" s="2">
        <v>4000</v>
      </c>
      <c r="AF96" s="2">
        <v>2750</v>
      </c>
      <c r="AG96" s="2">
        <v>12000</v>
      </c>
      <c r="AH96" s="7">
        <v>2750</v>
      </c>
      <c r="AI96" s="7">
        <v>2000</v>
      </c>
    </row>
    <row r="97" customHeight="1" spans="1:35">
      <c r="A97" s="4">
        <v>11</v>
      </c>
      <c r="B97" s="25"/>
      <c r="C97" s="9" t="s">
        <v>174</v>
      </c>
      <c r="D97" s="2">
        <v>2820</v>
      </c>
      <c r="E97" s="2">
        <v>18000</v>
      </c>
      <c r="F97" s="2">
        <v>2840</v>
      </c>
      <c r="G97" s="2">
        <v>10500</v>
      </c>
      <c r="H97" s="2">
        <v>2850</v>
      </c>
      <c r="I97" s="2">
        <v>16000</v>
      </c>
      <c r="J97" s="2">
        <v>2850</v>
      </c>
      <c r="K97" s="2">
        <v>16000</v>
      </c>
      <c r="L97" s="2">
        <v>2850</v>
      </c>
      <c r="M97" s="2">
        <v>8200</v>
      </c>
      <c r="N97" s="2">
        <v>2850</v>
      </c>
      <c r="O97" s="2">
        <v>3000</v>
      </c>
      <c r="P97" s="2">
        <v>2810</v>
      </c>
      <c r="Q97" s="2">
        <v>13000</v>
      </c>
      <c r="R97" s="2">
        <v>2760</v>
      </c>
      <c r="S97" s="2">
        <v>4000</v>
      </c>
      <c r="T97" s="2">
        <v>2760</v>
      </c>
      <c r="U97" s="2">
        <v>7000</v>
      </c>
      <c r="V97" s="2">
        <v>2730</v>
      </c>
      <c r="W97" s="2">
        <v>16000</v>
      </c>
      <c r="X97" s="2">
        <v>2730</v>
      </c>
      <c r="Y97" s="2">
        <v>6500</v>
      </c>
      <c r="Z97" s="2">
        <v>2740</v>
      </c>
      <c r="AA97" s="2">
        <v>10000</v>
      </c>
      <c r="AB97" s="2">
        <v>2750</v>
      </c>
      <c r="AC97" s="2">
        <v>18000</v>
      </c>
      <c r="AD97" s="2">
        <v>2750</v>
      </c>
      <c r="AE97" s="2">
        <v>9500</v>
      </c>
      <c r="AF97" s="2">
        <v>2750</v>
      </c>
      <c r="AG97" s="2">
        <v>51500</v>
      </c>
      <c r="AH97" s="7">
        <v>2750</v>
      </c>
      <c r="AI97" s="7">
        <v>4000</v>
      </c>
    </row>
    <row r="98" customHeight="1" spans="1:35">
      <c r="A98" s="4">
        <v>1</v>
      </c>
      <c r="B98" s="13" t="s">
        <v>211</v>
      </c>
      <c r="C98" s="6" t="s">
        <v>137</v>
      </c>
      <c r="D98" s="2">
        <v>2960</v>
      </c>
      <c r="E98" s="2">
        <v>0</v>
      </c>
      <c r="F98" s="2">
        <v>2960</v>
      </c>
      <c r="G98" s="2">
        <v>0</v>
      </c>
      <c r="H98" s="2">
        <v>3000</v>
      </c>
      <c r="I98" s="2">
        <v>0</v>
      </c>
      <c r="J98" s="2">
        <v>2980</v>
      </c>
      <c r="K98" s="2">
        <v>0</v>
      </c>
      <c r="L98" s="2">
        <v>2980</v>
      </c>
      <c r="M98" s="2">
        <v>0</v>
      </c>
      <c r="N98" s="2">
        <v>2920</v>
      </c>
      <c r="O98" s="2">
        <v>0</v>
      </c>
      <c r="P98" s="2">
        <v>2860</v>
      </c>
      <c r="Q98" s="2">
        <v>0</v>
      </c>
      <c r="R98" s="2">
        <v>2820</v>
      </c>
      <c r="S98" s="2">
        <v>0</v>
      </c>
      <c r="T98" s="2">
        <v>2820</v>
      </c>
      <c r="U98" s="2">
        <v>0</v>
      </c>
      <c r="V98" s="2">
        <v>2800</v>
      </c>
      <c r="W98" s="2">
        <v>0</v>
      </c>
      <c r="X98" s="2">
        <v>2780</v>
      </c>
      <c r="Y98" s="2">
        <v>0</v>
      </c>
      <c r="Z98" s="2">
        <v>2800</v>
      </c>
      <c r="AA98" s="2">
        <v>0</v>
      </c>
      <c r="AB98" s="2">
        <v>2840</v>
      </c>
      <c r="AC98" s="2">
        <v>2000</v>
      </c>
      <c r="AD98" s="2">
        <v>2810</v>
      </c>
      <c r="AE98" s="2">
        <v>0</v>
      </c>
      <c r="AF98" s="2">
        <v>2840</v>
      </c>
      <c r="AG98" s="2">
        <v>1000</v>
      </c>
      <c r="AH98" s="7">
        <v>2840</v>
      </c>
      <c r="AI98" s="7">
        <v>0</v>
      </c>
    </row>
    <row r="99" customHeight="1" spans="1:3">
      <c r="A99" s="4">
        <v>2</v>
      </c>
      <c r="B99" s="13"/>
      <c r="C99" s="6" t="s">
        <v>212</v>
      </c>
    </row>
    <row r="100" customHeight="1" spans="1:35">
      <c r="A100" s="4">
        <v>3</v>
      </c>
      <c r="B100" s="13"/>
      <c r="C100" s="6" t="s">
        <v>213</v>
      </c>
      <c r="D100" s="2">
        <v>2850</v>
      </c>
      <c r="E100" s="2">
        <v>600</v>
      </c>
      <c r="F100" s="2">
        <v>2850</v>
      </c>
      <c r="G100" s="2">
        <v>1000</v>
      </c>
      <c r="H100" s="2">
        <v>2860</v>
      </c>
      <c r="I100" s="2">
        <v>1000</v>
      </c>
      <c r="J100" s="2">
        <v>2850</v>
      </c>
      <c r="K100" s="2">
        <v>1500</v>
      </c>
      <c r="L100" s="2">
        <v>2840</v>
      </c>
      <c r="M100" s="2">
        <v>1700</v>
      </c>
      <c r="N100" s="2">
        <v>2850</v>
      </c>
      <c r="O100" s="2">
        <v>0</v>
      </c>
      <c r="P100" s="2">
        <v>2820</v>
      </c>
      <c r="Q100" s="2">
        <v>1500</v>
      </c>
      <c r="R100" s="2">
        <v>2750</v>
      </c>
      <c r="S100" s="2">
        <v>1500</v>
      </c>
      <c r="T100" s="2">
        <v>2750</v>
      </c>
      <c r="U100" s="2">
        <v>500</v>
      </c>
      <c r="V100" s="2">
        <v>2730</v>
      </c>
      <c r="W100" s="2">
        <v>800</v>
      </c>
      <c r="X100" s="2">
        <v>2760</v>
      </c>
      <c r="Y100" s="2">
        <v>500</v>
      </c>
      <c r="Z100" s="2">
        <v>2760</v>
      </c>
      <c r="AA100" s="2">
        <v>1200</v>
      </c>
      <c r="AB100" s="2">
        <v>2720</v>
      </c>
      <c r="AC100" s="2">
        <v>2500</v>
      </c>
      <c r="AD100" s="2">
        <v>2720</v>
      </c>
      <c r="AE100" s="2">
        <v>500</v>
      </c>
      <c r="AF100" s="2">
        <v>2720</v>
      </c>
      <c r="AG100" s="2">
        <v>2000</v>
      </c>
      <c r="AH100" s="7">
        <v>2720</v>
      </c>
      <c r="AI100" s="7">
        <v>600</v>
      </c>
    </row>
    <row r="101" customHeight="1" spans="1:35">
      <c r="A101" s="4">
        <v>4</v>
      </c>
      <c r="B101" s="13"/>
      <c r="C101" s="6" t="s">
        <v>214</v>
      </c>
      <c r="D101" s="2">
        <v>2830</v>
      </c>
      <c r="E101" s="2">
        <v>800</v>
      </c>
      <c r="F101" s="2">
        <v>2850</v>
      </c>
      <c r="G101" s="2">
        <v>3500</v>
      </c>
      <c r="H101" s="2">
        <v>2860</v>
      </c>
      <c r="I101" s="2">
        <v>1000</v>
      </c>
      <c r="J101" s="2">
        <v>2850</v>
      </c>
      <c r="K101" s="2">
        <v>1000</v>
      </c>
      <c r="L101" s="2">
        <v>2860</v>
      </c>
      <c r="M101" s="2">
        <v>1000</v>
      </c>
      <c r="N101" s="2">
        <v>2840</v>
      </c>
      <c r="O101" s="2">
        <v>1000</v>
      </c>
      <c r="P101" s="2">
        <v>2840</v>
      </c>
      <c r="Q101" s="2">
        <v>300</v>
      </c>
      <c r="R101" s="2">
        <v>2790</v>
      </c>
      <c r="S101" s="2">
        <v>2000</v>
      </c>
      <c r="T101" s="2">
        <v>2790</v>
      </c>
      <c r="U101" s="2">
        <v>600</v>
      </c>
      <c r="V101" s="2">
        <v>2780</v>
      </c>
      <c r="W101" s="2">
        <v>300</v>
      </c>
      <c r="X101" s="2">
        <v>2760</v>
      </c>
      <c r="Y101" s="2">
        <v>400</v>
      </c>
      <c r="Z101" s="2">
        <v>2750</v>
      </c>
      <c r="AA101" s="2">
        <v>1500</v>
      </c>
      <c r="AB101" s="2">
        <v>2750</v>
      </c>
      <c r="AC101" s="2">
        <v>4000</v>
      </c>
      <c r="AD101" s="2">
        <v>2750</v>
      </c>
      <c r="AE101" s="2">
        <v>500</v>
      </c>
      <c r="AF101" s="2">
        <v>2740</v>
      </c>
      <c r="AG101" s="2">
        <v>2000</v>
      </c>
      <c r="AH101" s="7">
        <v>2740</v>
      </c>
      <c r="AI101" s="7">
        <v>500</v>
      </c>
    </row>
    <row r="102" customHeight="1" spans="1:3">
      <c r="A102" s="4">
        <v>5</v>
      </c>
      <c r="B102" s="13"/>
      <c r="C102" s="6" t="s">
        <v>141</v>
      </c>
    </row>
    <row r="103" customHeight="1" spans="2:35">
      <c r="B103" s="13"/>
      <c r="C103" s="6" t="s">
        <v>234</v>
      </c>
      <c r="D103" s="2">
        <v>2830</v>
      </c>
      <c r="E103" s="2">
        <v>1000</v>
      </c>
      <c r="F103" s="2">
        <v>2830</v>
      </c>
      <c r="G103" s="2">
        <v>5000</v>
      </c>
      <c r="H103" s="2">
        <v>2870</v>
      </c>
      <c r="I103" s="2">
        <v>500</v>
      </c>
      <c r="J103" s="2">
        <v>2850</v>
      </c>
      <c r="K103" s="2">
        <v>0</v>
      </c>
      <c r="L103" s="2">
        <v>2850</v>
      </c>
      <c r="M103" s="2">
        <v>500</v>
      </c>
      <c r="N103" s="2">
        <v>2850</v>
      </c>
      <c r="O103" s="2">
        <v>0</v>
      </c>
      <c r="P103" s="2">
        <v>2830</v>
      </c>
      <c r="Q103" s="2">
        <v>600</v>
      </c>
      <c r="R103" s="2">
        <v>2790</v>
      </c>
      <c r="S103" s="2">
        <v>500</v>
      </c>
      <c r="T103" s="2">
        <v>2790</v>
      </c>
      <c r="U103" s="2">
        <v>0</v>
      </c>
      <c r="V103" s="2">
        <v>2780</v>
      </c>
      <c r="W103" s="2">
        <v>0</v>
      </c>
      <c r="X103" s="2">
        <v>2760</v>
      </c>
      <c r="Y103" s="2">
        <v>0</v>
      </c>
      <c r="Z103" s="2">
        <v>2750</v>
      </c>
      <c r="AA103" s="2">
        <v>500</v>
      </c>
      <c r="AB103" s="2">
        <v>2750</v>
      </c>
      <c r="AC103" s="2">
        <v>1000</v>
      </c>
      <c r="AD103" s="2">
        <v>2750</v>
      </c>
      <c r="AE103" s="2">
        <v>500</v>
      </c>
      <c r="AF103" s="2">
        <v>2740</v>
      </c>
      <c r="AG103" s="2">
        <v>1000</v>
      </c>
      <c r="AH103" s="7">
        <v>2720</v>
      </c>
      <c r="AI103" s="7">
        <v>500</v>
      </c>
    </row>
    <row r="104" customHeight="1" spans="1:3">
      <c r="A104" s="4">
        <v>6</v>
      </c>
      <c r="B104" s="13"/>
      <c r="C104" s="6" t="s">
        <v>215</v>
      </c>
    </row>
    <row r="105" customHeight="1" spans="1:35">
      <c r="A105" s="4">
        <v>7</v>
      </c>
      <c r="B105" s="13"/>
      <c r="C105" s="6" t="s">
        <v>143</v>
      </c>
      <c r="D105" s="2">
        <v>2900</v>
      </c>
      <c r="E105" s="2">
        <v>0</v>
      </c>
      <c r="F105" s="2">
        <v>2870</v>
      </c>
      <c r="G105" s="2">
        <v>1000</v>
      </c>
      <c r="H105" s="2">
        <v>2930</v>
      </c>
      <c r="I105" s="2">
        <v>500</v>
      </c>
      <c r="J105" s="2">
        <v>2910</v>
      </c>
      <c r="K105" s="2">
        <v>0</v>
      </c>
      <c r="L105" s="2">
        <v>2860</v>
      </c>
      <c r="M105" s="2">
        <v>600</v>
      </c>
      <c r="N105" s="2">
        <v>2860</v>
      </c>
      <c r="O105" s="2">
        <v>0</v>
      </c>
      <c r="P105" s="2">
        <v>2840</v>
      </c>
      <c r="Q105" s="2">
        <v>500</v>
      </c>
      <c r="R105" s="2">
        <v>2790</v>
      </c>
      <c r="S105" s="2">
        <v>600</v>
      </c>
      <c r="T105" s="2">
        <v>2770</v>
      </c>
      <c r="U105" s="2">
        <v>500</v>
      </c>
      <c r="V105" s="2">
        <v>2750</v>
      </c>
      <c r="W105" s="2">
        <v>700</v>
      </c>
      <c r="X105" s="2">
        <v>2770</v>
      </c>
      <c r="Y105" s="2">
        <v>300</v>
      </c>
      <c r="Z105" s="2">
        <v>2780</v>
      </c>
      <c r="AA105" s="2">
        <v>700</v>
      </c>
      <c r="AB105" s="2">
        <v>2750</v>
      </c>
      <c r="AC105" s="2">
        <v>1500</v>
      </c>
      <c r="AD105" s="2">
        <v>2740</v>
      </c>
      <c r="AE105" s="2">
        <v>500</v>
      </c>
      <c r="AF105" s="2">
        <v>2750</v>
      </c>
      <c r="AG105" s="2">
        <v>2000</v>
      </c>
      <c r="AH105" s="7">
        <v>2740</v>
      </c>
      <c r="AI105" s="7">
        <v>700</v>
      </c>
    </row>
    <row r="106" customHeight="1" spans="2:35">
      <c r="B106" s="13"/>
      <c r="C106" s="6" t="s">
        <v>240</v>
      </c>
      <c r="D106" s="2">
        <v>2850</v>
      </c>
      <c r="E106" s="2">
        <v>5000</v>
      </c>
      <c r="F106" s="2">
        <v>2850</v>
      </c>
      <c r="G106" s="2">
        <v>4500</v>
      </c>
      <c r="H106" s="2">
        <v>2900</v>
      </c>
      <c r="I106" s="2">
        <v>1000</v>
      </c>
      <c r="J106" s="2">
        <v>2880</v>
      </c>
      <c r="K106" s="2">
        <v>1000</v>
      </c>
      <c r="L106" s="2">
        <v>2850</v>
      </c>
      <c r="M106" s="2">
        <v>700</v>
      </c>
      <c r="N106" s="2">
        <v>2850</v>
      </c>
      <c r="O106" s="2">
        <v>0</v>
      </c>
      <c r="P106" s="2">
        <v>2810</v>
      </c>
      <c r="Q106" s="2">
        <v>4000</v>
      </c>
      <c r="R106" s="2">
        <v>2790</v>
      </c>
      <c r="S106" s="2">
        <v>1500</v>
      </c>
      <c r="T106" s="2">
        <v>2790</v>
      </c>
      <c r="U106" s="2">
        <v>1000</v>
      </c>
      <c r="V106" s="2">
        <v>2720</v>
      </c>
      <c r="W106" s="2">
        <v>2000</v>
      </c>
      <c r="X106" s="2">
        <v>2720</v>
      </c>
      <c r="Y106" s="2">
        <v>600</v>
      </c>
      <c r="Z106" s="2">
        <v>2740</v>
      </c>
      <c r="AA106" s="2">
        <v>2000</v>
      </c>
      <c r="AB106" s="2">
        <v>2760</v>
      </c>
      <c r="AC106" s="2">
        <v>4000</v>
      </c>
      <c r="AD106" s="2">
        <v>2750</v>
      </c>
      <c r="AE106" s="2">
        <v>3500</v>
      </c>
      <c r="AF106" s="2">
        <v>2750</v>
      </c>
      <c r="AG106" s="2">
        <v>0</v>
      </c>
      <c r="AH106" s="7">
        <v>2740</v>
      </c>
      <c r="AI106" s="7">
        <v>800</v>
      </c>
    </row>
    <row r="107" customHeight="1" spans="1:35">
      <c r="A107" s="4">
        <v>8</v>
      </c>
      <c r="B107" s="13"/>
      <c r="C107" s="6" t="s">
        <v>216</v>
      </c>
      <c r="D107" s="2">
        <v>2880</v>
      </c>
      <c r="E107" s="2">
        <v>1000</v>
      </c>
      <c r="F107" s="2">
        <v>2880</v>
      </c>
      <c r="G107" s="2">
        <v>1300</v>
      </c>
      <c r="H107" s="2">
        <v>2880</v>
      </c>
      <c r="I107" s="2">
        <v>2000</v>
      </c>
      <c r="J107" s="2">
        <v>2850</v>
      </c>
      <c r="K107" s="2">
        <v>2000</v>
      </c>
      <c r="L107" s="2">
        <v>2860</v>
      </c>
      <c r="M107" s="2">
        <v>1600</v>
      </c>
      <c r="N107" s="2">
        <v>2860</v>
      </c>
      <c r="O107" s="2">
        <v>0</v>
      </c>
      <c r="P107" s="2">
        <v>2830</v>
      </c>
      <c r="Q107" s="2">
        <v>1700</v>
      </c>
      <c r="R107" s="2">
        <v>2790</v>
      </c>
      <c r="S107" s="2">
        <v>1100</v>
      </c>
      <c r="T107" s="2">
        <v>2790</v>
      </c>
      <c r="U107" s="2">
        <v>800</v>
      </c>
      <c r="V107" s="2">
        <v>2780</v>
      </c>
      <c r="W107" s="2">
        <v>700</v>
      </c>
      <c r="X107" s="2">
        <v>2770</v>
      </c>
      <c r="Y107" s="2">
        <v>500</v>
      </c>
      <c r="Z107" s="2">
        <v>2760</v>
      </c>
      <c r="AA107" s="2">
        <v>1000</v>
      </c>
      <c r="AB107" s="2">
        <v>2750</v>
      </c>
      <c r="AC107" s="2">
        <v>6000</v>
      </c>
      <c r="AD107" s="2">
        <v>2730</v>
      </c>
      <c r="AE107" s="2">
        <v>2000</v>
      </c>
      <c r="AF107" s="2">
        <v>2710</v>
      </c>
      <c r="AG107" s="2">
        <v>7000</v>
      </c>
      <c r="AH107" s="7">
        <v>2720</v>
      </c>
      <c r="AI107" s="7">
        <v>1000</v>
      </c>
    </row>
    <row r="108" customHeight="1" spans="1:35">
      <c r="A108" s="4">
        <v>9</v>
      </c>
      <c r="B108" s="13"/>
      <c r="C108" s="9" t="s">
        <v>174</v>
      </c>
      <c r="D108" s="2">
        <v>2850</v>
      </c>
      <c r="E108" s="2">
        <v>8400</v>
      </c>
      <c r="F108" s="2">
        <v>2850</v>
      </c>
      <c r="G108" s="2">
        <v>11800</v>
      </c>
      <c r="H108" s="2">
        <v>2880</v>
      </c>
      <c r="I108" s="2">
        <v>6000</v>
      </c>
      <c r="J108" s="2">
        <v>2850</v>
      </c>
      <c r="K108" s="2">
        <v>5500</v>
      </c>
      <c r="L108" s="2">
        <v>2860</v>
      </c>
      <c r="M108" s="2">
        <v>6100</v>
      </c>
      <c r="N108" s="2">
        <v>2840</v>
      </c>
      <c r="O108" s="2">
        <v>1000</v>
      </c>
      <c r="P108" s="2">
        <v>2810</v>
      </c>
      <c r="Q108" s="2">
        <v>8600</v>
      </c>
      <c r="R108" s="2">
        <v>2790</v>
      </c>
      <c r="S108" s="2">
        <v>7200</v>
      </c>
      <c r="T108" s="2">
        <v>2790</v>
      </c>
      <c r="U108" s="2">
        <v>3400</v>
      </c>
      <c r="V108" s="2">
        <v>2720</v>
      </c>
      <c r="W108" s="2">
        <v>4500</v>
      </c>
      <c r="X108" s="2">
        <v>2760</v>
      </c>
      <c r="Y108" s="2">
        <v>2300</v>
      </c>
      <c r="Z108" s="2">
        <v>2760</v>
      </c>
      <c r="AA108" s="2">
        <v>6900</v>
      </c>
      <c r="AB108" s="2">
        <v>2750</v>
      </c>
      <c r="AC108" s="2">
        <v>20500</v>
      </c>
      <c r="AD108" s="2">
        <v>2750</v>
      </c>
      <c r="AE108" s="2">
        <v>7500</v>
      </c>
      <c r="AF108" s="2">
        <v>2710</v>
      </c>
      <c r="AG108" s="2">
        <v>15000</v>
      </c>
      <c r="AH108" s="7">
        <v>2720</v>
      </c>
      <c r="AI108" s="7">
        <v>4400</v>
      </c>
    </row>
    <row r="109" customHeight="1" spans="1:35">
      <c r="A109" s="4">
        <v>1</v>
      </c>
      <c r="B109" s="13" t="s">
        <v>217</v>
      </c>
      <c r="C109" s="6" t="s">
        <v>218</v>
      </c>
      <c r="D109" s="2">
        <v>3160</v>
      </c>
      <c r="E109" s="2">
        <v>1500</v>
      </c>
      <c r="F109" s="2">
        <v>3160</v>
      </c>
      <c r="G109" s="2">
        <v>0</v>
      </c>
      <c r="H109" s="2">
        <v>3180</v>
      </c>
      <c r="I109" s="2">
        <v>1000</v>
      </c>
      <c r="J109" s="2">
        <v>3160</v>
      </c>
      <c r="K109" s="2">
        <v>500</v>
      </c>
      <c r="L109" s="2">
        <v>3120</v>
      </c>
      <c r="M109" s="2">
        <v>800</v>
      </c>
      <c r="N109" s="2">
        <v>3120</v>
      </c>
      <c r="O109" s="2">
        <v>0</v>
      </c>
      <c r="P109" s="2">
        <v>3060</v>
      </c>
      <c r="Q109" s="2">
        <v>1000</v>
      </c>
      <c r="R109" s="2">
        <v>3060</v>
      </c>
      <c r="S109" s="2">
        <v>1000</v>
      </c>
      <c r="T109" s="2">
        <v>3020</v>
      </c>
      <c r="U109" s="2">
        <v>0</v>
      </c>
      <c r="V109" s="2">
        <v>3000</v>
      </c>
      <c r="W109" s="2">
        <v>0</v>
      </c>
      <c r="X109" s="2">
        <v>3000</v>
      </c>
      <c r="Y109" s="2">
        <v>0</v>
      </c>
      <c r="Z109" s="2">
        <v>3000</v>
      </c>
      <c r="AA109" s="2">
        <v>0</v>
      </c>
      <c r="AB109" s="2">
        <v>3020</v>
      </c>
      <c r="AC109" s="2">
        <v>0</v>
      </c>
      <c r="AD109" s="2">
        <v>3020</v>
      </c>
      <c r="AE109" s="2">
        <v>0</v>
      </c>
      <c r="AF109" s="2">
        <v>3020</v>
      </c>
      <c r="AG109" s="2">
        <v>0</v>
      </c>
      <c r="AH109" s="7">
        <v>3020</v>
      </c>
      <c r="AI109" s="7">
        <v>0</v>
      </c>
    </row>
    <row r="110" customHeight="1" spans="1:35">
      <c r="A110" s="4">
        <v>2</v>
      </c>
      <c r="B110" s="13"/>
      <c r="C110" s="6" t="s">
        <v>219</v>
      </c>
      <c r="D110" s="2">
        <v>3200</v>
      </c>
      <c r="E110" s="2">
        <v>0</v>
      </c>
      <c r="F110" s="2">
        <v>3200</v>
      </c>
      <c r="G110" s="2">
        <v>0</v>
      </c>
      <c r="H110" s="2">
        <v>3230</v>
      </c>
      <c r="I110" s="2">
        <v>0</v>
      </c>
      <c r="J110" s="2">
        <v>3220</v>
      </c>
      <c r="K110" s="2">
        <v>0</v>
      </c>
      <c r="L110" s="2">
        <v>3180</v>
      </c>
      <c r="M110" s="2">
        <v>0</v>
      </c>
      <c r="N110" s="2">
        <v>3160</v>
      </c>
      <c r="O110" s="2">
        <v>0</v>
      </c>
      <c r="P110" s="2">
        <v>3100</v>
      </c>
      <c r="Q110" s="2">
        <v>0</v>
      </c>
      <c r="R110" s="2">
        <v>3100</v>
      </c>
      <c r="S110" s="2">
        <v>0</v>
      </c>
      <c r="T110" s="2">
        <v>3070</v>
      </c>
      <c r="U110" s="2">
        <v>0</v>
      </c>
      <c r="V110" s="2">
        <v>3030</v>
      </c>
      <c r="W110" s="2">
        <v>0</v>
      </c>
      <c r="X110" s="2">
        <v>3000</v>
      </c>
      <c r="Y110" s="2">
        <v>500</v>
      </c>
      <c r="Z110" s="2">
        <v>3050</v>
      </c>
      <c r="AA110" s="2">
        <v>0</v>
      </c>
      <c r="AB110" s="2">
        <v>3050</v>
      </c>
      <c r="AC110" s="2">
        <v>0</v>
      </c>
      <c r="AD110" s="2">
        <v>3020</v>
      </c>
      <c r="AE110" s="2">
        <v>1000</v>
      </c>
      <c r="AF110" s="2">
        <v>3020</v>
      </c>
      <c r="AG110" s="2">
        <v>600</v>
      </c>
      <c r="AH110" s="7">
        <v>3000</v>
      </c>
      <c r="AI110" s="7">
        <v>1000</v>
      </c>
    </row>
    <row r="111" customHeight="1" spans="1:35">
      <c r="A111" s="4">
        <v>3</v>
      </c>
      <c r="B111" s="13"/>
      <c r="C111" s="6" t="s">
        <v>220</v>
      </c>
      <c r="D111" s="2">
        <v>3160</v>
      </c>
      <c r="E111" s="2">
        <v>500</v>
      </c>
      <c r="F111" s="2">
        <v>3170</v>
      </c>
      <c r="G111" s="2">
        <v>500</v>
      </c>
      <c r="H111" s="2">
        <v>3180</v>
      </c>
      <c r="I111" s="2">
        <v>0</v>
      </c>
      <c r="J111" s="2">
        <v>3160</v>
      </c>
      <c r="K111" s="2">
        <v>500</v>
      </c>
      <c r="L111" s="2">
        <v>3140</v>
      </c>
      <c r="M111" s="2">
        <v>200</v>
      </c>
      <c r="N111" s="2">
        <v>3130</v>
      </c>
      <c r="O111" s="2">
        <v>0</v>
      </c>
      <c r="P111" s="2">
        <v>3090</v>
      </c>
      <c r="Q111" s="2">
        <v>100</v>
      </c>
      <c r="R111" s="2">
        <v>3090</v>
      </c>
      <c r="S111" s="2">
        <v>100</v>
      </c>
      <c r="T111" s="2">
        <v>3040</v>
      </c>
      <c r="U111" s="2">
        <v>0</v>
      </c>
      <c r="V111" s="2">
        <v>2990</v>
      </c>
      <c r="W111" s="2">
        <v>1000</v>
      </c>
      <c r="X111" s="2">
        <v>2990</v>
      </c>
      <c r="Y111" s="2">
        <v>100</v>
      </c>
      <c r="Z111" s="2">
        <v>3020</v>
      </c>
      <c r="AA111" s="2">
        <v>0</v>
      </c>
      <c r="AB111" s="2">
        <v>3020</v>
      </c>
      <c r="AC111" s="2">
        <v>0</v>
      </c>
      <c r="AD111" s="2">
        <v>3020</v>
      </c>
      <c r="AE111" s="2">
        <v>0</v>
      </c>
      <c r="AF111" s="2">
        <v>3000</v>
      </c>
      <c r="AG111" s="2">
        <v>100</v>
      </c>
      <c r="AH111" s="7">
        <v>3000</v>
      </c>
      <c r="AI111" s="7">
        <v>0</v>
      </c>
    </row>
    <row r="112" customHeight="1" spans="1:25">
      <c r="A112" s="4">
        <v>4</v>
      </c>
      <c r="B112" s="13"/>
      <c r="C112" s="6" t="s">
        <v>221</v>
      </c>
      <c r="D112" s="2">
        <v>3170</v>
      </c>
      <c r="E112" s="2">
        <v>0</v>
      </c>
      <c r="F112" s="2">
        <v>3150</v>
      </c>
      <c r="G112" s="2">
        <v>500</v>
      </c>
      <c r="H112" s="2">
        <v>3180</v>
      </c>
      <c r="I112" s="2">
        <v>0</v>
      </c>
      <c r="J112" s="2">
        <v>3180</v>
      </c>
      <c r="K112" s="2">
        <v>0</v>
      </c>
      <c r="L112" s="2">
        <v>3150</v>
      </c>
      <c r="M112" s="2">
        <v>500</v>
      </c>
      <c r="N112" s="2">
        <v>3120</v>
      </c>
      <c r="O112" s="2">
        <v>0</v>
      </c>
      <c r="Q112" s="2">
        <v>3000</v>
      </c>
      <c r="S112" s="2">
        <v>3000</v>
      </c>
      <c r="Y112" s="2">
        <v>500</v>
      </c>
    </row>
    <row r="113" customHeight="1" spans="1:3">
      <c r="A113" s="4">
        <v>5</v>
      </c>
      <c r="B113" s="13"/>
      <c r="C113" s="6" t="s">
        <v>157</v>
      </c>
    </row>
    <row r="114" customHeight="1" spans="1:35">
      <c r="A114" s="4">
        <v>6</v>
      </c>
      <c r="B114" s="13"/>
      <c r="C114" s="9" t="s">
        <v>174</v>
      </c>
      <c r="D114" s="2">
        <v>3160</v>
      </c>
      <c r="E114" s="2">
        <v>2000</v>
      </c>
      <c r="F114" s="2">
        <v>3160</v>
      </c>
      <c r="G114" s="2">
        <v>1000</v>
      </c>
      <c r="H114" s="2">
        <v>3180</v>
      </c>
      <c r="I114" s="2">
        <v>1000</v>
      </c>
      <c r="J114" s="2">
        <v>3160</v>
      </c>
      <c r="K114" s="2">
        <v>1000</v>
      </c>
      <c r="L114" s="2">
        <v>3120</v>
      </c>
      <c r="M114" s="2">
        <v>1500</v>
      </c>
      <c r="N114" s="2">
        <v>3120</v>
      </c>
      <c r="O114" s="2">
        <v>0</v>
      </c>
      <c r="P114" s="2">
        <v>3060</v>
      </c>
      <c r="Q114" s="2">
        <v>4100</v>
      </c>
      <c r="R114" s="2">
        <v>3060</v>
      </c>
      <c r="S114" s="2">
        <v>4100</v>
      </c>
      <c r="T114" s="2">
        <v>3020</v>
      </c>
      <c r="U114" s="2">
        <v>0</v>
      </c>
      <c r="V114" s="2">
        <v>2990</v>
      </c>
      <c r="W114" s="2">
        <v>1000</v>
      </c>
      <c r="X114" s="2">
        <v>2990</v>
      </c>
      <c r="Y114" s="2">
        <v>1100</v>
      </c>
      <c r="Z114" s="2">
        <v>3000</v>
      </c>
      <c r="AA114" s="2">
        <v>0</v>
      </c>
      <c r="AB114" s="2">
        <v>3020</v>
      </c>
      <c r="AC114" s="2">
        <v>0</v>
      </c>
      <c r="AD114" s="2">
        <v>3020</v>
      </c>
      <c r="AE114" s="2">
        <v>1000</v>
      </c>
      <c r="AF114" s="2">
        <v>3020</v>
      </c>
      <c r="AG114" s="2">
        <v>700</v>
      </c>
      <c r="AH114" s="7">
        <v>3000</v>
      </c>
      <c r="AI114" s="7">
        <v>1000</v>
      </c>
    </row>
    <row r="115" customHeight="1" spans="1:35">
      <c r="A115" s="4">
        <v>1</v>
      </c>
      <c r="B115" s="13" t="s">
        <v>222</v>
      </c>
      <c r="C115" s="6" t="s">
        <v>150</v>
      </c>
      <c r="D115" s="2">
        <v>3000</v>
      </c>
      <c r="E115" s="2">
        <v>200</v>
      </c>
      <c r="F115" s="2">
        <v>3000</v>
      </c>
      <c r="G115" s="2">
        <v>300</v>
      </c>
      <c r="H115" s="2">
        <v>3040</v>
      </c>
      <c r="I115" s="2">
        <v>0</v>
      </c>
      <c r="J115" s="2">
        <v>3010</v>
      </c>
      <c r="K115" s="2">
        <v>400</v>
      </c>
      <c r="L115" s="2">
        <v>2980</v>
      </c>
      <c r="M115" s="2">
        <v>1900</v>
      </c>
      <c r="N115" s="2">
        <v>2960</v>
      </c>
      <c r="O115" s="2">
        <v>200</v>
      </c>
      <c r="P115" s="2">
        <v>2920</v>
      </c>
      <c r="Q115" s="2">
        <v>600</v>
      </c>
      <c r="R115" s="2">
        <v>2880</v>
      </c>
      <c r="S115" s="2">
        <v>0</v>
      </c>
      <c r="T115" s="2">
        <v>2870</v>
      </c>
      <c r="U115" s="2">
        <v>300</v>
      </c>
      <c r="V115" s="2">
        <v>2840</v>
      </c>
      <c r="W115" s="2">
        <v>0</v>
      </c>
      <c r="X115" s="2">
        <v>2840</v>
      </c>
      <c r="Y115" s="2">
        <v>100</v>
      </c>
      <c r="Z115" s="2">
        <v>2860</v>
      </c>
      <c r="AA115" s="2">
        <v>0</v>
      </c>
      <c r="AB115" s="2">
        <v>2880</v>
      </c>
      <c r="AC115" s="2">
        <v>0</v>
      </c>
      <c r="AD115" s="2">
        <v>2880</v>
      </c>
      <c r="AE115" s="2">
        <v>1400</v>
      </c>
      <c r="AF115" s="2">
        <v>2900</v>
      </c>
      <c r="AG115" s="2">
        <v>0</v>
      </c>
      <c r="AH115" s="7">
        <v>2920</v>
      </c>
      <c r="AI115" s="7">
        <v>0</v>
      </c>
    </row>
    <row r="116" customHeight="1" spans="1:31">
      <c r="A116" s="4">
        <v>2</v>
      </c>
      <c r="B116" s="13"/>
      <c r="C116" s="6" t="s">
        <v>149</v>
      </c>
      <c r="D116" s="2">
        <v>2950</v>
      </c>
      <c r="E116" s="2">
        <v>3000</v>
      </c>
      <c r="H116" s="2">
        <v>2980</v>
      </c>
      <c r="I116" s="2">
        <v>500</v>
      </c>
      <c r="J116" s="2">
        <v>2980</v>
      </c>
      <c r="K116" s="2">
        <v>1000</v>
      </c>
      <c r="L116" s="2">
        <v>2950</v>
      </c>
      <c r="M116" s="2">
        <v>1000</v>
      </c>
      <c r="N116" s="2">
        <v>2950</v>
      </c>
      <c r="O116" s="2">
        <v>0</v>
      </c>
      <c r="P116" s="2">
        <v>2900</v>
      </c>
      <c r="Q116" s="2">
        <v>500</v>
      </c>
      <c r="R116" s="2">
        <v>2860</v>
      </c>
      <c r="S116" s="2">
        <v>500</v>
      </c>
      <c r="T116" s="2">
        <v>2860</v>
      </c>
      <c r="U116" s="2">
        <v>3000</v>
      </c>
      <c r="V116" s="2">
        <v>2820</v>
      </c>
      <c r="W116" s="2">
        <v>200</v>
      </c>
      <c r="X116" s="2">
        <v>2840</v>
      </c>
      <c r="Y116" s="2">
        <v>0</v>
      </c>
      <c r="AB116" s="2">
        <v>2860</v>
      </c>
      <c r="AC116" s="2">
        <v>0</v>
      </c>
      <c r="AD116" s="2">
        <v>2860</v>
      </c>
      <c r="AE116" s="2">
        <v>500</v>
      </c>
    </row>
    <row r="117" customHeight="1" spans="1:31">
      <c r="A117" s="4">
        <v>3</v>
      </c>
      <c r="B117" s="13"/>
      <c r="C117" s="6" t="s">
        <v>153</v>
      </c>
      <c r="D117" s="2">
        <v>3010</v>
      </c>
      <c r="E117" s="2">
        <v>1000</v>
      </c>
      <c r="F117" s="2">
        <v>3010</v>
      </c>
      <c r="G117" s="2">
        <v>700</v>
      </c>
      <c r="H117" s="2">
        <v>3030</v>
      </c>
      <c r="I117" s="2">
        <v>2500</v>
      </c>
      <c r="J117" s="2">
        <v>3030</v>
      </c>
      <c r="K117" s="2">
        <v>200</v>
      </c>
      <c r="L117" s="2">
        <v>3000</v>
      </c>
      <c r="M117" s="2">
        <v>2500</v>
      </c>
      <c r="N117" s="2">
        <v>3000</v>
      </c>
      <c r="O117" s="2">
        <v>1000</v>
      </c>
      <c r="P117" s="2">
        <v>2950</v>
      </c>
      <c r="Q117" s="2">
        <v>1200</v>
      </c>
      <c r="R117" s="2">
        <v>2880</v>
      </c>
      <c r="S117" s="2">
        <v>2000</v>
      </c>
      <c r="T117" s="2">
        <v>2880</v>
      </c>
      <c r="U117" s="2">
        <v>1000</v>
      </c>
      <c r="V117" s="2">
        <v>2860</v>
      </c>
      <c r="W117" s="2">
        <v>4000</v>
      </c>
      <c r="X117" s="2">
        <v>2860</v>
      </c>
      <c r="Y117" s="2">
        <v>1000</v>
      </c>
      <c r="Z117" s="2">
        <v>2860</v>
      </c>
      <c r="AA117" s="2">
        <v>4000</v>
      </c>
      <c r="AB117" s="2">
        <v>2860</v>
      </c>
      <c r="AC117" s="2">
        <v>5000</v>
      </c>
      <c r="AD117" s="2">
        <v>2860</v>
      </c>
      <c r="AE117" s="2">
        <v>1000</v>
      </c>
    </row>
    <row r="118" customHeight="1" spans="1:35">
      <c r="A118" s="4">
        <v>4</v>
      </c>
      <c r="B118" s="13"/>
      <c r="C118" s="6" t="s">
        <v>223</v>
      </c>
      <c r="D118" s="2">
        <v>2950</v>
      </c>
      <c r="E118" s="2">
        <v>1500</v>
      </c>
      <c r="F118" s="2">
        <v>2950</v>
      </c>
      <c r="G118" s="2">
        <v>1400</v>
      </c>
      <c r="H118" s="2">
        <v>2980</v>
      </c>
      <c r="I118" s="2">
        <v>3200</v>
      </c>
      <c r="J118" s="2">
        <v>2980</v>
      </c>
      <c r="K118" s="2">
        <v>500</v>
      </c>
      <c r="L118" s="2">
        <v>2960</v>
      </c>
      <c r="M118" s="2">
        <v>1100</v>
      </c>
      <c r="N118" s="2">
        <v>2950</v>
      </c>
      <c r="O118" s="2">
        <v>1600</v>
      </c>
      <c r="P118" s="2">
        <v>2900</v>
      </c>
      <c r="Q118" s="2">
        <v>1500</v>
      </c>
      <c r="R118" s="2">
        <v>2830</v>
      </c>
      <c r="S118" s="2">
        <v>1400</v>
      </c>
      <c r="T118" s="2">
        <v>2820</v>
      </c>
      <c r="U118" s="2">
        <v>1500</v>
      </c>
      <c r="V118" s="2">
        <v>2790</v>
      </c>
      <c r="W118" s="2">
        <v>1000</v>
      </c>
      <c r="X118" s="2">
        <v>2790</v>
      </c>
      <c r="Y118" s="2">
        <v>1200</v>
      </c>
      <c r="Z118" s="2">
        <v>2790</v>
      </c>
      <c r="AA118" s="2">
        <v>2500</v>
      </c>
      <c r="AB118" s="2">
        <v>2800</v>
      </c>
      <c r="AC118" s="2">
        <v>3000</v>
      </c>
      <c r="AD118" s="2">
        <v>2850</v>
      </c>
      <c r="AE118" s="2">
        <v>500</v>
      </c>
      <c r="AF118" s="2">
        <v>2850</v>
      </c>
      <c r="AG118" s="2">
        <v>500</v>
      </c>
      <c r="AI118" s="7">
        <v>500</v>
      </c>
    </row>
    <row r="119" customHeight="1" spans="1:33">
      <c r="A119" s="4">
        <v>5</v>
      </c>
      <c r="B119" s="13"/>
      <c r="C119" s="6" t="s">
        <v>224</v>
      </c>
      <c r="D119" s="2">
        <v>3040</v>
      </c>
      <c r="E119" s="2">
        <v>0</v>
      </c>
      <c r="F119" s="2">
        <v>3030</v>
      </c>
      <c r="G119" s="2">
        <v>1000</v>
      </c>
      <c r="H119" s="2">
        <v>3050</v>
      </c>
      <c r="I119" s="2">
        <v>2500</v>
      </c>
      <c r="J119" s="2">
        <v>3050</v>
      </c>
      <c r="K119" s="2">
        <v>0</v>
      </c>
      <c r="L119" s="2">
        <v>3030</v>
      </c>
      <c r="M119" s="2">
        <v>1500</v>
      </c>
      <c r="N119" s="2">
        <v>3020</v>
      </c>
      <c r="O119" s="2">
        <v>1000</v>
      </c>
      <c r="P119" s="2">
        <v>2970</v>
      </c>
      <c r="Q119" s="2">
        <v>2500</v>
      </c>
      <c r="R119" s="2">
        <v>2890</v>
      </c>
      <c r="S119" s="2">
        <v>1000</v>
      </c>
      <c r="T119" s="2">
        <v>2890</v>
      </c>
      <c r="U119" s="2">
        <v>1600</v>
      </c>
      <c r="V119" s="2">
        <v>2870</v>
      </c>
      <c r="W119" s="2">
        <v>1500</v>
      </c>
      <c r="X119" s="2">
        <v>2870</v>
      </c>
      <c r="Y119" s="2">
        <v>500</v>
      </c>
      <c r="Z119" s="2">
        <v>2870</v>
      </c>
      <c r="AA119" s="2">
        <v>3500</v>
      </c>
      <c r="AB119" s="2">
        <v>2880</v>
      </c>
      <c r="AC119" s="2">
        <v>5200</v>
      </c>
      <c r="AD119" s="2">
        <v>2880</v>
      </c>
      <c r="AE119" s="2">
        <v>0</v>
      </c>
      <c r="AF119" s="2">
        <v>2880</v>
      </c>
      <c r="AG119" s="2">
        <v>0</v>
      </c>
    </row>
    <row r="120" customHeight="1" spans="1:25">
      <c r="A120" s="4">
        <v>6</v>
      </c>
      <c r="B120" s="13"/>
      <c r="C120" s="6" t="s">
        <v>148</v>
      </c>
      <c r="D120" s="2">
        <v>3000</v>
      </c>
      <c r="E120" s="2">
        <v>0</v>
      </c>
      <c r="H120" s="2">
        <v>3080</v>
      </c>
      <c r="I120" s="2">
        <v>3000</v>
      </c>
      <c r="J120" s="2">
        <v>3050</v>
      </c>
      <c r="K120" s="2">
        <v>0</v>
      </c>
      <c r="L120" s="2">
        <v>3000</v>
      </c>
      <c r="M120" s="2">
        <v>2000</v>
      </c>
      <c r="N120" s="2">
        <v>2980</v>
      </c>
      <c r="O120" s="2">
        <v>4000</v>
      </c>
      <c r="P120" s="2">
        <v>2940</v>
      </c>
      <c r="Q120" s="2">
        <v>1500</v>
      </c>
      <c r="R120" s="2">
        <v>2900</v>
      </c>
      <c r="S120" s="2">
        <v>5000</v>
      </c>
      <c r="T120" s="2">
        <v>2900</v>
      </c>
      <c r="U120" s="2">
        <v>0</v>
      </c>
      <c r="V120" s="2">
        <v>2870</v>
      </c>
      <c r="W120" s="2">
        <v>3000</v>
      </c>
      <c r="X120" s="2">
        <v>2840</v>
      </c>
      <c r="Y120" s="2">
        <v>2000</v>
      </c>
    </row>
    <row r="121" customHeight="1" spans="1:35">
      <c r="A121" s="4">
        <v>7</v>
      </c>
      <c r="B121" s="13"/>
      <c r="C121" s="9" t="s">
        <v>174</v>
      </c>
      <c r="D121" s="2">
        <v>2950</v>
      </c>
      <c r="E121" s="2">
        <v>5700</v>
      </c>
      <c r="F121" s="2">
        <v>2950</v>
      </c>
      <c r="G121" s="2">
        <v>3400</v>
      </c>
      <c r="H121" s="2">
        <v>2980</v>
      </c>
      <c r="I121" s="2">
        <v>11700</v>
      </c>
      <c r="J121" s="2">
        <v>2980</v>
      </c>
      <c r="K121" s="2">
        <v>2100</v>
      </c>
      <c r="L121" s="2">
        <v>2950</v>
      </c>
      <c r="M121" s="2">
        <v>10000</v>
      </c>
      <c r="N121" s="2">
        <v>2950</v>
      </c>
      <c r="O121" s="2">
        <v>7800</v>
      </c>
      <c r="P121" s="2">
        <v>2900</v>
      </c>
      <c r="Q121" s="2">
        <v>7800</v>
      </c>
      <c r="R121" s="2">
        <v>2860</v>
      </c>
      <c r="S121" s="2">
        <v>9900</v>
      </c>
      <c r="T121" s="2">
        <v>2860</v>
      </c>
      <c r="U121" s="2">
        <v>7400</v>
      </c>
      <c r="V121" s="2">
        <v>2820</v>
      </c>
      <c r="W121" s="2">
        <v>9700</v>
      </c>
      <c r="X121" s="2">
        <v>2840</v>
      </c>
      <c r="Y121" s="2">
        <v>4800</v>
      </c>
      <c r="Z121" s="2">
        <v>2860</v>
      </c>
      <c r="AA121" s="2">
        <v>10000</v>
      </c>
      <c r="AB121" s="2">
        <v>2860</v>
      </c>
      <c r="AC121" s="2">
        <v>13200</v>
      </c>
      <c r="AD121" s="2">
        <v>2860</v>
      </c>
      <c r="AE121" s="2">
        <v>3400</v>
      </c>
      <c r="AF121" s="2">
        <v>2850</v>
      </c>
      <c r="AG121" s="2">
        <v>500</v>
      </c>
      <c r="AH121" s="7">
        <v>2800</v>
      </c>
      <c r="AI121" s="7">
        <v>500</v>
      </c>
    </row>
  </sheetData>
  <mergeCells count="31">
    <mergeCell ref="A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1:A2"/>
    <mergeCell ref="B1:B2"/>
    <mergeCell ref="B4:B15"/>
    <mergeCell ref="B16:B26"/>
    <mergeCell ref="B27:B46"/>
    <mergeCell ref="B47:B55"/>
    <mergeCell ref="B56:B76"/>
    <mergeCell ref="B77:B88"/>
    <mergeCell ref="B89:B97"/>
    <mergeCell ref="B98:B108"/>
    <mergeCell ref="B109:B114"/>
    <mergeCell ref="B115:B121"/>
    <mergeCell ref="C1:C2"/>
    <mergeCell ref="L27:M4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18-5月</vt:lpstr>
      <vt:lpstr>18-6月</vt:lpstr>
      <vt:lpstr>18-7月</vt:lpstr>
      <vt:lpstr>18-8月</vt:lpstr>
      <vt:lpstr>2018-9月</vt:lpstr>
      <vt:lpstr>2018-10月</vt:lpstr>
      <vt:lpstr>2018-11月</vt:lpstr>
      <vt:lpstr>2018-12</vt:lpstr>
      <vt:lpstr>2019-1月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智佳咨询</cp:lastModifiedBy>
  <dcterms:created xsi:type="dcterms:W3CDTF">2006-09-16T00:00:00Z</dcterms:created>
  <dcterms:modified xsi:type="dcterms:W3CDTF">2019-01-29T02:32:16Z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