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YMENT GATEWAY " sheetId="1" r:id="rId4"/>
    <sheet state="visible" name="BANKING SERVICES" sheetId="2" r:id="rId5"/>
    <sheet state="visible" name="BALANCE" sheetId="3" r:id="rId6"/>
    <sheet state="visible" name="CUSTOMERS" sheetId="4" r:id="rId7"/>
    <sheet state="visible" name="REPORTS" sheetId="5" r:id="rId8"/>
    <sheet state="visible" name="CARDS" sheetId="6" r:id="rId9"/>
    <sheet state="visible" name="SETTINGS" sheetId="7" r:id="rId10"/>
    <sheet state="visible" name="PAYROLL" sheetId="8" r:id="rId11"/>
    <sheet state="visible" name="Account" sheetId="9" r:id="rId12"/>
    <sheet state="visible" name="Sheet9" sheetId="10" r:id="rId13"/>
    <sheet state="visible" name="RISK" sheetId="11" r:id="rId1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2">
      <text>
        <t xml:space="preserve">% Count Test Cases:
Count of test cases for given status divided by total non-"n/a" test count</t>
      </text>
    </comment>
    <comment authorId="0" ref="W2">
      <text>
        <t xml:space="preserve">% Count Test Cases:
Count of test cases for given status divided by total non-"n/a" test count</t>
      </text>
    </comment>
    <comment authorId="0" ref="G4">
      <text>
        <t xml:space="preserve">Execution Status Type:
Status type
</t>
      </text>
    </comment>
    <comment authorId="0" ref="H4">
      <text>
        <t xml:space="preserve">Test Case Count:
Count of test cases for given status type</t>
      </text>
    </comment>
    <comment authorId="0" ref="U4">
      <text>
        <t xml:space="preserve">Execution Status Type:
Status type
</t>
      </text>
    </comment>
    <comment authorId="0" ref="V4">
      <text>
        <t xml:space="preserve">Test Case Count:
Count of test cases for given status type</t>
      </text>
    </comment>
    <comment authorId="0" ref="A8">
      <text>
        <t xml:space="preserve">
Test Case Number:
1. These values are calculated; do not type
    over.
2. Occasionally, using copy-paste to insert
    new rows will yield incorrect TC#'s
    because the cell references got shifted. 
    Fix this either by correcting the
    references, or copy-paste a different cell 
    with same formula from same column.</t>
      </text>
    </comment>
    <comment authorId="0" ref="G8">
      <text>
        <t xml:space="preserve">
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text>
    </comment>
    <comment authorId="0" ref="H8">
      <text>
        <t xml:space="preserve">
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text>
    </comment>
    <comment authorId="0" ref="I8">
      <text>
        <t xml:space="preserve">
Test Case Expected Results:
1. Enter the expected results for the test 
    steps entered.
2. Be sure to separate each expected result
    on a separate line so that the status 
    applies to individual test results.
3. Suggest labeling each separate result with
    letters (A., B., C., etc.)</t>
      </text>
    </comment>
    <comment authorId="0" ref="L8">
      <text>
        <t xml:space="preserve">
Date Test Case Executed:
1. Press ctrl-; to insert today's date
2. Copy and paste from above as you test</t>
      </text>
    </comment>
    <comment authorId="0" ref="O8">
      <text>
        <t xml:space="preserve">
Test Case Number:
1. These values are calculated; do not type
    over.
2. Occasionally, using copy-paste to insert
    new rows will yield incorrect TC#'s
    because the cell references got shifted. 
    Fix this either by correcting the
    references, or copy-paste a different cell 
    with same formula from same column.</t>
      </text>
    </comment>
    <comment authorId="0" ref="U8">
      <text>
        <t xml:space="preserve">
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text>
    </comment>
    <comment authorId="0" ref="V8">
      <text>
        <t xml:space="preserve">
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text>
    </comment>
    <comment authorId="0" ref="W8">
      <text>
        <t xml:space="preserve">
Test Case Expected Results:
1. Enter the expected results for the test 
    steps entered.
2. Be sure to separate each expected result
    on a separate line so that the status 
    applies to individual test results.
3. Suggest labeling each separate result with
    letters (A., B., C., etc.)</t>
      </text>
    </comment>
    <comment authorId="0" ref="Z8">
      <text>
        <t xml:space="preserve">
Date Test Case Executed:
1. Press ctrl-; to insert today's date
2. Copy and paste from above as you test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3">
      <text>
        <t xml:space="preserve">% Count Test Cases:
Count of test cases for given status divided by total non-"n/a" test count</t>
      </text>
    </comment>
    <comment authorId="0" ref="F5">
      <text>
        <t xml:space="preserve">Execution Status Type:
Status type
</t>
      </text>
    </comment>
    <comment authorId="0" ref="G5">
      <text>
        <t xml:space="preserve">Test Case Count:
Count of test cases for given status type</t>
      </text>
    </comment>
    <comment authorId="0" ref="A9">
      <text>
        <t xml:space="preserve">
Test Case Number:
1. These values are calculated; do not type
    over.
2. Occasionally, using copy-paste to insert
    new rows will yield incorrect TC#'s
    because the cell references got shifted. 
    Fix this either by correcting the
    references, or copy-paste a different cell 
    with same formula from same column.</t>
      </text>
    </comment>
    <comment authorId="0" ref="F9">
      <text>
        <t xml:space="preserve">
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text>
    </comment>
    <comment authorId="0" ref="G9">
      <text>
        <t xml:space="preserve">
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text>
    </comment>
    <comment authorId="0" ref="H9">
      <text>
        <t xml:space="preserve">
Test Case Expected Results:
1. Enter the expected results for the test 
    steps entered.
2. Be sure to separate each expected result
    on a separate line so that the status 
    applies to individual test results.
3. Suggest labeling each separate result with
    letters (A., B., C., etc.)</t>
      </text>
    </comment>
    <comment authorId="0" ref="K9">
      <text>
        <t xml:space="preserve">
Date Test Case Executed:
1. Press ctrl-; to insert today's date
2. Copy and paste from above as you test</t>
      </text>
    </comment>
  </commentList>
</comments>
</file>

<file path=xl/sharedStrings.xml><?xml version="1.0" encoding="utf-8"?>
<sst xmlns="http://schemas.openxmlformats.org/spreadsheetml/2006/main" count="16463" uniqueCount="6147">
  <si>
    <t>PAYMENT GATEWAY</t>
  </si>
  <si>
    <t xml:space="preserve">Test Summary </t>
  </si>
  <si>
    <t xml:space="preserve">Failed Severity </t>
  </si>
  <si>
    <t>Count</t>
  </si>
  <si>
    <t>Pass (P)</t>
  </si>
  <si>
    <t>Blocker</t>
  </si>
  <si>
    <t>Fail (F)</t>
  </si>
  <si>
    <t>Critical</t>
  </si>
  <si>
    <t>Created by</t>
  </si>
  <si>
    <t>DAVID NONSO</t>
  </si>
  <si>
    <t>Not Executed (NE)</t>
  </si>
  <si>
    <t>Major</t>
  </si>
  <si>
    <t>Reviewed by</t>
  </si>
  <si>
    <t>Not Applicable (NA)</t>
  </si>
  <si>
    <t>Minor</t>
  </si>
  <si>
    <t>Tested by</t>
  </si>
  <si>
    <t>Blocked (B)</t>
  </si>
  <si>
    <t>TOTAL</t>
  </si>
  <si>
    <t>Date</t>
  </si>
  <si>
    <t>TEST CASE ID</t>
  </si>
  <si>
    <t>Sub-Module</t>
  </si>
  <si>
    <t>TEST SCENARIO</t>
  </si>
  <si>
    <t>SCENERIO TYPE</t>
  </si>
  <si>
    <t>TEST EXECUTION STEPS</t>
  </si>
  <si>
    <t>TEST DATA</t>
  </si>
  <si>
    <t>EXPECTED RESULTS</t>
  </si>
  <si>
    <t>ACTUAL RESULT</t>
  </si>
  <si>
    <t>STATUS</t>
  </si>
  <si>
    <t>COMMENTS</t>
  </si>
  <si>
    <t>paypro_01</t>
  </si>
  <si>
    <t>Sign up</t>
  </si>
  <si>
    <t>verify user can launch the Payment-pro Url</t>
  </si>
  <si>
    <t>Positive</t>
  </si>
  <si>
    <t xml:space="preserve">1. launch your browser
2. enter the Url (https://paymentpro.netlify.app/auth/login).
3. click on Enter </t>
  </si>
  <si>
    <t>https://paymentpro.netlify.app</t>
  </si>
  <si>
    <t>user should be able to launch payment pro Url</t>
  </si>
  <si>
    <t>as expected</t>
  </si>
  <si>
    <t>Pass</t>
  </si>
  <si>
    <t>paypro_02</t>
  </si>
  <si>
    <t xml:space="preserve">Verify that  user is redirected to the payment pro landing page </t>
  </si>
  <si>
    <t>1. launch Url
2. check the landing page</t>
  </si>
  <si>
    <t>https://paymentpro.netlify.app/</t>
  </si>
  <si>
    <t>the landing page should be visible</t>
  </si>
  <si>
    <t>pass</t>
  </si>
  <si>
    <t>verify user is not redirected to a wrong Landing page when user launch payment Pro URL</t>
  </si>
  <si>
    <t>Negative</t>
  </si>
  <si>
    <t>user should be redirected to a wrong landing page</t>
  </si>
  <si>
    <t>paypro_03</t>
  </si>
  <si>
    <t xml:space="preserve">Verify that all the text and buttons on the landing page are well aligned </t>
  </si>
  <si>
    <t>1. Check the landing page</t>
  </si>
  <si>
    <t>none</t>
  </si>
  <si>
    <t>Landing page should be well aligned</t>
  </si>
  <si>
    <t>verify that the landing page is not misalign</t>
  </si>
  <si>
    <t>view landing page</t>
  </si>
  <si>
    <t>landing page should not be misaligned</t>
  </si>
  <si>
    <t>paypro_04</t>
  </si>
  <si>
    <t>verify user can click on the create account button. and be redirected to the create account page</t>
  </si>
  <si>
    <t>click on the create account button</t>
  </si>
  <si>
    <t>the create account button should be clickable</t>
  </si>
  <si>
    <t>verify user is not redirected to a wrong page when user clicks on create account button</t>
  </si>
  <si>
    <t>view page</t>
  </si>
  <si>
    <t>user should not be redirected to a wrong page</t>
  </si>
  <si>
    <t>paypro_05</t>
  </si>
  <si>
    <t>verify that user can create account with valid email address, 12 digit password , business name and country</t>
  </si>
  <si>
    <t xml:space="preserve">1. enter valid email 
2. enter password
3.re-enter password
4. click on the terms 
5.click on create account </t>
  </si>
  <si>
    <t>user should be able to create account with valid email address and other credentials.</t>
  </si>
  <si>
    <t>paypro_06</t>
  </si>
  <si>
    <t>verify that user can not create an account when password length is not up to 12 and does not have uppercase, lowercase, number and special character</t>
  </si>
  <si>
    <t>Password: portugalfc</t>
  </si>
  <si>
    <t>User should  not be able to create account with password less than 12 digits or that does not include special characters, numbers or uppercase</t>
  </si>
  <si>
    <t>paypro_07</t>
  </si>
  <si>
    <t>verify that user can not create account with invalid email address and a weak password</t>
  </si>
  <si>
    <t>1. enter invalid email address.
2. enter password
3.re-enter password
4. click on the terms 
5.click on create account button.</t>
  </si>
  <si>
    <t>Email: richy@2gmail.com  
Password: portugalfc</t>
  </si>
  <si>
    <t>user cannot create account with invalid email address and other credentials.</t>
  </si>
  <si>
    <t>paypro_08</t>
  </si>
  <si>
    <t>verify that user can not create account without accepting the terms and condition</t>
  </si>
  <si>
    <t xml:space="preserve">1. enter valid email address.
2. enter password
3.re-enter password 
4.click on create account </t>
  </si>
  <si>
    <t xml:space="preserve">user cannot create account </t>
  </si>
  <si>
    <t>paypro_09</t>
  </si>
  <si>
    <t xml:space="preserve">verify the eye icon on the password field can hide the password when clicked and unhide the password </t>
  </si>
  <si>
    <t>click on the eye icon in the password field.</t>
  </si>
  <si>
    <t>user is able to asteric the password</t>
  </si>
  <si>
    <t>paypro_10</t>
  </si>
  <si>
    <t>Verify that user can not create an account without selecting a country</t>
  </si>
  <si>
    <t xml:space="preserve">1. enter valid email address.
2. enter password
3.re-enter password 
4. dont select country
5. accept terms and conditions
6. click on create account </t>
  </si>
  <si>
    <t>User should not be able to create an account</t>
  </si>
  <si>
    <t>paypro_11</t>
  </si>
  <si>
    <t>Verify that user recieves an onboarding link on their email used for account creation</t>
  </si>
  <si>
    <t>1. After account creation, check your email</t>
  </si>
  <si>
    <t>User should receive an email of the onboarding link sent to their provided email address</t>
  </si>
  <si>
    <t>verify a wrong link is not sent to user except onboarding link</t>
  </si>
  <si>
    <t>wrong link should not be sent to users email</t>
  </si>
  <si>
    <t>paypro_12</t>
  </si>
  <si>
    <t xml:space="preserve">Verify that user can resend the onboarding link by clicking on resend link button </t>
  </si>
  <si>
    <t>1. Create an account
2. Click on resend button</t>
  </si>
  <si>
    <t>User should receive a new mail containing the new onboarding link  on their provided email Address</t>
  </si>
  <si>
    <t>paypro_13</t>
  </si>
  <si>
    <t xml:space="preserve">verify that if user recieves  two onboarding links the first link intiated becomes expired </t>
  </si>
  <si>
    <t>1. Create an account
2. Click on resend button
3. Click on the first onboarding link</t>
  </si>
  <si>
    <t>An error message should be in display</t>
  </si>
  <si>
    <t xml:space="preserve">                                                                              ONBOARDING</t>
  </si>
  <si>
    <t>paypro_14</t>
  </si>
  <si>
    <t>SIGN-UP</t>
  </si>
  <si>
    <t>Verify that user can launch the onbaording link succesfully</t>
  </si>
  <si>
    <t>1. Click on the onboarding link</t>
  </si>
  <si>
    <t>provided upon request</t>
  </si>
  <si>
    <t>User account should be verified successfully</t>
  </si>
  <si>
    <t>paypro_15</t>
  </si>
  <si>
    <t xml:space="preserve">verify that user is redirected to the correct onboarding landing page  </t>
  </si>
  <si>
    <t>User should be directed to the right landing page</t>
  </si>
  <si>
    <t>verify user is not redirected to a wrong landing page</t>
  </si>
  <si>
    <t>1. Click on the onboarding link
2. view landing page</t>
  </si>
  <si>
    <t>user should not be redirected to a wrong landing page</t>
  </si>
  <si>
    <t>paypro_16</t>
  </si>
  <si>
    <t>Verify that user can fill in the business information , first name , lastname , business sector, business type , preferred bank and alternate bank</t>
  </si>
  <si>
    <t>1. After verifying your email, user should be able to input strings on the field</t>
  </si>
  <si>
    <t>Bank name: Zenith bank</t>
  </si>
  <si>
    <t>User should be directed to the right landing page after filling in the correct credentials in the required  field like business iformation etc.</t>
  </si>
  <si>
    <t>paypro_17</t>
  </si>
  <si>
    <t xml:space="preserve">verify that user can not proceed when any of the fields is not filled or selected </t>
  </si>
  <si>
    <t>1. input first and last name fields only
2. click next</t>
  </si>
  <si>
    <t>An error message should be displayed and user should not be able  to proceed</t>
  </si>
  <si>
    <t>paypro_18</t>
  </si>
  <si>
    <t xml:space="preserve">verify that user can not select same bank as preferred bank and alternate bank </t>
  </si>
  <si>
    <t>1. after account creation, select bank as zenith bank
2. select alternate bank as zenith bank
3. click on proceed</t>
  </si>
  <si>
    <t>An error message should be displayed and user should not bbe able  to procee</t>
  </si>
  <si>
    <t>paypro_19</t>
  </si>
  <si>
    <t>Verify that user is redirected to the phone number authentication page after submiting business info</t>
  </si>
  <si>
    <t>1.Fill company information
2. click on next</t>
  </si>
  <si>
    <t>user should be redirected to phone number authentication page</t>
  </si>
  <si>
    <t>paypro_20</t>
  </si>
  <si>
    <t>Verify that user can not authenticate phone number with an invalid otp</t>
  </si>
  <si>
    <t>1. input invalid otp on phone number authentication page</t>
  </si>
  <si>
    <t>user should not be redirected to phone unber authentication page with invalid otp</t>
  </si>
  <si>
    <t>paypro_21</t>
  </si>
  <si>
    <t>Verify that user can resend phone number verification code when the time count is 0</t>
  </si>
  <si>
    <t>1. when the time count has gotten to 0, click on ressend</t>
  </si>
  <si>
    <t>the resend button should be clickable and system should resend otp to user phone number</t>
  </si>
  <si>
    <t>paypro_22</t>
  </si>
  <si>
    <t>Verify that user can not resent otp when the countdown is not 0</t>
  </si>
  <si>
    <t>1. when the time count has gotten to 5, click on ressend</t>
  </si>
  <si>
    <t>the resend button should not be clickable and system should not resend otp to user phone number</t>
  </si>
  <si>
    <t>paypro_23</t>
  </si>
  <si>
    <t>Verify that user can authenticate phone number with valid otp</t>
  </si>
  <si>
    <t>1. check phone message
2. copy otp code
3. paste in otp field on the app</t>
  </si>
  <si>
    <t>system should validate user and user should be redirected to the next page.</t>
  </si>
  <si>
    <t>paypro_24</t>
  </si>
  <si>
    <t>Verify that the account is activated successfuly</t>
  </si>
  <si>
    <t>1. check phone message</t>
  </si>
  <si>
    <t>after phone number verification, account should be successfully activated for user.</t>
  </si>
  <si>
    <t>paypro_25</t>
  </si>
  <si>
    <t xml:space="preserve">Verify that when user clicks on the continue button they are redirected to the login page and they can login with there newly created account details </t>
  </si>
  <si>
    <t xml:space="preserve">1. click on the contiune button
</t>
  </si>
  <si>
    <t>user should be redirected to login page</t>
  </si>
  <si>
    <t xml:space="preserve">                                                                  LOGIN</t>
  </si>
  <si>
    <t>paypro_27</t>
  </si>
  <si>
    <t>Login</t>
  </si>
  <si>
    <t>Verify user can log in with  a valid email and password</t>
  </si>
  <si>
    <t>1.enter valid email
2. enter valid password
3. click on login</t>
  </si>
  <si>
    <t>email: abass@blusalt.net
password: @Blusalt2024</t>
  </si>
  <si>
    <t>user should be able to login with valid email and password successfully</t>
  </si>
  <si>
    <t>As Expected</t>
  </si>
  <si>
    <t>paypro_28</t>
  </si>
  <si>
    <t>verify user not can log in with an invalid email and invalid password</t>
  </si>
  <si>
    <t>1.enter invalid email
2. enter invalid password
3. click on login</t>
  </si>
  <si>
    <t>email: abass@22blusalt.net
password: #Blusalt2024</t>
  </si>
  <si>
    <t xml:space="preserve">user should not be able to login with invalid email and invalid password </t>
  </si>
  <si>
    <t>paypro_29</t>
  </si>
  <si>
    <t>Verify that system throws an error when user inputs invalid email and password</t>
  </si>
  <si>
    <t>user should not be able to login with invalid email and invalid password and an error message is displayed</t>
  </si>
  <si>
    <t>verify Error message is appropriate and understandable to user</t>
  </si>
  <si>
    <t>check error message thats pop up</t>
  </si>
  <si>
    <t>user should display appropriate error message</t>
  </si>
  <si>
    <t>paypro_30</t>
  </si>
  <si>
    <t xml:space="preserve">Verify that user can not login with a valid email  and an invalid password </t>
  </si>
  <si>
    <t>1.enter valid email
2. enter invalid password
3. click on login</t>
  </si>
  <si>
    <t>email: abass@blusalt.net
password: #Blusalt2024</t>
  </si>
  <si>
    <t>an error message is displayed indicating invalid password</t>
  </si>
  <si>
    <t xml:space="preserve">verify the login page is well aligned and text is accurate </t>
  </si>
  <si>
    <t>check the login page</t>
  </si>
  <si>
    <t>login page must be well aligned aand accurate</t>
  </si>
  <si>
    <t>paypro_31</t>
  </si>
  <si>
    <t>Verify that user can use the eye icon on the login page to hide and unhide password</t>
  </si>
  <si>
    <t>1. enter  password
2. click on the eye icon</t>
  </si>
  <si>
    <t>password: @Blusalt2024</t>
  </si>
  <si>
    <t>user should be able see password when user clicks on the eye icon on the login page</t>
  </si>
  <si>
    <t>FORGOT PASSWORD</t>
  </si>
  <si>
    <t>paypro_32</t>
  </si>
  <si>
    <t>Forgot password</t>
  </si>
  <si>
    <t>verify that user can do a forgot password successfully by providing the valid email used for registration</t>
  </si>
  <si>
    <t>1. click forgot password on the login page
2. enter valid email
3. click on next</t>
  </si>
  <si>
    <t>email: abass@blusalt.net</t>
  </si>
  <si>
    <t>user should be able to  perform a forgot password successfully</t>
  </si>
  <si>
    <t>as Expected</t>
  </si>
  <si>
    <t>paypro_33</t>
  </si>
  <si>
    <t>verify that user can not recieve a forgot password link with an unregistered email</t>
  </si>
  <si>
    <t>1. enter unregistered email
2. click on next</t>
  </si>
  <si>
    <t>user should not receive a  forgot password link in an unregistered email</t>
  </si>
  <si>
    <t>paypro_34</t>
  </si>
  <si>
    <t xml:space="preserve">Verify that system displays an account does not exist when they enter an invalid email for forgot password </t>
  </si>
  <si>
    <t xml:space="preserve">1. enter invalid email
2. click on forgot password </t>
  </si>
  <si>
    <t>email: abass@22blusalt.net</t>
  </si>
  <si>
    <t>an error message should be displayed and user should not be  able to perform a forgot password</t>
  </si>
  <si>
    <t>paypro_35</t>
  </si>
  <si>
    <t>Verify that user can not change password to the one they where using before</t>
  </si>
  <si>
    <t>1. enter your previous password
2. click on next</t>
  </si>
  <si>
    <t>an error message should be displayed indicating that previous password has already been used</t>
  </si>
  <si>
    <t>paypro_36</t>
  </si>
  <si>
    <t>verify that user can not create a new password when password length is not up to 12 and does not have uppercase, lowalcase, number and special character</t>
  </si>
  <si>
    <t>1. enter password less than 12
2. click on next</t>
  </si>
  <si>
    <t>password: @BLUESALT</t>
  </si>
  <si>
    <t>user should not be able to  create an account and an error message should be displayed</t>
  </si>
  <si>
    <t>paypro_37</t>
  </si>
  <si>
    <t>Verify that user can use the newly created password to login successfuly</t>
  </si>
  <si>
    <t>1. enter the new created password
2. click on next</t>
  </si>
  <si>
    <t>user is redirected to the home page</t>
  </si>
  <si>
    <t>PAYMENT GATEWAY  DASHBOARD</t>
  </si>
  <si>
    <t>PAYMENT GATEWAY DASHBOARD</t>
  </si>
  <si>
    <t xml:space="preserve">verify that merchants can see the total revenue and the total payout of all the money paid and the payout settled  </t>
  </si>
  <si>
    <t xml:space="preserve"> 1. click on payment gateway
2. check total revenue and payout settled</t>
  </si>
  <si>
    <t>user should be able to see the total revenue and the total payout of all the money paid and the payout settled</t>
  </si>
  <si>
    <t>paypro_38</t>
  </si>
  <si>
    <t xml:space="preserve">verify that the total revenue is the sum total of all the sum of money paid minus charges </t>
  </si>
  <si>
    <t xml:space="preserve"> 1. click on payment gateway
2. compare total to toatal sum</t>
  </si>
  <si>
    <t>user should be able to see the total revenue and the sum total of all the sum of money paid minus charges</t>
  </si>
  <si>
    <t>paypro_39</t>
  </si>
  <si>
    <t>verify that charges are not added to the total revenue calculation</t>
  </si>
  <si>
    <t xml:space="preserve"> 1. click on payment gateway
2. click on total revenue</t>
  </si>
  <si>
    <t>users should be able to see that charges are not added to the total revenue calculation</t>
  </si>
  <si>
    <t>paypro_40</t>
  </si>
  <si>
    <t xml:space="preserve">verify that total revenue and total payout value increases when merchant makes any transaction either debit or credit </t>
  </si>
  <si>
    <t>user should be able to see that the total revenue and total payout value increases when merchant makes any transaction either debit or credit</t>
  </si>
  <si>
    <t>paypro_41</t>
  </si>
  <si>
    <t>verify that merchant can filter dashbaord by currency  either NGN OR USD</t>
  </si>
  <si>
    <t xml:space="preserve"> 1. click on payment gateway
2. click on filter</t>
  </si>
  <si>
    <t>user should be able to filter dashboard by currency either NGN OR USD</t>
  </si>
  <si>
    <t>paypro_42</t>
  </si>
  <si>
    <t>verify that system displays the appropriate currency filtered</t>
  </si>
  <si>
    <t>user should be able to see the appropriate currency selected</t>
  </si>
  <si>
    <t>paypro_43</t>
  </si>
  <si>
    <t>verify that wrong data is not returned when user filter by date a specific date range</t>
  </si>
  <si>
    <t>user should be able to see that wrong data is not returned when user filter by a specific date range</t>
  </si>
  <si>
    <t>verify graph does not display incorrect amount of Revenue</t>
  </si>
  <si>
    <t>click payment gateway and check dashboard</t>
  </si>
  <si>
    <t>graph should tally with total amount of revenue</t>
  </si>
  <si>
    <t>paypro_44</t>
  </si>
  <si>
    <t>verify the value of the total amount of revenue displayed on the graph is same as the total revenue amount value</t>
  </si>
  <si>
    <t xml:space="preserve"> 1. click on payment gateway
2. click on revenue</t>
  </si>
  <si>
    <t>user should be able to compare the value of the total amount of revenue  to total revenue amount value</t>
  </si>
  <si>
    <t>Information Statistics</t>
  </si>
  <si>
    <t>information statistics</t>
  </si>
  <si>
    <t xml:space="preserve">verify that all the statistics of a merchants transaction are captured and accurate on the statistics </t>
  </si>
  <si>
    <t xml:space="preserve"> 1. click on statistics</t>
  </si>
  <si>
    <t xml:space="preserve">users should be able to see all the captured statistics of a merchants transaction and accurate </t>
  </si>
  <si>
    <t>paypro_45</t>
  </si>
  <si>
    <t xml:space="preserve">verify that when merchant add a costumer its added up to the total number on the statistics </t>
  </si>
  <si>
    <t xml:space="preserve">user should be able to see the total number on the statistics when a customer is added </t>
  </si>
  <si>
    <t>paypro_46</t>
  </si>
  <si>
    <t xml:space="preserve">verify when a merchant makes a refund the value is captured on the statistics </t>
  </si>
  <si>
    <t>user should be able to see the value of captured satistics and makes refund</t>
  </si>
  <si>
    <t>paypro_47</t>
  </si>
  <si>
    <t>verify that the value of the refund made by merchant is same as that of the one capture on the statistics</t>
  </si>
  <si>
    <t>user should be able  to see that the value of refund is  same as the one captured on statistics</t>
  </si>
  <si>
    <t>paypro_48</t>
  </si>
  <si>
    <t>verify that payment value and payout value is correct  and tally with the merchants transactions</t>
  </si>
  <si>
    <t>user should be able to see that payment value and payout value tally with merchants transactions</t>
  </si>
  <si>
    <t>paypro_49</t>
  </si>
  <si>
    <t xml:space="preserve">verify that merchant can filter statistics by date and the data returned are correct </t>
  </si>
  <si>
    <t xml:space="preserve"> 1. click on statistics
2. click on filter</t>
  </si>
  <si>
    <t>user should be able to filter statistics and the data returned should be correct</t>
  </si>
  <si>
    <t>paypro_50</t>
  </si>
  <si>
    <t>verify that merchant data returned when user filter by a specific date is not different from the transaction made</t>
  </si>
  <si>
    <t>user should be able to filter data returned by a specific date and shoulld not  be different from transaction made</t>
  </si>
  <si>
    <t>Recent Transactions</t>
  </si>
  <si>
    <t>paypro_52</t>
  </si>
  <si>
    <t>Recent Transaction</t>
  </si>
  <si>
    <t xml:space="preserve">Verify that merchant can see all the recent activities </t>
  </si>
  <si>
    <t xml:space="preserve"> 1. click on Recent Transaction</t>
  </si>
  <si>
    <t>user should be able to see all transaction</t>
  </si>
  <si>
    <t>paypro_53</t>
  </si>
  <si>
    <t>verify that merchant can see the time, payment source , amount and date and status of transactions</t>
  </si>
  <si>
    <t>user shoulld be  able to see all fields in recent transaction</t>
  </si>
  <si>
    <t>paypro_54</t>
  </si>
  <si>
    <t xml:space="preserve">verify that filed transaction is not captured as successful and successful as failed </t>
  </si>
  <si>
    <t>user should be able to see failed and pass transactions</t>
  </si>
  <si>
    <t>paypro_55</t>
  </si>
  <si>
    <t xml:space="preserve">verify that user can filter recent transaction by payment , payout and refunds </t>
  </si>
  <si>
    <t xml:space="preserve">user should be able to filter recent transactions </t>
  </si>
  <si>
    <t>paypro_56</t>
  </si>
  <si>
    <t>verify that filter for payment of not returning data for refunds and payout</t>
  </si>
  <si>
    <t>user should be able to filter for payment</t>
  </si>
  <si>
    <t>Payment Method Statistics</t>
  </si>
  <si>
    <t>paypro_58</t>
  </si>
  <si>
    <t>payment Method</t>
  </si>
  <si>
    <t xml:space="preserve">verify that payment method stat is showing accurate result </t>
  </si>
  <si>
    <t>click on payment method statistics</t>
  </si>
  <si>
    <t>user should be able to see accurate result</t>
  </si>
  <si>
    <t>paypro_59</t>
  </si>
  <si>
    <t>verify that user can view a particuler payment method stat</t>
  </si>
  <si>
    <t xml:space="preserve">user should be able to view payment statistics </t>
  </si>
  <si>
    <t>paypro_60</t>
  </si>
  <si>
    <t xml:space="preserve">verify that the returned data for the particular method selected is accurate </t>
  </si>
  <si>
    <t>system should return accurate data</t>
  </si>
  <si>
    <t>TRANSACTION</t>
  </si>
  <si>
    <t>Blu_18</t>
  </si>
  <si>
    <t>payment</t>
  </si>
  <si>
    <t>Verify that user can click and be navigated to transaction page</t>
  </si>
  <si>
    <t>1. Click on transaction</t>
  </si>
  <si>
    <t>user should be directed to transactions page</t>
  </si>
  <si>
    <t>verify user is not redirected to a wrong page</t>
  </si>
  <si>
    <t>1. Click on transaction
2. view page</t>
  </si>
  <si>
    <t>Blu_19</t>
  </si>
  <si>
    <t>Payment</t>
  </si>
  <si>
    <t>Verify that user can see all the payment transaction</t>
  </si>
  <si>
    <t xml:space="preserve">user should be able to see all transactions </t>
  </si>
  <si>
    <t>Blu_20</t>
  </si>
  <si>
    <t>Verify that user can filter payments by (daily, weekly,monthly,costum)</t>
  </si>
  <si>
    <t>1. Click on transaction
2. click on filter
3. select monthly</t>
  </si>
  <si>
    <t>user should be able to filter payment</t>
  </si>
  <si>
    <t>verify wrong data is not returned when user filter a particular date</t>
  </si>
  <si>
    <t>wrong data should not be returned</t>
  </si>
  <si>
    <t>Verify that all payments made reflects on the payment transaction history</t>
  </si>
  <si>
    <t>1. Click on payment page, Create a Payment Link
2. Check payment transaction history</t>
  </si>
  <si>
    <t>THe payment should reflect on payment transaction history</t>
  </si>
  <si>
    <t>Verify that the amount paid tallies with the actual amount paid by user</t>
  </si>
  <si>
    <t>check amount on dashboard</t>
  </si>
  <si>
    <t>#30,000 must be displayed in the amount column</t>
  </si>
  <si>
    <t>verify  amount displayed on dashboard is not different from actual transaction made by user</t>
  </si>
  <si>
    <t>wrong amount should not be displayed</t>
  </si>
  <si>
    <t>Verify that the status displayed matches the current  status of the payment</t>
  </si>
  <si>
    <t>1. Click on payment link, Create a Payment Link
2. Check payment transaction history
3. Check status</t>
  </si>
  <si>
    <t>The status must tally with the payment link info e.g success</t>
  </si>
  <si>
    <t>Verify that when user clicks on a particualar transaction, they can view the complete information of the transaction</t>
  </si>
  <si>
    <t>1. Click on a particular transaction</t>
  </si>
  <si>
    <t>they can view the complete information of the transaction</t>
  </si>
  <si>
    <t>Verify that the payment method displayed does not defer from the payment method used by user</t>
  </si>
  <si>
    <t>1. Click on payment link, Create a Payment Link
2. Check payment transaction history
3. Check payment method</t>
  </si>
  <si>
    <t>The payment method must tally with the created payment link</t>
  </si>
  <si>
    <t xml:space="preserve">Verify that user can down load by clicking on the export CSV Button </t>
  </si>
  <si>
    <t>1. Click on export Csv</t>
  </si>
  <si>
    <t>The CSV should be downloaded into user system</t>
  </si>
  <si>
    <t>Verify that the downloaded CSV File matches  with the information on the page</t>
  </si>
  <si>
    <t>The CSV File downloaded must match system own</t>
  </si>
  <si>
    <t>verify that user can filter status</t>
  </si>
  <si>
    <t>1, Click on fiilter icon,
2. Select Active</t>
  </si>
  <si>
    <t>The result should match the chosen status</t>
  </si>
  <si>
    <t>verify wrong status is not returned when user filter a particular status</t>
  </si>
  <si>
    <t>1, Click on fiilter icon,
2. Select Active
3. check dashboard</t>
  </si>
  <si>
    <t>wrong status should not be displayed</t>
  </si>
  <si>
    <t>verify that user can create dispute by clicking on a particular transaction info</t>
  </si>
  <si>
    <t>1. Click on a particular transaction
2. Scroll down and click on create  dispute</t>
  </si>
  <si>
    <t xml:space="preserve"> user should be able to create dispute</t>
  </si>
  <si>
    <t>verify user cannot create dispute without filling the fields</t>
  </si>
  <si>
    <t>1. Click on a particular transaction
2. Scroll down and click on create  dispute
3. fill the fields
4. click create account</t>
  </si>
  <si>
    <t>error message should be displayed</t>
  </si>
  <si>
    <t>Blu_21</t>
  </si>
  <si>
    <t>Verify that user can filter by searching by reference id</t>
  </si>
  <si>
    <t>1. Click filter
2. enter Reference Id on the search bar</t>
  </si>
  <si>
    <t>search result should be displayed on dashboard</t>
  </si>
  <si>
    <t>verify wrong search result should not be displayed when user search a particular ID</t>
  </si>
  <si>
    <t>wrong ID should not be displayed</t>
  </si>
  <si>
    <t>Blu_22</t>
  </si>
  <si>
    <t>Refund</t>
  </si>
  <si>
    <t>Verify that user can view refunds</t>
  </si>
  <si>
    <t>1. Click on a particular transaction
2. Scroll down and click Refunds</t>
  </si>
  <si>
    <t>user should be able refund</t>
  </si>
  <si>
    <t>Verify that user cannot refund above the amount paid for the transaction</t>
  </si>
  <si>
    <t>1.  Select a transaction
2. Click on refund</t>
  </si>
  <si>
    <t>User should be able to refund not more than the refundable amount</t>
  </si>
  <si>
    <t>Blu_23</t>
  </si>
  <si>
    <t>verify that user can filter refund by (daily, weekly,monthly, custom)</t>
  </si>
  <si>
    <t>1. click on refund
2. select fields</t>
  </si>
  <si>
    <t xml:space="preserve">user should be able </t>
  </si>
  <si>
    <t>Blu_24</t>
  </si>
  <si>
    <t>Verify that user can filter by status (success,pending,failed and date created)</t>
  </si>
  <si>
    <t>filter by status</t>
  </si>
  <si>
    <t xml:space="preserve">user should be able to filter </t>
  </si>
  <si>
    <t>Blu_25</t>
  </si>
  <si>
    <t xml:space="preserve">Verify that the status of the refund details tally with the status of the refund </t>
  </si>
  <si>
    <t>click on refund details info and chech status</t>
  </si>
  <si>
    <t>status should be same</t>
  </si>
  <si>
    <t>Blu_26</t>
  </si>
  <si>
    <t>Verify that user can click on a paticular refund to see refund info</t>
  </si>
  <si>
    <t>click on  any refund to view info</t>
  </si>
  <si>
    <t>user should be able to click on refund</t>
  </si>
  <si>
    <t>Verify that user can search for refund reference and it brings out the correct result</t>
  </si>
  <si>
    <t>click on search box</t>
  </si>
  <si>
    <t>user should be able to see the correct result in refund reference</t>
  </si>
  <si>
    <t>1. click on payment
2. check transaction history</t>
  </si>
  <si>
    <t>user should be able  to see if payment reflects on transaction history</t>
  </si>
  <si>
    <t>Verify that the amount paid ryhmes with the actual amount paid by user</t>
  </si>
  <si>
    <t>1. click on payment field</t>
  </si>
  <si>
    <t>user should be able to see that the amount paid tarries with actual amount</t>
  </si>
  <si>
    <t>Verify that the status displayed matches the current  status of the application</t>
  </si>
  <si>
    <t>user should b able to see that status displayed matches the current status of the application</t>
  </si>
  <si>
    <t>Verify that when user clicks on a particular transaction, they can view the complete information of the transaction</t>
  </si>
  <si>
    <t xml:space="preserve">1. click on transaction
</t>
  </si>
  <si>
    <t xml:space="preserve">user should be able to view complete transaction </t>
  </si>
  <si>
    <t>click on payment filter</t>
  </si>
  <si>
    <t>user should be able to see that payment method is same</t>
  </si>
  <si>
    <t>1.click on download
2. click on export CSV</t>
  </si>
  <si>
    <t>user should be able to export CSV by clicking on download</t>
  </si>
  <si>
    <t xml:space="preserve"> user should be abl to see that CSV  file matches with information on the page</t>
  </si>
  <si>
    <t>verify that user can filter by status and the status filtered taliies with the result</t>
  </si>
  <si>
    <t>1. click on filter</t>
  </si>
  <si>
    <t>user should be able to see that status filter tarries with result</t>
  </si>
  <si>
    <t>Blu_27</t>
  </si>
  <si>
    <t>Dispute</t>
  </si>
  <si>
    <t>click on dispute</t>
  </si>
  <si>
    <t>user should be able to create dispute by clicking transaction info</t>
  </si>
  <si>
    <t>Blu_28</t>
  </si>
  <si>
    <t>Verify that user can filter through dispute by (daily, weekly,monthly,costum)</t>
  </si>
  <si>
    <t>filter dispute by (daily, weekly,monthly,costum)</t>
  </si>
  <si>
    <t xml:space="preserve">user should be able to filter  dispute </t>
  </si>
  <si>
    <t>Blu_29</t>
  </si>
  <si>
    <t>Verify that user can filter dispute type (fraud,charge back,unreceived value)</t>
  </si>
  <si>
    <t>filter dispute by type (fraud,charge back,unreceived value)</t>
  </si>
  <si>
    <t>user should be able to filter dispute by type</t>
  </si>
  <si>
    <t>Blu_30</t>
  </si>
  <si>
    <t>Verify that user can filter by dispute status (resolved,pending,escalate</t>
  </si>
  <si>
    <t>filter dispute by status (resolved,pending,escalate)</t>
  </si>
  <si>
    <t>user should be able to filter dispute by status</t>
  </si>
  <si>
    <t>Blu_31</t>
  </si>
  <si>
    <t>Verify that user can export csv</t>
  </si>
  <si>
    <t>1. click on dispute 2. click on export csv</t>
  </si>
  <si>
    <t>user can not export</t>
  </si>
  <si>
    <t>Blu_32</t>
  </si>
  <si>
    <t>Verify that user can filter by date created</t>
  </si>
  <si>
    <t xml:space="preserve"> click on filter by date created</t>
  </si>
  <si>
    <t>user should be able to filter by date created</t>
  </si>
  <si>
    <t>user cant filter by date created</t>
  </si>
  <si>
    <t>Blu_33</t>
  </si>
  <si>
    <t>Verify that user can click on a paticular dispute info</t>
  </si>
  <si>
    <t>click on any dispute info</t>
  </si>
  <si>
    <t>user should be able click dispute info</t>
  </si>
  <si>
    <t>Blu_34</t>
  </si>
  <si>
    <t>Verify that user can RE-OPEN RESOLVED DISPUTE via resolved dispute info</t>
  </si>
  <si>
    <t xml:space="preserve">1. click on resolved dispute                        2. click on re-open </t>
  </si>
  <si>
    <t>user should be able to re-open resolved dispute</t>
  </si>
  <si>
    <t>user can not re-open</t>
  </si>
  <si>
    <t>Blu_35</t>
  </si>
  <si>
    <t xml:space="preserve">Verify that user can (resolve dispute, close dispute or escalate pending dispute) via dispute pending info  </t>
  </si>
  <si>
    <t xml:space="preserve">1. click on disputes 2. click on pending dispute                                 3. click on  (resolve ,close dispute or escalate pending dispute) </t>
  </si>
  <si>
    <t>user should be able to navigate dispute field via dispute pending info</t>
  </si>
  <si>
    <t>user can not resolveor close or escalate</t>
  </si>
  <si>
    <t>PASS</t>
  </si>
  <si>
    <t>Blu_36</t>
  </si>
  <si>
    <t>Verify that user can export dispute via csv</t>
  </si>
  <si>
    <t>1. click on disputes 2. click on export csv</t>
  </si>
  <si>
    <t>user can not export csv</t>
  </si>
  <si>
    <t>To verify that the CREATE DISPUTE Button is visible and clickable</t>
  </si>
  <si>
    <t>1. Click on disputes, Click on Create Dispute</t>
  </si>
  <si>
    <t>The button should redirect user to the page they can create a dispute</t>
  </si>
  <si>
    <t>Verify that user can Create a dispute successfully</t>
  </si>
  <si>
    <t>1. Click on disputes
2. Click on Create Dispute
3. Fill in all fields acciurately and create</t>
  </si>
  <si>
    <t xml:space="preserve">User should be able to create a dispute successfully </t>
  </si>
  <si>
    <t>To verify that when user clicks on Create Dispute  , they are not redirected to another module</t>
  </si>
  <si>
    <t>To verify that user cannot create a dispute if all fields are empty</t>
  </si>
  <si>
    <t>1. Click on disputes
2. Click on Create Dispute
3.  don't Fill in all fields accurately 
4. Click on create Dispute</t>
  </si>
  <si>
    <t>An error message should be displayed</t>
  </si>
  <si>
    <t>To verify that user can upload image from the system for dispute proof</t>
  </si>
  <si>
    <t xml:space="preserve">1. Click on disputes
2. Click on Create Dispute
3. Fill in all fields accurately 
4. Click on image upload to pick image from system
</t>
  </si>
  <si>
    <t>The image should be successfully uploaded</t>
  </si>
  <si>
    <t xml:space="preserve">To verify that when user create a dispute, its not recorded in any other module history apart from the dispute transaction history </t>
  </si>
  <si>
    <t>1. Click on disputes
2. Click on Create Dispute
3. Fill in all fields accurately 
4. select dispute type dropdown and select a type
5. Click on  create Dispute
6. Check the Dispute history</t>
  </si>
  <si>
    <t>The newly created module should be recordedin the dispute module</t>
  </si>
  <si>
    <t>Chargeback</t>
  </si>
  <si>
    <t>Verify that user can click and be navigated to chargeback page</t>
  </si>
  <si>
    <t>1. Click on chargeback</t>
  </si>
  <si>
    <t>user should be directed to the chargeback module</t>
  </si>
  <si>
    <t>Verify that user can see all the chargeback history transaction</t>
  </si>
  <si>
    <t>user should be able to see all chargebacks</t>
  </si>
  <si>
    <t>1. Click on chargeback
2. click on filter
3. select monthly</t>
  </si>
  <si>
    <t>user should be able to filter accordingly</t>
  </si>
  <si>
    <t>Verify that all chargeback are displayed on the chargeback module</t>
  </si>
  <si>
    <t>1. Create a dispute and select chargeback as dispute type
2. Check chargeback history</t>
  </si>
  <si>
    <t>THe chargeback created should reflect on chargeback transaction history</t>
  </si>
  <si>
    <t>1. Create a dispute and select chargeback as dispute type
2. Input #30000 in amount field
3. Check chargeback history</t>
  </si>
  <si>
    <t>Verify that the status displayed matches the current  status of the transaction</t>
  </si>
  <si>
    <t>1. Create a dispute and select chargeback as dispute type
2. Check chargeback history
3. Check status</t>
  </si>
  <si>
    <t>The status must tally with the paymentlink info e.g created</t>
  </si>
  <si>
    <t>Verify that when user clicks on a particualar chargeback, they can view the complete information of the chargeback</t>
  </si>
  <si>
    <t>1. Click on a particular chargeback</t>
  </si>
  <si>
    <t>Verify that the date created displayed does not defer from the date created by user</t>
  </si>
  <si>
    <t>1. Create a dispute and select chargeback as dispute type
2. Check chargeback history
3. Check date created</t>
  </si>
  <si>
    <t>The date created must tally with the created chargeback date</t>
  </si>
  <si>
    <t>verify that user can search via search box by chargeback id</t>
  </si>
  <si>
    <t>1. Click on the search box
2. Paste Chrageback id</t>
  </si>
  <si>
    <t>The searched id must reflect the chargeback transaction user requests for</t>
  </si>
  <si>
    <t>Verify that the searched chargeback id matches the result</t>
  </si>
  <si>
    <t>PAYMENT LINK</t>
  </si>
  <si>
    <t>Blu_38</t>
  </si>
  <si>
    <t>Verify that user can click on payment link</t>
  </si>
  <si>
    <t>click on payment link</t>
  </si>
  <si>
    <t>user should be directed to the payment link page</t>
  </si>
  <si>
    <t>verify user is not redirected to a wrong dashboard</t>
  </si>
  <si>
    <t>click on payment link
2. view dahboard</t>
  </si>
  <si>
    <t>user should not be redirected to a wrong dashboard</t>
  </si>
  <si>
    <t>Blu_39</t>
  </si>
  <si>
    <t>Verify that user can see all the payment link details and status</t>
  </si>
  <si>
    <t>1. click on payment link, Check status
2. view other details like amount, link reference</t>
  </si>
  <si>
    <t>user should be able to view payment link detail</t>
  </si>
  <si>
    <t>Blu_40</t>
  </si>
  <si>
    <t>Verify that user can filter by (daily,weekly,monthly,costum)</t>
  </si>
  <si>
    <t>filter by (daily,weekly,monthly,costum)</t>
  </si>
  <si>
    <t>user should be able to filter  by date interval</t>
  </si>
  <si>
    <t xml:space="preserve">verify wrong date is not displayed when user filter </t>
  </si>
  <si>
    <t>filter by status by daily</t>
  </si>
  <si>
    <t>wrong data should be returned when user filter date</t>
  </si>
  <si>
    <t>Blu_41</t>
  </si>
  <si>
    <t>Verify that user can filter by status (active and expired)</t>
  </si>
  <si>
    <t>The filtered request should be the only status on display</t>
  </si>
  <si>
    <t>Verify that when user filter active status, expired is not in display</t>
  </si>
  <si>
    <t>filter by status by active</t>
  </si>
  <si>
    <t>Only active status result should be in display</t>
  </si>
  <si>
    <t>verify wrong currency is not displayed when user filter a particular currency</t>
  </si>
  <si>
    <t>click filter
2. select currency
3. check dashboard</t>
  </si>
  <si>
    <t>wrong currency should not be displayed, when user filter a particular currency</t>
  </si>
  <si>
    <t>Blu_42</t>
  </si>
  <si>
    <t>1. click on payment liink                                    2. click on export csv</t>
  </si>
  <si>
    <t>The exported CSV File should should be downloaded into the system</t>
  </si>
  <si>
    <t>verify details on the exported file tallies with dashboard</t>
  </si>
  <si>
    <t>1. click on payment liink        
2. click on export csv
3. check the exported file</t>
  </si>
  <si>
    <t>exported file must tally with dashboard</t>
  </si>
  <si>
    <t>verify Amount displayed on dashboard tallies with actual amount entered by user when creating link</t>
  </si>
  <si>
    <t>Check Amount on dashboard</t>
  </si>
  <si>
    <t>Amount on dashboard should tally with actual amount entered by user.</t>
  </si>
  <si>
    <t>Blu_43</t>
  </si>
  <si>
    <t>Verify that user can click on a paticular payment and view the link info details</t>
  </si>
  <si>
    <t>1. click on payment link, Check status
2. Click on a particular payment link info</t>
  </si>
  <si>
    <t xml:space="preserve">user should be able to view payment link details </t>
  </si>
  <si>
    <t>Blu_44</t>
  </si>
  <si>
    <t>Verify that user can copy payment link</t>
  </si>
  <si>
    <t>1. click on payment  link 
2. click on link info 
3. click on copy</t>
  </si>
  <si>
    <t>user should be able copy to their clipboard</t>
  </si>
  <si>
    <t>Blu_45</t>
  </si>
  <si>
    <t xml:space="preserve">Verify that user can view link transaction </t>
  </si>
  <si>
    <t>click on link transaction</t>
  </si>
  <si>
    <t>user should be able  view link transaction</t>
  </si>
  <si>
    <t>Blu_46</t>
  </si>
  <si>
    <t>verify when user clicks on a particular link, system cannot redirect user to another link</t>
  </si>
  <si>
    <t>click on a particular link on dashboard
2. check reference  or title</t>
  </si>
  <si>
    <t>user should not be redirected to view another link</t>
  </si>
  <si>
    <t>Blu_47</t>
  </si>
  <si>
    <t>Verify that user can edit link</t>
  </si>
  <si>
    <t>1. click payment link                                        2. click on any payment to view info                                      3. click on edit link</t>
  </si>
  <si>
    <t>user should be able to Edit link successfully</t>
  </si>
  <si>
    <t>verify when user edit and save changes, the link should not return to previous setup</t>
  </si>
  <si>
    <t>Link should not return to previous when user edit</t>
  </si>
  <si>
    <t>Blu_48</t>
  </si>
  <si>
    <t>Verify that user can bulk share or share link</t>
  </si>
  <si>
    <t xml:space="preserve">1. click payment link                                        2. click on any payment to view info                                      3. click on bulk share or share link </t>
  </si>
  <si>
    <t>user should be able to share link</t>
  </si>
  <si>
    <t>unable to share link</t>
  </si>
  <si>
    <t>veify user cannot do bulk Share link without uploading a correspoing CSV File</t>
  </si>
  <si>
    <t xml:space="preserve">1. click payment link   
2. click on any payment to view info                                   
3. click on bulk share or share link
4. upload a corressponding CSV file </t>
  </si>
  <si>
    <t>bulk link share should be successfully done with corresponding csv file</t>
  </si>
  <si>
    <t xml:space="preserve">verify CSV file must contain appropriate data </t>
  </si>
  <si>
    <t>CSV file must contain appropriate data</t>
  </si>
  <si>
    <t>verify user can share payment link to a single customer</t>
  </si>
  <si>
    <t>click Share link
select recipient</t>
  </si>
  <si>
    <t>user should be able able to share link successfully</t>
  </si>
  <si>
    <t>verify user cannot share payment link to customer with invalid phone number</t>
  </si>
  <si>
    <t>click Share link
2. select new recipient
3. enter invalid phone number</t>
  </si>
  <si>
    <t>provided Upon request</t>
  </si>
  <si>
    <t>Error: Invalid phone number</t>
  </si>
  <si>
    <t>verify user cannot share payment link to customer with invalid email</t>
  </si>
  <si>
    <t>click Share link
2. select new recipient
3. enter invalid email</t>
  </si>
  <si>
    <t>Error: Invalid email</t>
  </si>
  <si>
    <t>verify SMS/Email receive by customer is appropriate and readable by user</t>
  </si>
  <si>
    <t>click Share link
2. select new recipient
3. enter valid email</t>
  </si>
  <si>
    <t>Email/SMS sent t customer should be accurate and readable</t>
  </si>
  <si>
    <t>CREATE PAYMENT LINK</t>
  </si>
  <si>
    <t>Verify that the create payment link button is visble and clickablle</t>
  </si>
  <si>
    <t xml:space="preserve">1.click on create payment link    </t>
  </si>
  <si>
    <t>user should be able  to create payment link</t>
  </si>
  <si>
    <t>Verify that when user clicks on create payment link, they are not redirected to a wrong page</t>
  </si>
  <si>
    <t>Blu_49</t>
  </si>
  <si>
    <t>Verify that user can create a payment link by filling the fields</t>
  </si>
  <si>
    <t>1.click on create payment link                       2. fill all the field with valid details          3. click on create link</t>
  </si>
  <si>
    <t>Blu_50</t>
  </si>
  <si>
    <t>Verify that user can not create a payment link without choosing wallet</t>
  </si>
  <si>
    <t>1.click on create payment link                       2. fill all the field with valid details   3. empty wallet           4. click on create payment link</t>
  </si>
  <si>
    <t>User should bnot be able to create a payment link and an eror message should be displayed</t>
  </si>
  <si>
    <t>Verify that user can not create a payment link without inputting title and link description</t>
  </si>
  <si>
    <t>1.click on create payment link                       
2. fill all the field with valid details   
3. empty link description         
4. click on create payment link</t>
  </si>
  <si>
    <t>Verify that user can not create a payment link without inputtting amount</t>
  </si>
  <si>
    <t>1.click on create payment link                       2. fill all the field with valid details   3. empty amount           4. click on create payment link</t>
  </si>
  <si>
    <t xml:space="preserve">Verify that user can not create a payment link without selecting an expire date </t>
  </si>
  <si>
    <t>1.click on create payment link                       2. fill all the field with valid details   3. No expiry date           4. click on create payment link</t>
  </si>
  <si>
    <t>verify the newly created payment link is displayed on the dashboard</t>
  </si>
  <si>
    <t>check Daboard</t>
  </si>
  <si>
    <t>system should display the newly created payment link on dashboard</t>
  </si>
  <si>
    <t>Verify user can see all the transaction made for A PARTICULAR link</t>
  </si>
  <si>
    <t xml:space="preserve">1. click on a particular link
2. navigate to link transaction
</t>
  </si>
  <si>
    <t>user should be able to see all transaction made by a particular link payment</t>
  </si>
  <si>
    <t>verify wrong traansaction is not recorded</t>
  </si>
  <si>
    <t>system should not record wrong transaction</t>
  </si>
  <si>
    <t xml:space="preserve">Verify that user can copy a newly created payment link </t>
  </si>
  <si>
    <t>1.click on create payment link                      
2. fill all the field with valid details   
3. click on create payment link
4. Click on share link</t>
  </si>
  <si>
    <t>User should be able to to copy link</t>
  </si>
  <si>
    <t>PAYMENT PAGE</t>
  </si>
  <si>
    <t>Blu_52</t>
  </si>
  <si>
    <t>Verify that when user clicks on payment page, they are not redirected to the wrong page</t>
  </si>
  <si>
    <t>1. Click on payment page</t>
  </si>
  <si>
    <t>User should be redirected to the payment page</t>
  </si>
  <si>
    <t>Blu_53</t>
  </si>
  <si>
    <t>Verify that user can click and be navigated to payment page</t>
  </si>
  <si>
    <t>click on the payment page</t>
  </si>
  <si>
    <t>Blu_54</t>
  </si>
  <si>
    <t>Verify that user can filter by (daily , weekly , monthly and costum)</t>
  </si>
  <si>
    <t>1. click on the payment page                   2. filter by (daily , weekly , monthly and costum)</t>
  </si>
  <si>
    <t>DAILY</t>
  </si>
  <si>
    <t>Blu_55</t>
  </si>
  <si>
    <t>Verify that user can filter by (page name , payment amount and page type)</t>
  </si>
  <si>
    <t>1. click on the payment page                2. filter by (page name , payment amount and page type)</t>
  </si>
  <si>
    <t>user should be able to filter  by Page name</t>
  </si>
  <si>
    <t>Verify that user can filter by searching by payment reference</t>
  </si>
  <si>
    <t xml:space="preserve">1. Click on the search box
2. input reference </t>
  </si>
  <si>
    <t>The searched id must match the refernce name transaction user requests for</t>
  </si>
  <si>
    <t>Verify that user can not  filter by searching with an invalid payment reference</t>
  </si>
  <si>
    <t xml:space="preserve">1. Click on the search box
2. input an invalid reference </t>
  </si>
  <si>
    <t>qgewvfkyeauedagf</t>
  </si>
  <si>
    <t>user should not be able to search with an invalid reference</t>
  </si>
  <si>
    <t>Verify that the searched payment references matches the result</t>
  </si>
  <si>
    <t>1. Click on the search box
2. input reference  id/name</t>
  </si>
  <si>
    <t>The searched id must reflect the payment page info user requests for</t>
  </si>
  <si>
    <t>Blu_56</t>
  </si>
  <si>
    <t xml:space="preserve">Verify user can export csv </t>
  </si>
  <si>
    <t>click on export csv</t>
  </si>
  <si>
    <t>The CSV File should be downloaded into the user system</t>
  </si>
  <si>
    <t>verify downloaded csv tallies with dashboard</t>
  </si>
  <si>
    <t>view downloaded csv</t>
  </si>
  <si>
    <t>the downloaded file should tally with dashboard</t>
  </si>
  <si>
    <t>Blu_57</t>
  </si>
  <si>
    <t>Verify that user can create a payment page</t>
  </si>
  <si>
    <t>click on create payment page</t>
  </si>
  <si>
    <t>Blu_58</t>
  </si>
  <si>
    <t>Verify the payment page contains (product page, basic page, recurring payment page and split payment page)</t>
  </si>
  <si>
    <t>1. click on create payment page                 2. check for  (product page, basic page, recurring payment page and split payment page)</t>
  </si>
  <si>
    <t>user should be able to see all payment page details</t>
  </si>
  <si>
    <t>Blu_59</t>
  </si>
  <si>
    <t>Verify that user can create product page successfully After filling in compulsory fields</t>
  </si>
  <si>
    <t xml:space="preserve">1. click on product page                                      2. input the necessary details       3. click on next              4. preview the info  5. click on create page </t>
  </si>
  <si>
    <t xml:space="preserve">user should be able to create a page successfully </t>
  </si>
  <si>
    <t>internal serval error</t>
  </si>
  <si>
    <t>CREATE PAYMENT PAGE</t>
  </si>
  <si>
    <t>Verify that user can not create a payment page without inputting title and page description</t>
  </si>
  <si>
    <t>1.click on create product page                    
2. fill all the field with valid details   
3. empty link description         
4. click on NEXT</t>
  </si>
  <si>
    <t>Verify that user can not create a payment page without inputtting amount</t>
  </si>
  <si>
    <t>1.click on create Product psge                       2. fill all the field with valid details   3. empty amount           4. click on NEXT</t>
  </si>
  <si>
    <t>User should not be able to create a payment link and an eror message should be displayed</t>
  </si>
  <si>
    <t>Verify that user can not create a payment page without uploading an image</t>
  </si>
  <si>
    <t>1.click on create Product page                     2. fill all the field with valid details   3. dont upload picture           
4. click on NEXT</t>
  </si>
  <si>
    <t xml:space="preserve">Verify that user can not create a product payment page without selecting an expire date </t>
  </si>
  <si>
    <t>1.click on create product page                       2. fill all the field with valid details   3. No expiry date           4. click on NEXT</t>
  </si>
  <si>
    <t>Verify that the preview button doesnt direct user to a wrong page</t>
  </si>
  <si>
    <t>1.click on create Product page                 2. fill all the field with valid details   
3. Click on next
4. Select No expiry date          
5. click on preview</t>
  </si>
  <si>
    <t>User should be directed to the page where they can Pview info relating to the about to be created page set up</t>
  </si>
  <si>
    <t>Blu_60</t>
  </si>
  <si>
    <t>PRODUCT PAGE</t>
  </si>
  <si>
    <t>Verify that the preview page tally with the info inputted</t>
  </si>
  <si>
    <t>The info must tally</t>
  </si>
  <si>
    <t>Blu_61</t>
  </si>
  <si>
    <t>Verify that user can add social link to product page</t>
  </si>
  <si>
    <t>select  the social link check box and  add your social link</t>
  </si>
  <si>
    <t>user should be able to add a social link</t>
  </si>
  <si>
    <t>Blu_62</t>
  </si>
  <si>
    <t>BASIC PAGE</t>
  </si>
  <si>
    <t xml:space="preserve">Verify that user can create a basic page successfully </t>
  </si>
  <si>
    <t>1. click on basic page                                 2. input all the neccesary info                3. preview                          4. click on create</t>
  </si>
  <si>
    <t>user should be able create a basic page successffullyt after filling in required fields</t>
  </si>
  <si>
    <t>Verify that user can not create a payment page without inputting title and link description</t>
  </si>
  <si>
    <t>1.click on create basic page                      
2. fill all the field with valid details   
3. empty link description         
4. click on NEXT</t>
  </si>
  <si>
    <t>1.click on create basic page                     2. fill all the field with valid details   3. empty amount           4. click on NEXT</t>
  </si>
  <si>
    <t>1.click on create basic page                     2. fill all the field with valid details   3. dont upload picture           
4. click on NEXT</t>
  </si>
  <si>
    <t xml:space="preserve">Verify that user can not create a basic payment page without selecting an expire date </t>
  </si>
  <si>
    <t>1.click on create BASIC page                 
2. fill all the field with valid details   
3. Click on next
4. Select No expiry date          
5. click on CREATE</t>
  </si>
  <si>
    <t>Blu_63</t>
  </si>
  <si>
    <t>Verify that the preview page tally with the info enterred during creation</t>
  </si>
  <si>
    <t>1.click on create BASIC page                 
2. fill all the field with valid details   
3. Click on next
4. Select No expiry date          
5. click on preview</t>
  </si>
  <si>
    <t>The info should tally with the almost created page info</t>
  </si>
  <si>
    <t>User should be directed to to preview the info</t>
  </si>
  <si>
    <t>Blu_64</t>
  </si>
  <si>
    <t>Verify that user can add a social link to basic page</t>
  </si>
  <si>
    <t xml:space="preserve">click on add social link  </t>
  </si>
  <si>
    <t>User should be able to add social link</t>
  </si>
  <si>
    <t>fail</t>
  </si>
  <si>
    <t>Blu_65</t>
  </si>
  <si>
    <t>RECURRING PAGE</t>
  </si>
  <si>
    <t>Verify that user can create a recurring page successfully</t>
  </si>
  <si>
    <t>click on the recurring page</t>
  </si>
  <si>
    <t>user should be able create recurring page successfully</t>
  </si>
  <si>
    <t>Blu_66</t>
  </si>
  <si>
    <t xml:space="preserve">Verify that user  can add a social link to recurring page </t>
  </si>
  <si>
    <t>1.click on the recurring page           2. input all the necessary field               3. preview page            4. click on NEXT</t>
  </si>
  <si>
    <t xml:space="preserve">user should be able to add social link </t>
  </si>
  <si>
    <t>1.click on create  recurring page                       
2. fill all the field with valid details   
3. empty link description         
4. click on NEXT</t>
  </si>
  <si>
    <t>Verify that user can not create a payment page without selecting a plan</t>
  </si>
  <si>
    <t>1.click on create recurring page                    2. fill all the field with valid details   3. empty amount           4. click on NEXT</t>
  </si>
  <si>
    <t>Verify that user can create plan via payment page</t>
  </si>
  <si>
    <t xml:space="preserve">1. Click on create recurring page
2. Select plans
3. Click on Create plans
</t>
  </si>
  <si>
    <t>User should be able to create a plan successfully</t>
  </si>
  <si>
    <t>Verify that user cannot create plan without filling in compulsory fields</t>
  </si>
  <si>
    <t xml:space="preserve">1. Click on create recurring page
2. Select plans
3. Click on Create plans
4. Click on create
</t>
  </si>
  <si>
    <t>1.click on create recurring page                    2. fill all the field with valid details   3. dont upload image          4. click on NEXT</t>
  </si>
  <si>
    <t xml:space="preserve">Verify that user can not recurring a basic payment page without selecting an expire date </t>
  </si>
  <si>
    <t>1.click on create recurring page                 2. fill all the field with valid details   
3. Click on next
4. Select No expiry date          
5. click on Create</t>
  </si>
  <si>
    <t>1.click on create recurring page                 2. fill all the field with valid details   
3. Click on next
4. Select No expiry date          
5. click on preview</t>
  </si>
  <si>
    <t>User should be directed to previeew the info</t>
  </si>
  <si>
    <t>CREATE PAYMENT Page</t>
  </si>
  <si>
    <t>Verify that user can share as bulk or single created payment page</t>
  </si>
  <si>
    <t>1.click on create payment link                      
2. fill all the field with valid details   
3. click on create payment page
4. Click on share link</t>
  </si>
  <si>
    <t>User should be able to share a payment page</t>
  </si>
  <si>
    <t>Blu_67</t>
  </si>
  <si>
    <t>Verify that the preview page tally and info is are same and alligned</t>
  </si>
  <si>
    <t>The info should match with the about to be created page set up</t>
  </si>
  <si>
    <t>Verify that the view product button is visible and clickable</t>
  </si>
  <si>
    <t>1. Click on view products</t>
  </si>
  <si>
    <t>User should be directe to producct page</t>
  </si>
  <si>
    <t>Verify that user can view products from the products page</t>
  </si>
  <si>
    <t>Verify that user is redirected to the page where they can view products</t>
  </si>
  <si>
    <t>Blu_70</t>
  </si>
  <si>
    <t>verify that user can add a social link</t>
  </si>
  <si>
    <t>click on add social link  and add link</t>
  </si>
  <si>
    <t>verify user can edit page created</t>
  </si>
  <si>
    <t>Click on a particular page on dashboard
2. click Edit page
3. edit and save changes</t>
  </si>
  <si>
    <t>page should be edited successfully</t>
  </si>
  <si>
    <t xml:space="preserve">verify edited page does not return to the previous </t>
  </si>
  <si>
    <t>editted page should not be returned to the previous</t>
  </si>
  <si>
    <t>verify user can share bulk page by uploading a CSV file</t>
  </si>
  <si>
    <t>Click on a particular page on dashboard
2. click share bulk page
3. upload a csv file</t>
  </si>
  <si>
    <t>bulk share should be successfully share</t>
  </si>
  <si>
    <t>verify user cannot share page without uploading CSV file</t>
  </si>
  <si>
    <t>Click on a particular page on dashboard
2. click share bulk page
3. click share</t>
  </si>
  <si>
    <t>Error: Upload CSV file</t>
  </si>
  <si>
    <t>verify user cannot share page when CSV contains inappropriate data</t>
  </si>
  <si>
    <t>Error: invalid CSV file</t>
  </si>
  <si>
    <t>verify user can share pare to a single customer successfully</t>
  </si>
  <si>
    <t>Click on a particular page on dashboard
2. click share page
3. select recipient</t>
  </si>
  <si>
    <t xml:space="preserve">user should be able to share page </t>
  </si>
  <si>
    <t>verify user cannot share page to customer with invalid phone number</t>
  </si>
  <si>
    <t>Click on a particular page on dashboard
2. click share page
3. select new recipient
4. enter invalid phone number</t>
  </si>
  <si>
    <t>verify user cannot share page to customer with invalid email</t>
  </si>
  <si>
    <t>Click on a particular page on dashboard
2. click share page
3. select new recipient
4. enter invalid email</t>
  </si>
  <si>
    <t>verify page sent as SMS/Email contains appropriate content</t>
  </si>
  <si>
    <t>check Mail</t>
  </si>
  <si>
    <t>mail sent should contain appropriate content</t>
  </si>
  <si>
    <t>verify user can page transaction for a single payment page</t>
  </si>
  <si>
    <t>click a particular payment page
2. navigate to page transaction</t>
  </si>
  <si>
    <t>user should be able to view all transactions made by single payment page</t>
  </si>
  <si>
    <t>SPLIT PAYMENT</t>
  </si>
  <si>
    <t>Blu_68</t>
  </si>
  <si>
    <t>SPLIT PAYMENT PAGE</t>
  </si>
  <si>
    <t>Verify that when user clicks on the split payment,they are not redirected to wrong page</t>
  </si>
  <si>
    <t xml:space="preserve">1. Click on the split account </t>
  </si>
  <si>
    <t>NONE</t>
  </si>
  <si>
    <t>User should be directed to the split account module</t>
  </si>
  <si>
    <t>Blu_69</t>
  </si>
  <si>
    <t>Verify that user can create a split payment page successfully</t>
  </si>
  <si>
    <t>1. click on create split payment page 2.input all the info 3. preview                  4 click on create button</t>
  </si>
  <si>
    <t>user should be able create a split payment successfully</t>
  </si>
  <si>
    <t>verify user cannot create split payment group without filling the fields</t>
  </si>
  <si>
    <t>1. click on create split payment page  
2. preview   
3.click on create button</t>
  </si>
  <si>
    <t>An error meaasge should be displayed</t>
  </si>
  <si>
    <t xml:space="preserve">SPLIT PAYMENT </t>
  </si>
  <si>
    <t>Verify that user can see the date created and currency</t>
  </si>
  <si>
    <t>1. click on split payment, Check status
2. view other details like amount, split id</t>
  </si>
  <si>
    <t>user should be able to view date created and currency used of all payment</t>
  </si>
  <si>
    <t>Blu_73</t>
  </si>
  <si>
    <t xml:space="preserve">Verify that user can click on the split payment </t>
  </si>
  <si>
    <t>click on split payment</t>
  </si>
  <si>
    <t>user should be able click on creat split payment</t>
  </si>
  <si>
    <t>Blu_74</t>
  </si>
  <si>
    <t>Verify that user can click an view (split group and sub account)</t>
  </si>
  <si>
    <t>1. click on split payment                      2. Click on spit group or sub account</t>
  </si>
  <si>
    <t>user should be able to view full info of ever payment</t>
  </si>
  <si>
    <t>Blu_75</t>
  </si>
  <si>
    <t>Verify that user can filter split payment</t>
  </si>
  <si>
    <t>filter by date,week month and costum</t>
  </si>
  <si>
    <t>Blu_76</t>
  </si>
  <si>
    <t>Verify that user can filter by split id</t>
  </si>
  <si>
    <t>filter by split code</t>
  </si>
  <si>
    <t>user should be able to filter by id</t>
  </si>
  <si>
    <t>Verify that the Create split account button is visible and clickable</t>
  </si>
  <si>
    <t>1. Click on Create split payment</t>
  </si>
  <si>
    <t xml:space="preserve">User should be directed to create a split payment </t>
  </si>
  <si>
    <t>Verify that user can create split payment page successfully After filling in compulsory fields</t>
  </si>
  <si>
    <t xml:space="preserve">1. click on create split payment                                      2. input the necessary details       3. click on next              4. preview the info  5. click on create page </t>
  </si>
  <si>
    <t xml:space="preserve">user should be able to create a split payment successfully </t>
  </si>
  <si>
    <t>Verify that user can not create a split payment without selecting amount type</t>
  </si>
  <si>
    <t>1.click on create split payment
2. fill all the field with valid details   
3. empty link description         
4. click on NEXT</t>
  </si>
  <si>
    <t>User should bnot be able to create a split  payment and an eror message should be displayed</t>
  </si>
  <si>
    <t>Verify that user can not create a split payment without selectting sub account</t>
  </si>
  <si>
    <t>1.click on create split payment                       2. fill all the field with valid details   3. empty amount           4. click on NEXT</t>
  </si>
  <si>
    <t>User should not be able to create a  split payment and an eror message should be displayed</t>
  </si>
  <si>
    <t>Blu_77</t>
  </si>
  <si>
    <t xml:space="preserve">verify that user can  click and view sub account details </t>
  </si>
  <si>
    <t xml:space="preserve">click on sub-account </t>
  </si>
  <si>
    <t>user should be able to view sub account details</t>
  </si>
  <si>
    <t>Blu_78</t>
  </si>
  <si>
    <t>Verify that user  can export csv  of sub account transaction</t>
  </si>
  <si>
    <t>user should be able download csv file into their system</t>
  </si>
  <si>
    <t>Blu_79</t>
  </si>
  <si>
    <t xml:space="preserve">Verify that user can create a sub-account </t>
  </si>
  <si>
    <t>1.click on split payment                              2. click ob create a sub-account                3. input valid details</t>
  </si>
  <si>
    <t>user should be able  create a sub account successfully</t>
  </si>
  <si>
    <t>Blu_80</t>
  </si>
  <si>
    <t>Verify that user can not create a sub-account with an invalid account number and details</t>
  </si>
  <si>
    <t xml:space="preserve"> 1.click on split payment                              2. click ob create a sub-account                3. input invalid account details 4.Click create</t>
  </si>
  <si>
    <t xml:space="preserve">user should not be able to create an acount and an error message should be in display </t>
  </si>
  <si>
    <t xml:space="preserve">verify that when user make a payment using the split , the transactions that is recorded on the split is correct and accurate </t>
  </si>
  <si>
    <t>1. during payment page creation select a split group
2. make payment 
3. check the split for the transaction</t>
  </si>
  <si>
    <t xml:space="preserve">transaction should be recorded on the split </t>
  </si>
  <si>
    <t xml:space="preserve">verify that the cumulative amount and statistics are correct and same with the actual payment made </t>
  </si>
  <si>
    <t xml:space="preserve">check split group </t>
  </si>
  <si>
    <t xml:space="preserve">transaction should be recorded on the split and accurate </t>
  </si>
  <si>
    <t>QR CODE</t>
  </si>
  <si>
    <t>Blu_82</t>
  </si>
  <si>
    <t>Verify that when user clicks on QR Code,they are not redirected to wrong page</t>
  </si>
  <si>
    <t>User should be directed to the QR Code module</t>
  </si>
  <si>
    <t>Blu_83</t>
  </si>
  <si>
    <t xml:space="preserve">Verify that user can click on the QR CODE </t>
  </si>
  <si>
    <t>click on QR CODE</t>
  </si>
  <si>
    <t>Blu_85</t>
  </si>
  <si>
    <t>Verify that user can filter by amount, status and  Currency</t>
  </si>
  <si>
    <t>filter by code id, status and date created</t>
  </si>
  <si>
    <t>user should be able to filter by status or currency</t>
  </si>
  <si>
    <t>verify that user can search via search box by code ID</t>
  </si>
  <si>
    <t>Verify that user can filter by searching by Code ID</t>
  </si>
  <si>
    <t>Verify that the searched references matches the result</t>
  </si>
  <si>
    <t>The searched id must reflect the QR Code info user requests for</t>
  </si>
  <si>
    <t>Blu_86</t>
  </si>
  <si>
    <t xml:space="preserve">Verify that user can downlaod QR CODE </t>
  </si>
  <si>
    <t xml:space="preserve">1. Click on a particular QR Code transaction
2. Click on download </t>
  </si>
  <si>
    <t xml:space="preserve">user should be able to download QR Code info  </t>
  </si>
  <si>
    <t>Blu_87</t>
  </si>
  <si>
    <t>Verify that user can share share code</t>
  </si>
  <si>
    <t>1. Click on a particular QR Code transaction
2. Click on share</t>
  </si>
  <si>
    <t>user should be able to share QR Code</t>
  </si>
  <si>
    <t>Blu_88</t>
  </si>
  <si>
    <t>Verify that user can view code transaction</t>
  </si>
  <si>
    <t>1. click on a particular transaction               2. click on code transaction</t>
  </si>
  <si>
    <t>user should be able View full info of the QR Code</t>
  </si>
  <si>
    <t>Blu_89</t>
  </si>
  <si>
    <t>verify that user can filter through code transaction by (daily, weekly , monthly)</t>
  </si>
  <si>
    <t>filter by daily, weekly, monthly or costum</t>
  </si>
  <si>
    <t xml:space="preserve">user should be able filter through  the filter </t>
  </si>
  <si>
    <t>Verify that user can create a Dynamic QR Code</t>
  </si>
  <si>
    <t>click on Create QR Code</t>
  </si>
  <si>
    <t>Verify the  QR Code contains (Dynamic and Dynamic multiple)</t>
  </si>
  <si>
    <t>1. click on create QR Code                
2. check for  ( Dynamic and Dynamic Multiple)</t>
  </si>
  <si>
    <t>user should be able to see all qr code details</t>
  </si>
  <si>
    <t>Verify that user can create Dynamic  multiple Code successfully After filling in compulsory fields</t>
  </si>
  <si>
    <t>1. click on  Create QR Code                                                                          
2. input the necessary details       
3. click on create QR Code</t>
  </si>
  <si>
    <t>Verify that user can not create a Dynamic  multiple Code without inputting title and description</t>
  </si>
  <si>
    <t>1. click on  Create QR Code, select dynamic multiple                                                                          
2. input the necessary details     
3. Empty Title and description  
4. click on create QR Code</t>
  </si>
  <si>
    <t>User should not be able to create a QR Code and an eror message should be displayed</t>
  </si>
  <si>
    <t>Verify that user can not create a  Dynamic QR Code without inputtting amount</t>
  </si>
  <si>
    <t>1. click on  Create QR Code, select dynamic multiple                                                                          
2. input the necessary details     
3. Empty Amount 
4. click on create QR Code</t>
  </si>
  <si>
    <t>Verify that user can not create a Dynamic Code without selecting  QR Code usage and currency</t>
  </si>
  <si>
    <t>1. click on  Create QR Code, , select dynamic multiple                                                                         
2. input the necessary details     
3. Dont select a currency or data usage
4. click on create QR Code</t>
  </si>
  <si>
    <t>Verify that user can not create a QR Code without selecting an expire date  and sub account</t>
  </si>
  <si>
    <t>1. click on  Create QR Code, select dynamic multiple                                                                          
2. input the necessary details     
3. Dont select an expiry date or sub account
4. click on create QR Code</t>
  </si>
  <si>
    <t xml:space="preserve">click on Create QR Code, select dynamic multiple                                     </t>
  </si>
  <si>
    <t>1. click on create QR Code, select dynamic multiple                                                     
2. check for  ( Dynamic and Dynamic Multiple)</t>
  </si>
  <si>
    <t>Verify that user can create Dynamic multiple Code successfully After filling in compulsory fields</t>
  </si>
  <si>
    <t>1. click on  Create QR Code, select dynamic multiple                                                                         
2. input the necessary details       
3. click on create QR Code</t>
  </si>
  <si>
    <t>Verify that user can not create a Dynamic multiple Code without inputting title and description</t>
  </si>
  <si>
    <t>1. click on Create QR Code, , select dynamic multiple                                                                     
2. input the necessary details     
3. Empty Title and description  
4. click on create QR Code</t>
  </si>
  <si>
    <t>Verify that user can not create a  Dynamic multiple QR Code without inputtting amount</t>
  </si>
  <si>
    <t>1. click on  Create QR Code, select dynamic multiple                                                                      
2. input the necessary details     
3. Dont select a currency or data usage
4. click on create QR Code</t>
  </si>
  <si>
    <t xml:space="preserve">Verify that user can not create a QR Code without selecting an expiry date </t>
  </si>
  <si>
    <t>1. click on  Create QR Code, select dynamic multiple                                     
2. input the necessary details     
3. Dont select an expiry date
4. click on create QR Code</t>
  </si>
  <si>
    <t>Blu_90</t>
  </si>
  <si>
    <t>Verify that user can export csv of code transaction</t>
  </si>
  <si>
    <t xml:space="preserve">1. click on QR CODE 
2. click on export csv </t>
  </si>
  <si>
    <t xml:space="preserve">The downloaded file should be present in user system </t>
  </si>
  <si>
    <t>TERMINALS</t>
  </si>
  <si>
    <t>Blu_92</t>
  </si>
  <si>
    <t>Verify that user can click on terminals</t>
  </si>
  <si>
    <t>click on terminal</t>
  </si>
  <si>
    <t>user should be able click on terminal</t>
  </si>
  <si>
    <t>Blu_93</t>
  </si>
  <si>
    <t>Verify that user can view transactions on terminals</t>
  </si>
  <si>
    <t>user should be able view transactions on terminal</t>
  </si>
  <si>
    <t>Blu_94</t>
  </si>
  <si>
    <t xml:space="preserve">Verify that user can see TOTAL TRANSACTIONS PROCESSED
</t>
  </si>
  <si>
    <t>1. click on terminal 2. check dashboard</t>
  </si>
  <si>
    <t>user should be able to see total transaction processed</t>
  </si>
  <si>
    <t>Blu_95</t>
  </si>
  <si>
    <t>Verify that user can see NUMBER OF TRANSACTIONS</t>
  </si>
  <si>
    <t>user should be able to see number of transaction</t>
  </si>
  <si>
    <t>Verify user can view the total value processed and the chart  data</t>
  </si>
  <si>
    <t>user should be able to  view the total value processed and the chart  data</t>
  </si>
  <si>
    <t xml:space="preserve">Verify that when merchant add new virtual terminal, the value count increases on the dashboard </t>
  </si>
  <si>
    <t xml:space="preserve">the value count of virtual terminal increases on the dashboard </t>
  </si>
  <si>
    <t xml:space="preserve">Verify that when merchant add new POS terminal, the value count increases on the dashboard </t>
  </si>
  <si>
    <t xml:space="preserve">the value count of POS terminal increases on the dashboard </t>
  </si>
  <si>
    <t xml:space="preserve">Verify that when merchant add new Sales Agent, the value count increases on the dashboard </t>
  </si>
  <si>
    <t xml:space="preserve">the value count of Sales agent increases on the dashboard </t>
  </si>
  <si>
    <t>Verify that merchant can view the total cash transaction and online transacton from the dashboard</t>
  </si>
  <si>
    <t>Merchant should be able to view the total cash and online transaction</t>
  </si>
  <si>
    <t>Blu_96</t>
  </si>
  <si>
    <t xml:space="preserve">TRANSACTION </t>
  </si>
  <si>
    <t>Verify that user can filter by daily, weekly, monthly and  custom</t>
  </si>
  <si>
    <t>filter by daily, weekly, monthly and  custom</t>
  </si>
  <si>
    <t>The filtered result should match</t>
  </si>
  <si>
    <t>verify user can see all online transaction and cash register made by user</t>
  </si>
  <si>
    <t>1. click on terminal 
2. navigate to transaction
3. click online transaction and cash register</t>
  </si>
  <si>
    <t>user should be able to view online transaction and cash register</t>
  </si>
  <si>
    <t>Verify that user can filter between Cash register or online transaction</t>
  </si>
  <si>
    <t xml:space="preserve">filter by  online transaction </t>
  </si>
  <si>
    <t>Only online transaction should be in display</t>
  </si>
  <si>
    <t>Blu_97</t>
  </si>
  <si>
    <t>Verify that user can filter by Search Reference Id</t>
  </si>
  <si>
    <t>filter by search id</t>
  </si>
  <si>
    <t>Verify that user can filter by payment method or currency</t>
  </si>
  <si>
    <t>Click on filter and select NGN</t>
  </si>
  <si>
    <t xml:space="preserve">Only NGN Transactions should be in display </t>
  </si>
  <si>
    <t>Verify that the filtered status matches with the result</t>
  </si>
  <si>
    <t>Blu_149</t>
  </si>
  <si>
    <t>Verify that user can export a csv of invoices</t>
  </si>
  <si>
    <t>user should be able to export csv</t>
  </si>
  <si>
    <t>Blu_119</t>
  </si>
  <si>
    <t xml:space="preserve">Verify that user can view full info of a transaction by clicking on a particular transaction </t>
  </si>
  <si>
    <t>Click on a particular transaction</t>
  </si>
  <si>
    <t>User should be able to view full info of  a transaction</t>
  </si>
  <si>
    <t>Blu_146</t>
  </si>
  <si>
    <t>Verify that user can view all reference, status, type, amount, charges etc</t>
  </si>
  <si>
    <t xml:space="preserve"> 1. click on transaction </t>
  </si>
  <si>
    <t>user should be able to see the correct info of all the status</t>
  </si>
  <si>
    <t>Blu_98</t>
  </si>
  <si>
    <t xml:space="preserve">VIRTUAL TERMINAL </t>
  </si>
  <si>
    <t>Verify that user can view virtual terminals</t>
  </si>
  <si>
    <t>click on virtual terminal</t>
  </si>
  <si>
    <t>user should be directed to virtual terminal</t>
  </si>
  <si>
    <t>Blu_99</t>
  </si>
  <si>
    <t>filter virtual account by daily, weekly, monthly and  custom</t>
  </si>
  <si>
    <t>Blu_100</t>
  </si>
  <si>
    <t xml:space="preserve">Verify that user can see NUMBER OF TERMINALS
</t>
  </si>
  <si>
    <t>check virtual account dashboard</t>
  </si>
  <si>
    <t>user should be able to see NUMBER OF TERMINALS</t>
  </si>
  <si>
    <t>Blu_101</t>
  </si>
  <si>
    <t xml:space="preserve">Verify that user can see ASSIGNED TERMINALS
</t>
  </si>
  <si>
    <t>user should be able to see ASSIGNED TERMINALS</t>
  </si>
  <si>
    <t>Verify that user can view all Email address, Operating system or device name</t>
  </si>
  <si>
    <t xml:space="preserve"> 1. click on virtual terminal</t>
  </si>
  <si>
    <t xml:space="preserve">Verify that user can filter by device name </t>
  </si>
  <si>
    <t>filter by device name</t>
  </si>
  <si>
    <t>Verify that user can filter by terminal id</t>
  </si>
  <si>
    <t>Click on filter input terminal id</t>
  </si>
  <si>
    <t>Verify that user can view full info of a terminal by clicking on a particular terminal</t>
  </si>
  <si>
    <t>User should be able to view full info of  a terminal</t>
  </si>
  <si>
    <t>Blu_102</t>
  </si>
  <si>
    <t>Verify that user can see UNASSIGNED TERMINALS</t>
  </si>
  <si>
    <t>user should be able to see UNASSIGNED TERMINALS</t>
  </si>
  <si>
    <t>Blu_103</t>
  </si>
  <si>
    <t>POS TERMINAL</t>
  </si>
  <si>
    <t xml:space="preserve">Verify that user can filter by daily, weekly, monthly and  custom in POS Module </t>
  </si>
  <si>
    <t>user should be able to filter by daily and only daily information is displayed</t>
  </si>
  <si>
    <t>Verify that user can filter by daily, weekly, monthly and  custom in MPOS Module</t>
  </si>
  <si>
    <t>Blu_104</t>
  </si>
  <si>
    <t>Verify that user can click on virtual account details to view full  terminal info</t>
  </si>
  <si>
    <t>click on a virtual account details</t>
  </si>
  <si>
    <t>user should be able to view full terminal info</t>
  </si>
  <si>
    <t>Blu_105</t>
  </si>
  <si>
    <t>verify that user can view number of POS,MPOS and number of terminal</t>
  </si>
  <si>
    <t>click on terminal transaction</t>
  </si>
  <si>
    <t>user should be able to showw number of POS Created</t>
  </si>
  <si>
    <t>verify system record accurate accurate overall number of terminals</t>
  </si>
  <si>
    <t>Blu_106</t>
  </si>
  <si>
    <t>Blu_107</t>
  </si>
  <si>
    <t>Verify that user can export csv of virtual account</t>
  </si>
  <si>
    <t>click on export</t>
  </si>
  <si>
    <t>user should be able to export csv file into their system</t>
  </si>
  <si>
    <t xml:space="preserve">Verify that user can filter by Terminal ID </t>
  </si>
  <si>
    <t>filter by TERMINAL ID</t>
  </si>
  <si>
    <t>Verify user should be able to request for terminal</t>
  </si>
  <si>
    <t>1. Click on request terminal
2. Fill in all fields correctly and request</t>
  </si>
  <si>
    <t>User should be able to create a terminal</t>
  </si>
  <si>
    <t>Verify that user cannot request terminal without selecting a product</t>
  </si>
  <si>
    <t>1. Click on request terminal
2. dont select product,click on next</t>
  </si>
  <si>
    <t>User should not be able to move to the next page and an error message should be displayed</t>
  </si>
  <si>
    <t>Verify that user cannot request terminal without selecting a delivery address</t>
  </si>
  <si>
    <t>1. Click on request terminal
2. select product, 
3. dont select delivery address,click on next</t>
  </si>
  <si>
    <t>Verify that user can add a new address</t>
  </si>
  <si>
    <t>1. Click on request terminal
2. select product, 
3. click on add new delivery address</t>
  </si>
  <si>
    <t xml:space="preserve">New address should be in the ADD ADDRESS MODULE </t>
  </si>
  <si>
    <t>Verify that user cannot request for terminal without selecting a quantity</t>
  </si>
  <si>
    <t>1. Click on request terminal
2. select product, 
3. select delivery address,
4. dont input quantity,click on next</t>
  </si>
  <si>
    <t>Verify that user cannot request terminal without selecting a  shipping address</t>
  </si>
  <si>
    <t>1. Click on request terminal
2. select product, 
3. select delivery address,
4. input quantity
5. dont Select shipping adxdress,click on next</t>
  </si>
  <si>
    <t>User should not be able to move to the next page</t>
  </si>
  <si>
    <t>Blu_108</t>
  </si>
  <si>
    <t>AGENTS</t>
  </si>
  <si>
    <t>verify user is not redirected to a wrong dashboard when user clicks on agent</t>
  </si>
  <si>
    <t>click on agents</t>
  </si>
  <si>
    <t>user should be redirected to agents dashboard</t>
  </si>
  <si>
    <t>Blu_109</t>
  </si>
  <si>
    <t>Verify that user can view agents details</t>
  </si>
  <si>
    <t>click on agents details</t>
  </si>
  <si>
    <t>Agent details should be visible to user</t>
  </si>
  <si>
    <t>Blu_110</t>
  </si>
  <si>
    <t>Verify that user can export csv of agents details</t>
  </si>
  <si>
    <t>click  export csv
2. click download</t>
  </si>
  <si>
    <t>CSV file should be downloaded to users system</t>
  </si>
  <si>
    <t>verify downloaded does not mismatch with dashboard</t>
  </si>
  <si>
    <t>the downloaded file must tally with dashboard</t>
  </si>
  <si>
    <t>Blu_111</t>
  </si>
  <si>
    <t>filtered result should be displayed on dashboard</t>
  </si>
  <si>
    <t>verify wrong data is not returned when user filter a paticular date</t>
  </si>
  <si>
    <t>wrong date should not be displayed</t>
  </si>
  <si>
    <t>Blu_112</t>
  </si>
  <si>
    <t>Verify that user can view terminal info AND terminal transaction</t>
  </si>
  <si>
    <t>1. click on agents    2.   click on agents details</t>
  </si>
  <si>
    <t>Terminal info and transation should be visible to user</t>
  </si>
  <si>
    <t>verify user can Add Agent by filling valid details</t>
  </si>
  <si>
    <t>click Add Agent
2. enter valid credentials
3. click Add Agent</t>
  </si>
  <si>
    <t>user should be able to Add Agent successfully with valid credentials</t>
  </si>
  <si>
    <t>verify user cannot Add Agent with invalid credentials</t>
  </si>
  <si>
    <t>click Add Agent
2. enter invalid credentials
3. click Add Agent</t>
  </si>
  <si>
    <t>verify newly invited agent is reflected on dashboard</t>
  </si>
  <si>
    <t>view dashboard</t>
  </si>
  <si>
    <t>User should be able to see newly invited agen on dashboard</t>
  </si>
  <si>
    <t>verify user can view a complete Agent details when user clicks on a particular agent on dashboard</t>
  </si>
  <si>
    <t>click Agent on dashboard</t>
  </si>
  <si>
    <t>user should be navigated to Agent Info dashboard</t>
  </si>
  <si>
    <t>verify total amount processed, number of transactions and  total charges is visble to user</t>
  </si>
  <si>
    <t>click Agent on dashboard
2. view details page</t>
  </si>
  <si>
    <t>Amount processed, number of transaction and total charges should be visible to user</t>
  </si>
  <si>
    <t>verify amount recorded on dashboard is not different from actual transaction made by user</t>
  </si>
  <si>
    <t>amount should tally with actual transaction made by user</t>
  </si>
  <si>
    <t>verify user can block and unblock Agent</t>
  </si>
  <si>
    <t>click Agent on dashboard
2. view details page
3. click Block Agent</t>
  </si>
  <si>
    <t>user should be able to block and unblock agent</t>
  </si>
  <si>
    <t>verify when user block agent, status should change to inactive</t>
  </si>
  <si>
    <t>blocked agent should remain inactive</t>
  </si>
  <si>
    <t>verify inactive agent cannot perform transaction</t>
  </si>
  <si>
    <t>inactive agent cannot perform transaction</t>
  </si>
  <si>
    <t>verify when user is unblocked status should not remain inactive</t>
  </si>
  <si>
    <t>click Agent on dashboard
2. view details page
3. click unBlock Agent
4. check status</t>
  </si>
  <si>
    <t>unblock agent should be active</t>
  </si>
  <si>
    <t>verify unblocked Agent can perform transaction</t>
  </si>
  <si>
    <t>unblock agent should be able to paerform transaction</t>
  </si>
  <si>
    <t>verify user can reinvite agent</t>
  </si>
  <si>
    <t>click reinvite Agent
2. click resend</t>
  </si>
  <si>
    <t>user should be able to reinvite agent successfully</t>
  </si>
  <si>
    <t xml:space="preserve">verify after resending invite, a success message pops up </t>
  </si>
  <si>
    <t>click reinvite Agent
2. click resend
3. check message</t>
  </si>
  <si>
    <t>user should be able to see success message</t>
  </si>
  <si>
    <t>verify user can view all transaction made by a particular Agent</t>
  </si>
  <si>
    <t>click Agent Transaction</t>
  </si>
  <si>
    <t>user should be able to view agent Transaction</t>
  </si>
  <si>
    <t>REQUEST TERMINAL</t>
  </si>
  <si>
    <t>verify user can request for Terminal successfully by filling the filed</t>
  </si>
  <si>
    <t>click Request Terminal
2. filling in the valid credentials</t>
  </si>
  <si>
    <t>provided on request</t>
  </si>
  <si>
    <t>user should be able to request terminal with valid credentials</t>
  </si>
  <si>
    <t>verify user cannot request terminal without filling the fields</t>
  </si>
  <si>
    <t>click Request Terminal
2. filling in the invalid credentials</t>
  </si>
  <si>
    <t>verify user cannot request terminal without adding shipping details</t>
  </si>
  <si>
    <t>click Request Terminal
2. chose terminal
3. request summary</t>
  </si>
  <si>
    <t>user should be be able to navigate to request summary without adding shipping details</t>
  </si>
  <si>
    <t>verify user cannot request terminal without choosing product type</t>
  </si>
  <si>
    <t>click Request Terminal
2. chose terminal
3. Add shipping detais
4. request summary
5. Review</t>
  </si>
  <si>
    <t>user  cannot navigate to preview without chosing product type</t>
  </si>
  <si>
    <t>verify the Preview page shows the exact data user has entered</t>
  </si>
  <si>
    <t>preview page should display exact data user has entered</t>
  </si>
  <si>
    <t>verify user can see all the terminals requested on dashboard</t>
  </si>
  <si>
    <t>all terminals request should be visible to users</t>
  </si>
  <si>
    <t>verify amount displayed on dashboard tallies with amount user inputted when reuesting terminal</t>
  </si>
  <si>
    <t>Amount should be same</t>
  </si>
  <si>
    <t>verify user can dashboard by daily, weekly, monthly, custom</t>
  </si>
  <si>
    <t>Click to date to filter on dashboard</t>
  </si>
  <si>
    <t>verify user can search dashboard via reference ID</t>
  </si>
  <si>
    <t>clcik filter
2. Enter reference ID</t>
  </si>
  <si>
    <t>verify wrong reference ID is not displayed</t>
  </si>
  <si>
    <t>Wrong Reference ID should not be displayed</t>
  </si>
  <si>
    <t xml:space="preserve">verify user can filter status </t>
  </si>
  <si>
    <t>clcik filter
2. select status</t>
  </si>
  <si>
    <t>filtered status should be displayed</t>
  </si>
  <si>
    <t>clcik filter
2. select status
3. check dashboard</t>
  </si>
  <si>
    <t>wrong status should not be returned</t>
  </si>
  <si>
    <t>verify user can export CSV file</t>
  </si>
  <si>
    <t>click Export CSV
2. click download</t>
  </si>
  <si>
    <t>verify downloaded file tallies with dashboard</t>
  </si>
  <si>
    <t>downloaded must tally with dashboard</t>
  </si>
  <si>
    <t>PAYOUT</t>
  </si>
  <si>
    <t>verify user is not redirected to a wrong dashboard when user clicks on Payout</t>
  </si>
  <si>
    <t>click payout
2. check dashboard</t>
  </si>
  <si>
    <t>user should not be redirected to wrong dashboard</t>
  </si>
  <si>
    <t>Verify that user can click on payout and be navigated to payout  page</t>
  </si>
  <si>
    <t>1. Click on payout</t>
  </si>
  <si>
    <t>user should be directed to payout page</t>
  </si>
  <si>
    <t>Verify that user can see all the payout transaction features  e.g status, payout method, amount, charges etc</t>
  </si>
  <si>
    <t>user should be able to see status, payout method, amount, charges etc</t>
  </si>
  <si>
    <t>Verify that all payout made reflects on the  payout transaction history</t>
  </si>
  <si>
    <t>1. make a payout via wallet 
2. Check the payout history</t>
  </si>
  <si>
    <t>THe payout should reflect on payout history</t>
  </si>
  <si>
    <t>1. make a payout of #30000 via wallet 
2. Check the payout history</t>
  </si>
  <si>
    <t>Verify that when user clicks on a particualar payout, they can view the complete information of the payout</t>
  </si>
  <si>
    <t>1. Click on a particular payout</t>
  </si>
  <si>
    <t>Verify that the payout type displayed does not defer from the payout type used by user</t>
  </si>
  <si>
    <t>The payout method must be wallet</t>
  </si>
  <si>
    <t>verify that user can filter by payout type and the payout filtered taliies with the result</t>
  </si>
  <si>
    <t>1, Click on fiilter icon,
2. Select Payout type as wallet</t>
  </si>
  <si>
    <t>The result should match with only wallet</t>
  </si>
  <si>
    <t>verify that user can search via search box by reference ID</t>
  </si>
  <si>
    <t>Verify that user can filter by searching by reference id ID</t>
  </si>
  <si>
    <t>Verify that the searched  payout references matches the result</t>
  </si>
  <si>
    <t>1. Click on the search box
2. input reference  id</t>
  </si>
  <si>
    <t>SUBSCRIPTION</t>
  </si>
  <si>
    <t>Verify that user can click on Subscription and be navigated to subscription  page</t>
  </si>
  <si>
    <t>1. Click on Subscription</t>
  </si>
  <si>
    <t>user should be directed to subscription page</t>
  </si>
  <si>
    <t>Blu_118</t>
  </si>
  <si>
    <t>Verify that user can click on subscriptions</t>
  </si>
  <si>
    <t>click on subscriptions</t>
  </si>
  <si>
    <t>user should be able click on subscribtion</t>
  </si>
  <si>
    <t>Verify that user can filter subscription by daily, weekly, monthly and  custom</t>
  </si>
  <si>
    <t>filter subscriptiojn by daily, weekly, monthly and  custom</t>
  </si>
  <si>
    <t>user should be able to filter subscribtiion by field</t>
  </si>
  <si>
    <t>verify wrong date is not returned when user filter a particular date</t>
  </si>
  <si>
    <t>Blu_120</t>
  </si>
  <si>
    <t>CREATE SUBSCRIPTION</t>
  </si>
  <si>
    <t xml:space="preserve">Verify that user can create a subcription </t>
  </si>
  <si>
    <t>1. Select plan
2. Select coupon code
3. Select wallet
4. Select payment method
5. Click on cReate account</t>
  </si>
  <si>
    <t>user should be able to create subscription</t>
  </si>
  <si>
    <t>Blu_121</t>
  </si>
  <si>
    <t>verify that user can not create a subscription  without selecting plan</t>
  </si>
  <si>
    <t>1.Click on Create subscription
2. Select coupon code and wallet
3. Select payment method
5. Click on cReate account</t>
  </si>
  <si>
    <t>user should not be able to create an subscription</t>
  </si>
  <si>
    <t>verify that user can not create a subscription  without selecting wallet</t>
  </si>
  <si>
    <t>1.Click on Create subscription, select plan
2. Select coupon code 
3. Select payment method
5. Click on cReate account</t>
  </si>
  <si>
    <t>Verify that customer receives an sms containing the payment link after creation of the subscription</t>
  </si>
  <si>
    <t>1. Select plan
2. Select coupon code
3. Select wallet
4. Select payment method
5. Click on cReate account
6. Check SMS</t>
  </si>
  <si>
    <t>Customer should be sent a payment link for the subscrription via SMS</t>
  </si>
  <si>
    <t>Verify that user can make payment via the payment link they receive for the subscription</t>
  </si>
  <si>
    <t xml:space="preserve">Useer should be able to make payment </t>
  </si>
  <si>
    <t>Verify that the close button redirects user back to the subscription page</t>
  </si>
  <si>
    <t xml:space="preserve">1. Select plan
2. Select coupon code
3. Select wallet
4. Select payment method
5. Click on close
</t>
  </si>
  <si>
    <t>User should be redirectedd to the subscription page</t>
  </si>
  <si>
    <t>Verify that user can create plan via create subscription module</t>
  </si>
  <si>
    <t>1. Click on create subscription
click on plan dropdown
3. Select create plan
4. Fill in all the details
5. Click on create plan</t>
  </si>
  <si>
    <t xml:space="preserve">User should be able to create plan successfully </t>
  </si>
  <si>
    <t>Verify that when user create a plan via create subscription module,it is displayed in the plan page nd plan dropdown list</t>
  </si>
  <si>
    <t>1. Click on create subscription
click on plan dropdown
3. Select create plan
4. Fill in all the details
5. Click on create plan
6. Check plan module for the plan</t>
  </si>
  <si>
    <t>The newly created plan should be in display in the plan module</t>
  </si>
  <si>
    <t>Verify that user can create coupon via create subscription module</t>
  </si>
  <si>
    <t>1. Click on create subscription
click on coupon dropdown
3. Select create coupon
4. Fill in all the details
5. Click on create coupon</t>
  </si>
  <si>
    <t xml:space="preserve">User should be able to create coupon successfully </t>
  </si>
  <si>
    <t>Verify that when user create a coupon via create subscription module,it is displayed in the coupon page and plan coupon dropdown list</t>
  </si>
  <si>
    <t>1. Click on create subscription
click on coupon dropdown
3. Select create coupon
4. Fill in all the details
5. Click on create coupon
6. Check the coupon module</t>
  </si>
  <si>
    <t>The newly created coupon should be in display in the coupon module</t>
  </si>
  <si>
    <t>Verify that user can create wallet via create subscription module</t>
  </si>
  <si>
    <t>1. Click on create subscription
2. click on wallet dropdown
3. Select create wallet
4. Fill in all the details
5. Click on create wallet</t>
  </si>
  <si>
    <t xml:space="preserve">User should be able to create wallet successfully </t>
  </si>
  <si>
    <t>Verify that when user create a wallet via create subscription module,it is displayed in the wallet page nd plan dropdown list</t>
  </si>
  <si>
    <t>1. Click on create subscription
2. click one wallet coupon dropdown
3. Select create wallet
4. Fill in all the details
5. Click on create wallet
6. Check the wallet module</t>
  </si>
  <si>
    <t>The newly created wallet should be in display in the wallet module</t>
  </si>
  <si>
    <t>Verify that an error message is in display when user attempts to create subscription without filling in the required fields</t>
  </si>
  <si>
    <t>1. Click on Create subbscription
2. Leave all fields blank
3. Click on create subscription</t>
  </si>
  <si>
    <t xml:space="preserve">An error message should be in display </t>
  </si>
  <si>
    <t>Blu_122</t>
  </si>
  <si>
    <t>PLAN</t>
  </si>
  <si>
    <t xml:space="preserve">Verify that user can click on plan </t>
  </si>
  <si>
    <t>click on plan</t>
  </si>
  <si>
    <t>user should be able to click on plan</t>
  </si>
  <si>
    <t>Blu_123</t>
  </si>
  <si>
    <t>Verify that user can filter plan by daily, weekly, monthly and  custom</t>
  </si>
  <si>
    <t>filter plan by daily, weekly, monthly and  custom</t>
  </si>
  <si>
    <t>user should be able to filetr by daily</t>
  </si>
  <si>
    <t>Blu_124</t>
  </si>
  <si>
    <t>Verify that user can see subcription on plan</t>
  </si>
  <si>
    <t>1. click on plan                      2. click on details of a plan                           3. click on subscription</t>
  </si>
  <si>
    <t>user should be able to see subscription on plan</t>
  </si>
  <si>
    <t>CREATE PLAN</t>
  </si>
  <si>
    <t xml:space="preserve">Verify that user can create plan </t>
  </si>
  <si>
    <t>1. Click on create plan
2. Fill in all the details
3. Click on create plan</t>
  </si>
  <si>
    <t>Verify that when user create a plan ,it is displayed in the plan page</t>
  </si>
  <si>
    <t>verify that user can not create a plan  without inputting plan name and amount</t>
  </si>
  <si>
    <t>1. Click on create plan
2. Fill in all the details
3. Empty plan name and amount
4.  Click on create plan</t>
  </si>
  <si>
    <t>user should not be able to create plan</t>
  </si>
  <si>
    <t>verify that user can not create a plan  without selecting subscription type and plan interval</t>
  </si>
  <si>
    <t>1. Click on create plan
2. Fill in all the details
3. Empty subscription type and plan interval
4.  Click on create plan</t>
  </si>
  <si>
    <t>Verify that an error message is in display when user attempts to create plan without filling in the required fields</t>
  </si>
  <si>
    <t>1. Click on Create plan
2. Leave all fields blank
3. Click on create plan</t>
  </si>
  <si>
    <t>Blu_129</t>
  </si>
  <si>
    <t>TAX</t>
  </si>
  <si>
    <t>verify user can create Tax via plan module</t>
  </si>
  <si>
    <t>1. click on plan                2. click on edit plan
3. Check plan module</t>
  </si>
  <si>
    <t>user should be able to create Tax successfully</t>
  </si>
  <si>
    <t>Blu_130</t>
  </si>
  <si>
    <t>verify user cannot create tax without filling the field</t>
  </si>
  <si>
    <t>click create tax
without filling the field, click create tax</t>
  </si>
  <si>
    <t>user cannot create tax without filling the fields</t>
  </si>
  <si>
    <t>Blu_131</t>
  </si>
  <si>
    <t>veerify user can view plan information, when user clicks on a particular paln on dashboard</t>
  </si>
  <si>
    <t>. click on a particular plan on the dashboard and view page</t>
  </si>
  <si>
    <t>user should be able to view plan info page</t>
  </si>
  <si>
    <t>Blu_132</t>
  </si>
  <si>
    <t>verify user can see the total amount generated, number of subscribtions and subscribters on the dashboard</t>
  </si>
  <si>
    <t>it should be visible to user</t>
  </si>
  <si>
    <t>Blu_140</t>
  </si>
  <si>
    <t>TRAIL</t>
  </si>
  <si>
    <t>verify user is not redirected to a wrong page when user clicks on Trail</t>
  </si>
  <si>
    <t>click on trails</t>
  </si>
  <si>
    <t>user should be directed to trail module</t>
  </si>
  <si>
    <t>Blu_141</t>
  </si>
  <si>
    <t>verify that user can filter trails by daily, weekly, monthly and  custom</t>
  </si>
  <si>
    <t>filter trails by daily, weekly, monthly and  custom</t>
  </si>
  <si>
    <t>Blu_142</t>
  </si>
  <si>
    <t>Verify that user can filter by status or  subscribers</t>
  </si>
  <si>
    <t>filter by status and subscriber</t>
  </si>
  <si>
    <t>INVOICING</t>
  </si>
  <si>
    <t>Blu_144</t>
  </si>
  <si>
    <t>INVOICE</t>
  </si>
  <si>
    <t>Verify that user is not redirected to another page after clicking on invoicing</t>
  </si>
  <si>
    <t>click invoicing</t>
  </si>
  <si>
    <t>User should be directed to the Invoicing page</t>
  </si>
  <si>
    <t>Verify that user can view all the invoice type, customer, amount, date created and status</t>
  </si>
  <si>
    <t xml:space="preserve"> 1. click on invoicing</t>
  </si>
  <si>
    <t>Blu_147</t>
  </si>
  <si>
    <t>INVOICES</t>
  </si>
  <si>
    <t>Verify that user can view invoice info and edit them</t>
  </si>
  <si>
    <t>1. click on an invoice   
2. edit accordingly 
3. click on save</t>
  </si>
  <si>
    <t>user should be able to edit invoice successfully</t>
  </si>
  <si>
    <t>verify the edited invoice cannot remain with the previous details on dashboard</t>
  </si>
  <si>
    <t>1. click on an invoice                        2. edit accordingly                           3. click on save</t>
  </si>
  <si>
    <t>Invoice cannot remain same after editing</t>
  </si>
  <si>
    <t>verify user can duplicate invoice</t>
  </si>
  <si>
    <t>user should be able to duplicate invoice</t>
  </si>
  <si>
    <t>verify user can issue invoice</t>
  </si>
  <si>
    <t>1. click on an invoice
 2. click issue accordingly                   
 3. click on save</t>
  </si>
  <si>
    <t>user should be able to issue invoice successfully</t>
  </si>
  <si>
    <t>verify user can delete invoice</t>
  </si>
  <si>
    <t>1. click on an invoice
 2. click Delete accordingly                   
 3. click on save</t>
  </si>
  <si>
    <t xml:space="preserve">user should be able to delete invoice </t>
  </si>
  <si>
    <t>verify when an invoice is deleted, it should not remain on the system</t>
  </si>
  <si>
    <t>invoice should not remain on the system after deletion</t>
  </si>
  <si>
    <t>Blu_148</t>
  </si>
  <si>
    <t>Verify that user can save the updated invoice successfully</t>
  </si>
  <si>
    <t>click on save</t>
  </si>
  <si>
    <t>user should be able to save invoice</t>
  </si>
  <si>
    <t>downloaded csv should be on users system</t>
  </si>
  <si>
    <t>Blu_150</t>
  </si>
  <si>
    <t>Verify that user can preview invoices and add their card details on checkout</t>
  </si>
  <si>
    <t>add card details to checkout</t>
  </si>
  <si>
    <t>user should be able to add card on preview invoice</t>
  </si>
  <si>
    <t>verify when an invoice is issued the status should not remain as draft but issued</t>
  </si>
  <si>
    <t>1. Click on the three dot beside any invoice
2. Click on issue and confirm
3. Check invoicing page</t>
  </si>
  <si>
    <t>Status of an invoice should change when it is issued</t>
  </si>
  <si>
    <t>Verify that when user edits an invoice, the changes are reflected on the invoicing page</t>
  </si>
  <si>
    <t>1. Click on the three dot beside any invoice
2. Click on edit and edit to ur preference
3. Click on edit page</t>
  </si>
  <si>
    <t>Changes should be reflected on the invoicing page</t>
  </si>
  <si>
    <t>Verify that when user duplicates an invoice,two of the same invoice are in display</t>
  </si>
  <si>
    <t>1. Click on the three dot beside any invoice
2. Click on duplicate and confirm
3. Check invoicing page</t>
  </si>
  <si>
    <t>User should be directed to Create invoicing page</t>
  </si>
  <si>
    <t>Verify that user can print out an invoice</t>
  </si>
  <si>
    <t>1. Click on the three dot beside any invoice
2. Click on print
3. set to ur taste</t>
  </si>
  <si>
    <t>User should be able to print</t>
  </si>
  <si>
    <t>verify the printed invoice does not a different content</t>
  </si>
  <si>
    <t>1. Click on the three dot beside any invoice
2. Click on print
3. check the content</t>
  </si>
  <si>
    <t>invoice printout content should tally wit dashboard</t>
  </si>
  <si>
    <t>1. click on the Invoicing                   2. filter by (daily , weekly , monthly and costum)</t>
  </si>
  <si>
    <t>verify wrong data ios not returned when user filter a particular date</t>
  </si>
  <si>
    <t>wrong data should not be displayed</t>
  </si>
  <si>
    <t>Blu_152</t>
  </si>
  <si>
    <t>Verify that user can click and view invoice info and ITEMS</t>
  </si>
  <si>
    <t>click a particular invoice on dashboard</t>
  </si>
  <si>
    <t>user should be able to view invoice info and item</t>
  </si>
  <si>
    <t>Blu_153</t>
  </si>
  <si>
    <t>Verify that invoices item can be filtered</t>
  </si>
  <si>
    <t>user should be able filter invoice item</t>
  </si>
  <si>
    <t>Blu_154</t>
  </si>
  <si>
    <t>Verify that user can export a csv of items</t>
  </si>
  <si>
    <t>Blu_155</t>
  </si>
  <si>
    <t>Verify that user can create invoice successfully</t>
  </si>
  <si>
    <t>1. click on create item                                 2. input all the valid info                       3. click create item</t>
  </si>
  <si>
    <t>user should be able to create invoice successflly</t>
  </si>
  <si>
    <t>Verify that an error message is in display when user attempts to create invoicing without filling in the required fields</t>
  </si>
  <si>
    <t>1. Click on Create invoicing
2. Leave all fields blank
3. Click on create invoicing</t>
  </si>
  <si>
    <t>verify that user can not create invoicing  without selecting date or customer</t>
  </si>
  <si>
    <t>1. Click on create invoicing
2. Fill in all the details
3. Empty customerf and expiry date field
4.  Click on create invoicing</t>
  </si>
  <si>
    <t>user should not be able to create invoicing</t>
  </si>
  <si>
    <t>verify that user can not create invoice  without selecting an image,item name and quantity</t>
  </si>
  <si>
    <t>1. Click on create invoicing
2. Fill in all the details
3. Empty image upload and dont input item or item name
4.  Click on create invoicing</t>
  </si>
  <si>
    <t>Verify that user can preview invoice page in pdf, checkout and email format</t>
  </si>
  <si>
    <t>1. Click on create invoicing
2. Fill in all the details
3. Empty image upload and dont input item or item name
4.  Click on pdf</t>
  </si>
  <si>
    <t>User should be able to preview the invoicing page</t>
  </si>
  <si>
    <t xml:space="preserve">Veriy that user can add footnote and terms and condition </t>
  </si>
  <si>
    <t>1. Click on  add footnote
2. Input as desired
3. Click on add terms and conditions
4. Input as you desire</t>
  </si>
  <si>
    <t>User should be able to add foot note and terms and conditions</t>
  </si>
  <si>
    <t>DRAFT</t>
  </si>
  <si>
    <t xml:space="preserve">Verify that when user clicks on draft,they are not redirected to a wrong page </t>
  </si>
  <si>
    <t xml:space="preserve">click on draft </t>
  </si>
  <si>
    <t>User should be redirected to the draft page</t>
  </si>
  <si>
    <t>Blu_157</t>
  </si>
  <si>
    <t>verify that user can filter draft</t>
  </si>
  <si>
    <t>user should be able to filter draft</t>
  </si>
  <si>
    <t>Blu_158</t>
  </si>
  <si>
    <t>verify that user can export csv</t>
  </si>
  <si>
    <t>click on csv</t>
  </si>
  <si>
    <t xml:space="preserve">user should be able download CSV File to user system </t>
  </si>
  <si>
    <t>Blu_159</t>
  </si>
  <si>
    <t>verify that user can see the drafts status</t>
  </si>
  <si>
    <t>click on draft and check for status</t>
  </si>
  <si>
    <t>user should be able to see draft status</t>
  </si>
  <si>
    <t>Blu_160</t>
  </si>
  <si>
    <t xml:space="preserve">verify that user can edit, delete or issue </t>
  </si>
  <si>
    <t>click on edit or delete after clickig on the 3dots</t>
  </si>
  <si>
    <t>user should be able to edit and delete draft</t>
  </si>
  <si>
    <t>Verify that all saved or uncompleted invoice creation are displayed in the draft page</t>
  </si>
  <si>
    <t>1. Click on create invoicing
2. Fill in all the details
3.  Click on save invoicing</t>
  </si>
  <si>
    <t>It should be displayed in draft page</t>
  </si>
  <si>
    <t>Blu_161</t>
  </si>
  <si>
    <t>Verify that user can preview drafts</t>
  </si>
  <si>
    <t xml:space="preserve">1. click on the drafts                          2. click on draft to preview info </t>
  </si>
  <si>
    <t>user should be able to preview draft</t>
  </si>
  <si>
    <t>Blu_162</t>
  </si>
  <si>
    <t>verify that user can add card details to checkout</t>
  </si>
  <si>
    <t>add card details on checkout</t>
  </si>
  <si>
    <t>user should be able addn details</t>
  </si>
  <si>
    <t>COMMERCE</t>
  </si>
  <si>
    <t>verify when user clicks on commerce, user is redirected to input store name, logo before continuing</t>
  </si>
  <si>
    <t>click commerce
2. enter store name/logo
3. click continue</t>
  </si>
  <si>
    <t>store name</t>
  </si>
  <si>
    <t>user should be able to continue after entering store name</t>
  </si>
  <si>
    <t>user cannot proceed without uploading image</t>
  </si>
  <si>
    <t xml:space="preserve">logo </t>
  </si>
  <si>
    <t>user should not be able to proceed without uploading image</t>
  </si>
  <si>
    <t>Verify that user can view total number of products in store</t>
  </si>
  <si>
    <t xml:space="preserve">1. Click on commerce </t>
  </si>
  <si>
    <t>User should be directed to storefront module</t>
  </si>
  <si>
    <t>Verify that user can view full details of product</t>
  </si>
  <si>
    <t>1. Clcik on commerce
2. Click on a particular product</t>
  </si>
  <si>
    <t>User should be able to view full details of products</t>
  </si>
  <si>
    <t>Verfy that newly created products are displayed in the commerce storefront</t>
  </si>
  <si>
    <t>1. Create a product
2. check storefront</t>
  </si>
  <si>
    <t>products should be displayed in storefront</t>
  </si>
  <si>
    <t>Verify that user are redirected to storefront web page after clicking on the link at top right hand side</t>
  </si>
  <si>
    <t>Click on the web link</t>
  </si>
  <si>
    <t>User should be directed to the web page</t>
  </si>
  <si>
    <t>Verify that user can filter by date created, status and amount</t>
  </si>
  <si>
    <t>Click on filter and selct amount</t>
  </si>
  <si>
    <t>the filtered status must match with the result</t>
  </si>
  <si>
    <t>Verify that user can see total number of stock of product remaining</t>
  </si>
  <si>
    <t>clcik on commerce</t>
  </si>
  <si>
    <t xml:space="preserve"> user should be able to see total number of stock of product remaining</t>
  </si>
  <si>
    <t>PRODUCTS</t>
  </si>
  <si>
    <t>Verify that user can filter products by daily, weekly, monthly and  custom</t>
  </si>
  <si>
    <t>filter product by daily, weekly, monthly and  custom</t>
  </si>
  <si>
    <t>user should be able to filter products by daily</t>
  </si>
  <si>
    <t>Verify that user can filter by amount,  And satus</t>
  </si>
  <si>
    <t>filter by code amount and status</t>
  </si>
  <si>
    <t>user should be able to filter by status o</t>
  </si>
  <si>
    <t>1. click on product                                     2. click on export csv</t>
  </si>
  <si>
    <t>Verify that user can click on a paticular product and view the product info details</t>
  </si>
  <si>
    <t>1. click on product, Check status
2. Click on a particular product info</t>
  </si>
  <si>
    <t xml:space="preserve">user should be able to view products details details </t>
  </si>
  <si>
    <t>Verify that user can view all the product id, product name, quantity left,price stock and status</t>
  </si>
  <si>
    <t xml:space="preserve"> 1. click on product</t>
  </si>
  <si>
    <t>Verify that user can view product info and edit them</t>
  </si>
  <si>
    <t>1. click on an product                        2. edit accordingly                           3. click on save</t>
  </si>
  <si>
    <t>user should be able edit product</t>
  </si>
  <si>
    <t>Verify that user can re-stock product</t>
  </si>
  <si>
    <t>1.Click on a particular product 
2. Click  on restock</t>
  </si>
  <si>
    <t>user should be able restock product</t>
  </si>
  <si>
    <t>Verify that when user restock product, product quantity increases</t>
  </si>
  <si>
    <t>Check the product quantity</t>
  </si>
  <si>
    <t>Verify that user can archive product</t>
  </si>
  <si>
    <t xml:space="preserve">1.Click on a particular product 
2. Click  on archive </t>
  </si>
  <si>
    <t>verify that user can view product order</t>
  </si>
  <si>
    <t xml:space="preserve">1.Click on a particular product 
</t>
  </si>
  <si>
    <t>You should be directed to next page</t>
  </si>
  <si>
    <t>Verify that user can viewcustomer feedback</t>
  </si>
  <si>
    <t>1.Click on a particular product 
2. Click  on customer feedback</t>
  </si>
  <si>
    <t>User should be able to view customer feedback</t>
  </si>
  <si>
    <t>Verify that an error message is in display when user attempts to create products without filling in the required fields</t>
  </si>
  <si>
    <t>1. Click on Create product
2. Leave all fields blank
3. Click on create product</t>
  </si>
  <si>
    <t>verify that user can not create products  without inputting products name and costs or description</t>
  </si>
  <si>
    <t>1. Click on create product
2. Fill in all the details
3. Empty product name and cost
4.  Click on create product</t>
  </si>
  <si>
    <t>user should not be able to create product</t>
  </si>
  <si>
    <t>verify that user can not create product  without selecting catergory, image and product stock</t>
  </si>
  <si>
    <t>1. Click on create products
2. Fill in all the details
3. Empty image upload and dont select catergory or product stock
4.  Click on create product</t>
  </si>
  <si>
    <t xml:space="preserve">Verify that user can create product successfully </t>
  </si>
  <si>
    <t>Click on create products, 
2. Fill in all details
3. Click on create product</t>
  </si>
  <si>
    <t>User should be able to create product successfully</t>
  </si>
  <si>
    <t>Verify that newly added products is in display in product page</t>
  </si>
  <si>
    <t>1. After creating product, check product page</t>
  </si>
  <si>
    <t>It should be displayed in product page</t>
  </si>
  <si>
    <t>verify user can upload bulk product</t>
  </si>
  <si>
    <t>click bulk Upload product</t>
  </si>
  <si>
    <t>user should be able to upload bulk product successfully</t>
  </si>
  <si>
    <t>verify user cannot upload bulk product with adding product details and corresponding CSV flie</t>
  </si>
  <si>
    <t>user should not be able to upload bulk product</t>
  </si>
  <si>
    <t xml:space="preserve">verify user can Update bulk produt </t>
  </si>
  <si>
    <t>click upfdate bulk prodduct</t>
  </si>
  <si>
    <t>user should be able to update bulk product successfully</t>
  </si>
  <si>
    <t>verify user cannot update bulk product without uploading corresponding csv file and details</t>
  </si>
  <si>
    <t>click update bulk prodduct</t>
  </si>
  <si>
    <t>an error mesage should be displayed</t>
  </si>
  <si>
    <t>verify Customers reviews  are visible to users</t>
  </si>
  <si>
    <t>click customer feedback</t>
  </si>
  <si>
    <t>customers feedback should be visible to user</t>
  </si>
  <si>
    <t>ORDER</t>
  </si>
  <si>
    <t>Verify that user can change status of order</t>
  </si>
  <si>
    <t>Click on a particular order and click on status</t>
  </si>
  <si>
    <t>status should change</t>
  </si>
  <si>
    <t>Verify that user can filter by status</t>
  </si>
  <si>
    <t>click on filter and select deivered</t>
  </si>
  <si>
    <t>Only delivered order should be in display</t>
  </si>
  <si>
    <t>1. click on order                                   2. click on export csv</t>
  </si>
  <si>
    <t>Verify that user can click on a paticular order and view the order info details</t>
  </si>
  <si>
    <t>1. click on order
2. Click on a particular order info</t>
  </si>
  <si>
    <t>user should be able to view order details</t>
  </si>
  <si>
    <t xml:space="preserve">Verify that user can view all the order id, payment reference, customer, amount and quantity </t>
  </si>
  <si>
    <t xml:space="preserve"> 1. click on ORDER</t>
  </si>
  <si>
    <t>Verify user can view order information</t>
  </si>
  <si>
    <t>click on a particular product on dashboard</t>
  </si>
  <si>
    <t>order product info should be visible to user</t>
  </si>
  <si>
    <t>OVERVIEW</t>
  </si>
  <si>
    <t>Verify that user can vew total  sales</t>
  </si>
  <si>
    <t>Click on overview</t>
  </si>
  <si>
    <t>User should be able to view total sales</t>
  </si>
  <si>
    <t>Verify that user can view value of product in stock</t>
  </si>
  <si>
    <t>User should be able to view value of products in stock</t>
  </si>
  <si>
    <t>Verify user can view location stats</t>
  </si>
  <si>
    <t>User should be able to view location stats</t>
  </si>
  <si>
    <t xml:space="preserve">Verify that  user can view completed orders </t>
  </si>
  <si>
    <t>User should be able to view completed order</t>
  </si>
  <si>
    <t xml:space="preserve">REWARD CHECKOUT </t>
  </si>
  <si>
    <t>REWARD CHECKOUT</t>
  </si>
  <si>
    <t>Verify that user can click on Reward checkout and be navigated to  REWARD CHECKOUT  page</t>
  </si>
  <si>
    <t>1. Click on Reawrd Checkout</t>
  </si>
  <si>
    <t>user should be directed to Reward Checkout</t>
  </si>
  <si>
    <t>Verify that user can click on Reward checkout and be navigated to Reward Checkout page</t>
  </si>
  <si>
    <t>1. Click on Reward Checkout</t>
  </si>
  <si>
    <t>user should be able click on Reward Checkout</t>
  </si>
  <si>
    <t>Verify that user can filter reward checkout by daily, weekly, monthly and  custom</t>
  </si>
  <si>
    <t>filter reward by daily, weekly, monthly and  custom</t>
  </si>
  <si>
    <t>user should be able to filter reward checkout by field</t>
  </si>
  <si>
    <t>Verify that user can filter by email</t>
  </si>
  <si>
    <t>Click on filter and input email</t>
  </si>
  <si>
    <t>Verify that user can filter reward by daily, weekly, monthly and  custom</t>
  </si>
  <si>
    <t>user should be able to filter reward by daily</t>
  </si>
  <si>
    <t xml:space="preserve">Verify that user can view all the name,email, phone number, total reward point </t>
  </si>
  <si>
    <t xml:space="preserve"> 1. click on reward checkout</t>
  </si>
  <si>
    <t>DEBIT LOG</t>
  </si>
  <si>
    <t>Verify that user can click on Debit log and be navigated to Debit log  page</t>
  </si>
  <si>
    <t>1. Click on debit log</t>
  </si>
  <si>
    <t>user should be directed to Debit log</t>
  </si>
  <si>
    <t>Verify that user can click on Debit log and be navigated to Debit log page</t>
  </si>
  <si>
    <t>user should be able click on debit log</t>
  </si>
  <si>
    <t>Verify that user can filter  debit log by daily, weekly, monthly and  custom</t>
  </si>
  <si>
    <t>user should be able to debit log by field</t>
  </si>
  <si>
    <t>CREDIT LOG</t>
  </si>
  <si>
    <t>Verify that user can click on Credit log and be navigated to Credit log  page</t>
  </si>
  <si>
    <t>1. Click on Credit log</t>
  </si>
  <si>
    <t>user should be directed to Credit log</t>
  </si>
  <si>
    <t>Verify that user can click on Credit log and be navigated to Credit log page</t>
  </si>
  <si>
    <t>user should be able click on Credit log</t>
  </si>
  <si>
    <t xml:space="preserve">REWARD </t>
  </si>
  <si>
    <t>Verify that when user clicks on  Reward,they are not redirected to a wrong page</t>
  </si>
  <si>
    <t>Click on reward tab</t>
  </si>
  <si>
    <t>User should be redirected to reward page</t>
  </si>
  <si>
    <t>Verify that user can view full details of reward</t>
  </si>
  <si>
    <t>1. Clcik on reward
2. Click on a particular reward</t>
  </si>
  <si>
    <t xml:space="preserve">User should be able to view full details of reward </t>
  </si>
  <si>
    <t>Verfy that newly created reward are displayedin the reward page</t>
  </si>
  <si>
    <t>1. Create a reward
2. check reward page</t>
  </si>
  <si>
    <t>reward should be displayed in reward page</t>
  </si>
  <si>
    <t>Click on filter andselect status</t>
  </si>
  <si>
    <t>filter by code catergory</t>
  </si>
  <si>
    <t>user should be able to filter by status</t>
  </si>
  <si>
    <t>1. click on reward                                    2. click on export csv</t>
  </si>
  <si>
    <t>Verify that user can click on a paticular reward and view the reward info details</t>
  </si>
  <si>
    <t>1. click on reward Check status
2. Click on a particular reward info</t>
  </si>
  <si>
    <t xml:space="preserve">user should be able to view reward details </t>
  </si>
  <si>
    <t>Verify that user can view all the reward id, reward name, reawrd awarded,catergory and status</t>
  </si>
  <si>
    <t>verify that user can copy reward id</t>
  </si>
  <si>
    <t xml:space="preserve">1.Click on a particular reward 
</t>
  </si>
  <si>
    <t>The id should be copied to user clipboard</t>
  </si>
  <si>
    <t>Verify that an error message is in display when user attempts to create reward without filling in the required fields</t>
  </si>
  <si>
    <t>1. Click on Create reward
2. Leave all fields blank
3. Click on create reward</t>
  </si>
  <si>
    <t xml:space="preserve">verify that user can not create reward  without inputting reward name and points or user limit </t>
  </si>
  <si>
    <t>1. Click on create reward
2. Fill in all the details
3. Empty reward name, point and user limit4.  Click on create reward</t>
  </si>
  <si>
    <t>user should not be able to create reward</t>
  </si>
  <si>
    <t>Verify that customer cannot receive reward without activating reward</t>
  </si>
  <si>
    <t>1. Click on create reward
2. Fill in all the details
3. Dont activate reward
4.  Click on create  reward
5. Sign in as customer and validate</t>
  </si>
  <si>
    <t xml:space="preserve">customer should not be able to receive reward </t>
  </si>
  <si>
    <t>verify that user can not create reward  without selecting catergory,start date and end date</t>
  </si>
  <si>
    <t>1. Click on create reward
2. Fill in all the details
3. Empty catergory 
4.  Click on create reward</t>
  </si>
  <si>
    <t xml:space="preserve">Verify that user can create reward successfully </t>
  </si>
  <si>
    <t>Click on create reward, 
2. Fill in all details
3. Click on create reward</t>
  </si>
  <si>
    <t>User should be able to create reward successfully</t>
  </si>
  <si>
    <t>Verify that newly added rewards is in display in reward page</t>
  </si>
  <si>
    <t>1. After creating reward, check reward page</t>
  </si>
  <si>
    <t>It should be displayed in reward page</t>
  </si>
  <si>
    <t>Verify that when user clicks on  a product,they are not redirected to a wrong page</t>
  </si>
  <si>
    <t>Click on product tab</t>
  </si>
  <si>
    <t>User should be redirected to product page</t>
  </si>
  <si>
    <t xml:space="preserve">Verify that user can view full details of product </t>
  </si>
  <si>
    <t>1. Clcik on product
2. Click on a particular product</t>
  </si>
  <si>
    <t>Verfy that newly created products are displayedin the products page</t>
  </si>
  <si>
    <t>1. Create a product
2. check product page</t>
  </si>
  <si>
    <t>products should be displayed in products page</t>
  </si>
  <si>
    <t>Verify that user can filter by catergory,  And status</t>
  </si>
  <si>
    <t>user should be able to filter by status/catergory</t>
  </si>
  <si>
    <t>Verify that user can view all the product id, product name, cost,catergory and status</t>
  </si>
  <si>
    <t xml:space="preserve">Verify that user can bulk upload </t>
  </si>
  <si>
    <t>1. click on an product                        2. Click on bulk upload</t>
  </si>
  <si>
    <t>user should be able to bulk upload</t>
  </si>
  <si>
    <t>verify that user can search via search box by product name</t>
  </si>
  <si>
    <t>1. Click on the search box
2. input product name</t>
  </si>
  <si>
    <t>The searched name must match the product user requests for</t>
  </si>
  <si>
    <t>Verify that user can filter by searching by product name</t>
  </si>
  <si>
    <t>The searched name must reflect the product name info user requests for</t>
  </si>
  <si>
    <t>verify that user can copy product id</t>
  </si>
  <si>
    <t>Verify that user can upload multiple images while creating product</t>
  </si>
  <si>
    <t>1. Click on create products
2. Fill in all the details
3.upload 2 images
4.  Click on create product</t>
  </si>
  <si>
    <t xml:space="preserve">User should be able to upload more than 2 images </t>
  </si>
  <si>
    <t>verify that user can not create product  without selecting catergory</t>
  </si>
  <si>
    <t>1. Click on create products
2. Fill in all the details
3. Empty catergory 
4.  Click on create product</t>
  </si>
  <si>
    <t>Verify that user cannot create a product with unit less than 500</t>
  </si>
  <si>
    <t>1. Click on create product
2. Fill in all the details correctly
3. Enter 499 in unit cost field
4.  Click on create product</t>
  </si>
  <si>
    <t>Verify that when user clicks on  Tax,they are not redirected to a wrong page</t>
  </si>
  <si>
    <t>Click on tax tab</t>
  </si>
  <si>
    <t>User should be redirected to tax module</t>
  </si>
  <si>
    <t>Verify that newly created tax are displayed in the tax page</t>
  </si>
  <si>
    <t>1. Create a tax
2. check tax page</t>
  </si>
  <si>
    <t>tax should be displayed in tax module</t>
  </si>
  <si>
    <t>Verify that user can filter by type</t>
  </si>
  <si>
    <t xml:space="preserve">Click on filter andselect type </t>
  </si>
  <si>
    <t>the filtered type must match with the result</t>
  </si>
  <si>
    <t>Verify that the filtered type matches with the result</t>
  </si>
  <si>
    <t xml:space="preserve">Click on filter and select type </t>
  </si>
  <si>
    <t>Verify that user can filter tax by daily, weekly, monthly and  custom</t>
  </si>
  <si>
    <t>filter tax by daily, weekly, monthly and  custom</t>
  </si>
  <si>
    <t>user should be able to filter tax by daily</t>
  </si>
  <si>
    <t xml:space="preserve">filter by tax type </t>
  </si>
  <si>
    <t>user should be able to filter by type</t>
  </si>
  <si>
    <t>1. click on tax                                  2. click on export csv</t>
  </si>
  <si>
    <t>Verify that user can view all the tax  id, tax name, country, variant, rateand date created</t>
  </si>
  <si>
    <t xml:space="preserve"> 1. click on tax</t>
  </si>
  <si>
    <t>Verify that an error message is in display when user attempts to create tax without filling in the required fields</t>
  </si>
  <si>
    <t>1. Click on Create tax
2. Leave all fields blank
3. Click on create tax</t>
  </si>
  <si>
    <t xml:space="preserve">verify that user can not create tax  without inputting tax name and rates </t>
  </si>
  <si>
    <t>1. Click on create tax
2. Fill in all the details
3. Empty tax name and rate
4.  Click on create tax</t>
  </si>
  <si>
    <t>user should not be able to create tax</t>
  </si>
  <si>
    <t>verify that user can not create tax  without selecting country and tax variants</t>
  </si>
  <si>
    <t>1. Click on create tax
2. Fill in all the details
3. Empty country and variants fields 
4.  Click on create tax</t>
  </si>
  <si>
    <t xml:space="preserve">Verify that user can create tax successfully </t>
  </si>
  <si>
    <t>Click on create tax, 
2. Fill in all details
3. Click on create tax</t>
  </si>
  <si>
    <t>User should be able to create tax successfully</t>
  </si>
  <si>
    <t>Verify that newly added Tax is in display in tax page</t>
  </si>
  <si>
    <t>1. After creating tax, check tax page</t>
  </si>
  <si>
    <t>It should be displayed in tax page</t>
  </si>
  <si>
    <t>COUPON</t>
  </si>
  <si>
    <t>Verify that when user clicks on  coupon,they are not redirected to a wrong page</t>
  </si>
  <si>
    <t xml:space="preserve">Click on  coupon </t>
  </si>
  <si>
    <t>User should be redirected to coupon module</t>
  </si>
  <si>
    <t>Verify that newly created coupon are displayed in the coupon module</t>
  </si>
  <si>
    <t>1. Create acoupon
2. check coupon module</t>
  </si>
  <si>
    <t>coupon should be displayed in coupon module</t>
  </si>
  <si>
    <t>Verify that user can filter by coupon code</t>
  </si>
  <si>
    <t>Click on filter and input coupon code</t>
  </si>
  <si>
    <t>the filtered coupon must match with the result</t>
  </si>
  <si>
    <t>Verify that the filtered coupon matches with the result</t>
  </si>
  <si>
    <t>Verify that user can filter coupon by daily, weekly, monthly and  custom</t>
  </si>
  <si>
    <t>user should be able to filter coupon by daily</t>
  </si>
  <si>
    <t xml:space="preserve">filter by coupon code </t>
  </si>
  <si>
    <t>user should be able to filter by coupon code</t>
  </si>
  <si>
    <t>Verify that user can view all the coupon code, discount,discount type,date created and date due</t>
  </si>
  <si>
    <t xml:space="preserve"> 1. click on coupon</t>
  </si>
  <si>
    <t>Verify that an error message is in display when user attempts to create coupon without filling in the required fields</t>
  </si>
  <si>
    <t>1. Click on Create coupon
2. Leave all fields blank
3. Click on create coupon</t>
  </si>
  <si>
    <t xml:space="preserve">verify that user can not create tax  without inputting coupon code, discount type amount and max number of redemption fileds
</t>
  </si>
  <si>
    <t>1. Click on create coupon
2. Fill in all the details
3. Empty coupon code, discount type amount and max num ber of redemption fileds
4.  Click on create coupon</t>
  </si>
  <si>
    <t xml:space="preserve">user should not be able to create Coupon </t>
  </si>
  <si>
    <t>verify that user can not create tax  without selecting product, start or end date</t>
  </si>
  <si>
    <t>1. Click on create tax
2. Fill in all the details
3. Empty  product, start and end date
4.  Click on create tax</t>
  </si>
  <si>
    <t xml:space="preserve">Verify that user can create coupon successfully </t>
  </si>
  <si>
    <t>Click on create coupon, 
2. Fill in all details
3. Click on create coupon</t>
  </si>
  <si>
    <t>User should be able to create coupon successfully</t>
  </si>
  <si>
    <t>Verify that newly added coupon is in display in coupon page</t>
  </si>
  <si>
    <t>1. After creating coupon, check coupon page</t>
  </si>
  <si>
    <t>It should be displayed in coupon page</t>
  </si>
  <si>
    <t xml:space="preserve"> </t>
  </si>
  <si>
    <t>BANKING SERVICES</t>
  </si>
  <si>
    <t>SCENARIO TYPE</t>
  </si>
  <si>
    <t>PRE-CONDITIONS</t>
  </si>
  <si>
    <t>TEST EXECUTION STEP</t>
  </si>
  <si>
    <r>
      <rPr>
        <rFont val="Calibri"/>
        <color theme="1"/>
        <sz val="22.0"/>
      </rPr>
      <t xml:space="preserve">                            </t>
    </r>
    <r>
      <rPr>
        <rFont val="Calibri"/>
        <color rgb="FFFFFFFF"/>
        <sz val="22.0"/>
      </rPr>
      <t xml:space="preserve">  </t>
    </r>
    <r>
      <rPr>
        <rFont val="Calibri"/>
        <color rgb="FFFFFFFF"/>
        <sz val="25.0"/>
      </rPr>
      <t xml:space="preserve"> DASHBOARD</t>
    </r>
  </si>
  <si>
    <t>Ban-01</t>
  </si>
  <si>
    <t>Dashboard</t>
  </si>
  <si>
    <t>Verify that user can click on banking service tab</t>
  </si>
  <si>
    <t xml:space="preserve">User must be on the banking services module </t>
  </si>
  <si>
    <t>1. Click on Banking Service tab</t>
  </si>
  <si>
    <t>user should be able to click on banking</t>
  </si>
  <si>
    <t>Ban-02</t>
  </si>
  <si>
    <t>Verify that user is navigated to dashboard after  clicking on banking service tab</t>
  </si>
  <si>
    <t>User should be on the banking service module</t>
  </si>
  <si>
    <t>user should be  to navigated to dash board</t>
  </si>
  <si>
    <t>Ban-03</t>
  </si>
  <si>
    <t>Verify that user is not redirected to the wrong page after banking service tab</t>
  </si>
  <si>
    <t>user should be directed to banking service dashboard</t>
  </si>
  <si>
    <t>Ban-04</t>
  </si>
  <si>
    <t xml:space="preserve">Verify that user is not redirected to a wrong dashboard </t>
  </si>
  <si>
    <t>Ban-05</t>
  </si>
  <si>
    <t xml:space="preserve">Verify that user can view all the information on the dashboard </t>
  </si>
  <si>
    <t>user should be able to view all the info on the dashboard</t>
  </si>
  <si>
    <t>Ban-06</t>
  </si>
  <si>
    <t>Verify that when user creates a new customer,the total customer statistics increases</t>
  </si>
  <si>
    <t>1. Create a customer
2. Check Banking service dashboard</t>
  </si>
  <si>
    <t>the total customer statistics should increase</t>
  </si>
  <si>
    <t>Ban-07</t>
  </si>
  <si>
    <t>Verify that when user creates a virtual account,the virtual account statistics increases</t>
  </si>
  <si>
    <t>1. Create a Virtual Account
2. Check Banking service dashboard</t>
  </si>
  <si>
    <t>the total virtual account statistics should increase</t>
  </si>
  <si>
    <t>Ban-08</t>
  </si>
  <si>
    <t>Verify that when user creates a wallet,the total wallet statistics increases</t>
  </si>
  <si>
    <t>1. Create a Wallet
2. Check Banking service dashboard</t>
  </si>
  <si>
    <t>Ban-09</t>
  </si>
  <si>
    <t>Verify that user is navigated to  view all costumers when they click on the view costumer button</t>
  </si>
  <si>
    <t>1. Click on VIEW TOTAL CUSTOMER</t>
  </si>
  <si>
    <t>user should be able to  view all customers</t>
  </si>
  <si>
    <t>Ban-10</t>
  </si>
  <si>
    <t>Verify that the total costumer displayed tally with the total number on the costumer module</t>
  </si>
  <si>
    <t>Ban-11</t>
  </si>
  <si>
    <t>Verify that  the total number of bussiness costumers tallies with the record on dashboard.</t>
  </si>
  <si>
    <t>User must be on the dashboard module</t>
  </si>
  <si>
    <t>user should be able to  view all all bussiness customers</t>
  </si>
  <si>
    <t>Ban-12</t>
  </si>
  <si>
    <t>Verify that the total number of personal customers tallies with the  record on dashboard.</t>
  </si>
  <si>
    <t>user should be able to  view all  personal customers</t>
  </si>
  <si>
    <t>Ban-13</t>
  </si>
  <si>
    <t>Total virtual accounts</t>
  </si>
  <si>
    <t xml:space="preserve">Verify that user can navigate to  view all virtual accounts </t>
  </si>
  <si>
    <t>1. Click on VIEW ACCOUNT</t>
  </si>
  <si>
    <t>user should be able to  view all virtual accounts</t>
  </si>
  <si>
    <t>Ban-14</t>
  </si>
  <si>
    <t>Verify that the total number of virtual accounts tallies with the record on dashboard.</t>
  </si>
  <si>
    <t>user should be able to confirm that the number of virtual accounts tallies with the record on dashboard</t>
  </si>
  <si>
    <t>Ban-15</t>
  </si>
  <si>
    <t>Verify that  all bussiness acounts tally with the record on the dashboard</t>
  </si>
  <si>
    <t>user should be able to  confirm that the number of bussiness accounts tallies with the record on dashboard</t>
  </si>
  <si>
    <t>Ban-16</t>
  </si>
  <si>
    <t>verify that a personal costumer is not added to the business costumer statistics</t>
  </si>
  <si>
    <t>When user creates a personal customer, the business statistis rate should not be increased</t>
  </si>
  <si>
    <t>Ban-17</t>
  </si>
  <si>
    <t>Verify that all personal acounts tallies with the record on the dashboard</t>
  </si>
  <si>
    <t>user should be able to  confirm that all personal accounts tallies with the record on dashboard</t>
  </si>
  <si>
    <t>Ban-18</t>
  </si>
  <si>
    <t xml:space="preserve">Verify that when a new costumer is added on the costumer module , the number count increases on banking dashboard </t>
  </si>
  <si>
    <t>The count rate increases</t>
  </si>
  <si>
    <t>Ban-19</t>
  </si>
  <si>
    <t>Total wallet</t>
  </si>
  <si>
    <t xml:space="preserve">Verify that user can view all the wallets accounts </t>
  </si>
  <si>
    <t>1. Click on VIEW WALLETS</t>
  </si>
  <si>
    <t>user should be able to  view all wallets</t>
  </si>
  <si>
    <t>Ban-20</t>
  </si>
  <si>
    <t>Verify that the total number of wallets documented tallies with the record on dashboard.</t>
  </si>
  <si>
    <t>user should be able to confirm that the number of all wallets tallies with the record on dashboard.</t>
  </si>
  <si>
    <t>Ban-21</t>
  </si>
  <si>
    <t>Verify  that the total number of NGN wallets  tallies with the record on dashboard.</t>
  </si>
  <si>
    <t>None</t>
  </si>
  <si>
    <t>user should be able to confirm that the total number of NGN wallet tallies with the record on dashboard.</t>
  </si>
  <si>
    <t>Ban-22</t>
  </si>
  <si>
    <t>Verify  that the total number of USD wallets tallies with the record on dashboard.</t>
  </si>
  <si>
    <t>user should be able to confirm that the total number of USD wallet tallies with the record on dashboard.</t>
  </si>
  <si>
    <t>Ban-23</t>
  </si>
  <si>
    <t>Verify  that the sum total number of NGN and USD wallets tallies with the record on dashboard.</t>
  </si>
  <si>
    <t>user should be able to confirm that the  sum total number of USD and NGN tallies with the record on dashboard.</t>
  </si>
  <si>
    <t>Ban-24</t>
  </si>
  <si>
    <t>Verify  that the sum total number of NGN and USD wallets  recorded on dashboard tally with that of the chart</t>
  </si>
  <si>
    <t>user should be able to confirm that the  sum total number of USD and NGN recorded on dashboard tallies with that of the chart.</t>
  </si>
  <si>
    <t>Ban-25</t>
  </si>
  <si>
    <t>Verify  that the sum total number of NGN and USD wallets  recorded on dashboard does not tally with that of the chart</t>
  </si>
  <si>
    <t>Ban-26</t>
  </si>
  <si>
    <t>TRANSACTON INITIATED</t>
  </si>
  <si>
    <t>Verify that user can view all info about transaction initiated</t>
  </si>
  <si>
    <t>user should be able to  view all info about transaction initiated.</t>
  </si>
  <si>
    <t>Ban-27</t>
  </si>
  <si>
    <t>verify that user can view NGN and USD transaction initiated for different periods</t>
  </si>
  <si>
    <t>user should be able to  view all the  NGN and USD transaction initiated for different periods</t>
  </si>
  <si>
    <t>Ban-28</t>
  </si>
  <si>
    <t>verify that wrong date and transaction are not recorded on the chart flow</t>
  </si>
  <si>
    <t>wrong datee should be recorded on the chart flow</t>
  </si>
  <si>
    <t>Ban-29</t>
  </si>
  <si>
    <t>Verify that user can view num of successful, pending and failed transaction for a particular period on the graph</t>
  </si>
  <si>
    <t xml:space="preserve">user should be able to confirm the num of successful, pending and failed  trans for diff periods .         </t>
  </si>
  <si>
    <t>Ban-30</t>
  </si>
  <si>
    <t>Verify that the sum total of successful, pending and failed transaction for a particular period on the graph tallies with the record on the dashboard</t>
  </si>
  <si>
    <t>The sum total of successful, pending and failed transaction for a particular period on the graph should tally with record on the dashboard</t>
  </si>
  <si>
    <t>Ban-31</t>
  </si>
  <si>
    <t>Verify that the sum total of successful, pending and failed transaction for a particular period on the graph can not be different  with the record on the dashboard</t>
  </si>
  <si>
    <t>Ban-32</t>
  </si>
  <si>
    <t xml:space="preserve">REMITTANCE  STATISTIS  </t>
  </si>
  <si>
    <t>verify that merchant can see remittance statistics</t>
  </si>
  <si>
    <t xml:space="preserve">marchant should be redirected to remittance statistics </t>
  </si>
  <si>
    <t>Ban-33</t>
  </si>
  <si>
    <t>verify that merchant can view total money sent for a particular</t>
  </si>
  <si>
    <t>Merchnt should be able to filter thru difference period to view the amount sent  in dollars  and number of senders</t>
  </si>
  <si>
    <t>Ban-34</t>
  </si>
  <si>
    <t>Verify that a wrong statisctics is not calculated to remittance</t>
  </si>
  <si>
    <t>wrong statistics should not bee calculated to remittance</t>
  </si>
  <si>
    <t>Ban-35</t>
  </si>
  <si>
    <t>verify that user can view the number of senders for a particular period</t>
  </si>
  <si>
    <t>Select Date Range</t>
  </si>
  <si>
    <t>user should be able to view number of senders for a particuular period of time</t>
  </si>
  <si>
    <t>Ban-36</t>
  </si>
  <si>
    <t>verify that merchant can view the money sent over 2yrs ago</t>
  </si>
  <si>
    <t>user should be able to filter money sent 2yrs ago</t>
  </si>
  <si>
    <t>Ban-37</t>
  </si>
  <si>
    <t>TOTAL TRANSACTIONS</t>
  </si>
  <si>
    <t>verify that merchant can view total amount of NGN transactions for a specific period</t>
  </si>
  <si>
    <t>Merchant should be able to navigate to total transaction</t>
  </si>
  <si>
    <t>Ban-38</t>
  </si>
  <si>
    <t>verify that merchant can view total amount of USD transactions for a specific period</t>
  </si>
  <si>
    <t>Merchant should be able to view  total transactions for different periods in naira and in dollars</t>
  </si>
  <si>
    <t>Ban-39</t>
  </si>
  <si>
    <t xml:space="preserve">verifiy that merchant can view the total amount of transfer, credited and debited NGN and USD transactions for a perod of time </t>
  </si>
  <si>
    <t>Merchant should be able to view  total  amount of transfer, credited and debited transactions for different periods in naira and in dollars</t>
  </si>
  <si>
    <t>Ban-40</t>
  </si>
  <si>
    <t xml:space="preserve">verify that the total amount transfer, credited and debited NGN and USD transactions for a perod of time tallies with the record on the dashboard </t>
  </si>
  <si>
    <t>total amount  transfer, credited and  debited (NGN/USD) transaction  for a period should tally ith the record on dashboard</t>
  </si>
  <si>
    <t>Ban-41</t>
  </si>
  <si>
    <t xml:space="preserve">verify that a wrong statisctics is not calculated </t>
  </si>
  <si>
    <t>wrong transaction should be calculated</t>
  </si>
  <si>
    <t xml:space="preserve">   WALLET</t>
  </si>
  <si>
    <t>Ban-42</t>
  </si>
  <si>
    <t>DASHBOARD</t>
  </si>
  <si>
    <t>verify user is not redirected to a wrong dashboard when user clicks on Wallet</t>
  </si>
  <si>
    <t>user Should be on the Banking Services module</t>
  </si>
  <si>
    <t>1. Click on Wallet tab</t>
  </si>
  <si>
    <t>user should not be directed to wrong dashboard</t>
  </si>
  <si>
    <t>Ban-43</t>
  </si>
  <si>
    <t>Verify that user is redirected to the Wallet module after clicking on wallet tab</t>
  </si>
  <si>
    <t>Ban-44</t>
  </si>
  <si>
    <t>WALLET CREATION</t>
  </si>
  <si>
    <t>verify when user clicks on create wallet, user is redirected to select the wallet to create</t>
  </si>
  <si>
    <t xml:space="preserve">user must be on wallet module </t>
  </si>
  <si>
    <t>1. Click on Create wallet</t>
  </si>
  <si>
    <t>the create wallet button should be clickable</t>
  </si>
  <si>
    <t>Ban-45</t>
  </si>
  <si>
    <t>Verify that user can create virtual account along with wallet</t>
  </si>
  <si>
    <t>1. Click on Create wallet
2. Check virtual account box</t>
  </si>
  <si>
    <t>A next step should be added during wallet creation</t>
  </si>
  <si>
    <t>Ban-46</t>
  </si>
  <si>
    <t>Verify that user can uncheck the box to create virtual account along with wallet</t>
  </si>
  <si>
    <t>1. Click on Create WAllet
2. uncheck create virtaul account box</t>
  </si>
  <si>
    <t>There will be just 3 steps instead of 4</t>
  </si>
  <si>
    <t>Ban-47</t>
  </si>
  <si>
    <t>Verify that virtual account stats increases when user creates virtual account  along with wallet</t>
  </si>
  <si>
    <t>The number on the stats should increase when user adds a new  wallet</t>
  </si>
  <si>
    <t>Ban-48</t>
  </si>
  <si>
    <t>Verify that the "close" button redirects user back to the wallet dashboard</t>
  </si>
  <si>
    <t>1. Click on CLOSE</t>
  </si>
  <si>
    <t xml:space="preserve">User should be directed to the Dashboard </t>
  </si>
  <si>
    <t>Ban-49</t>
  </si>
  <si>
    <t>PERSONAL WALLET</t>
  </si>
  <si>
    <t>verify user can create personal wallet by entering valid credentials in the field</t>
  </si>
  <si>
    <t>user must be on create wallet page</t>
  </si>
  <si>
    <t xml:space="preserve">1. Click on CREATE WALLET
2. Fill out all required fields in all steps 
3. Click on CREATE WALLET </t>
  </si>
  <si>
    <t>1. valid phone number
2. valid email etc</t>
  </si>
  <si>
    <t xml:space="preserve">user should be able to create a personal account with valid credentials </t>
  </si>
  <si>
    <t>Ban-50</t>
  </si>
  <si>
    <t>verify that user cannot move to the next section if any required field is empty</t>
  </si>
  <si>
    <t xml:space="preserve">1. Click on CREATE WALLET
2. Fill out all required fields except first name  in step one 
3. Click on NEXT            </t>
  </si>
  <si>
    <t xml:space="preserve">An error message should be displayed </t>
  </si>
  <si>
    <t>Ban-51</t>
  </si>
  <si>
    <t>verify user cannot create personal wallet with invlalid credentials</t>
  </si>
  <si>
    <t xml:space="preserve">1. Click on CREATE WALLET
2. Fill out all required fields 
3.Input invalid phone number 
4.  Click on NEXT            </t>
  </si>
  <si>
    <t>1. invalid email
2. invalid phone number</t>
  </si>
  <si>
    <t>An error message should be displayed notifying user that credentials are invalid</t>
  </si>
  <si>
    <t>Ban-52</t>
  </si>
  <si>
    <t>verify an appropriate error message is displayed, when user inputs invalid Credentials</t>
  </si>
  <si>
    <t>An appropriate error message should be displayed when user inputs an invalid credentials</t>
  </si>
  <si>
    <t>Ban-53</t>
  </si>
  <si>
    <t>Verify user cannot proceed to Step 2 when Date of birth is not provided</t>
  </si>
  <si>
    <t xml:space="preserve">1. Click on CREATE WALLET
2. Fill out all required fields in all steps except DOB 
3. Click on CREATE WALLET </t>
  </si>
  <si>
    <t>First name: Endurance
Last name: Lethal
Email address: user@gmail.com</t>
  </si>
  <si>
    <t>User shoud not be allowed to move to STEP 2 if user doesnt fill in Date of birth field</t>
  </si>
  <si>
    <t>Ban-54</t>
  </si>
  <si>
    <t>Verify that middle name field is optional</t>
  </si>
  <si>
    <t xml:space="preserve">1. Click on CREATE WALLET
2. Fill out all required fields except middle name Field in step one
3. Click on CREATE WALLET </t>
  </si>
  <si>
    <t>First name: Endurance
Last name: Lethal
Email address: user@gmail.com
phone number
Date of birth : 12/07/2005</t>
  </si>
  <si>
    <t>The middle name field should be optional</t>
  </si>
  <si>
    <t>Ban-55</t>
  </si>
  <si>
    <t>Verify that user cannot proceed to Step 2 when tier, gender or nationality are not selected</t>
  </si>
  <si>
    <t xml:space="preserve">1. Click on CREATE WALLET
2. Fill out all required fields 
3.  Do not select tier,gender and nationality
3. Click on CREATE WALLET </t>
  </si>
  <si>
    <t>user cannot proceed to Step 2 when tier, gender or nationality are not selected</t>
  </si>
  <si>
    <t>Ban-56</t>
  </si>
  <si>
    <t>Verify that when user create wallet with virtual account, IDENTITY(STEP 2) is included as STEP 2</t>
  </si>
  <si>
    <t>when user create wallet with virtual account, IDENTITY(STEP 2) should be included as STEP 2</t>
  </si>
  <si>
    <t>Ban-57</t>
  </si>
  <si>
    <t>Verify that user can create with either any  Currency provided</t>
  </si>
  <si>
    <t>1, During creation, select USD</t>
  </si>
  <si>
    <t>Currency: NGN/USD</t>
  </si>
  <si>
    <t>user should create with either any  Currency provided</t>
  </si>
  <si>
    <t>Ban-58</t>
  </si>
  <si>
    <t>Verify that user cannot skip a step until all compulsory fiields are filled</t>
  </si>
  <si>
    <t>1. Click on CREATE WALLET
2. Click on NEXT</t>
  </si>
  <si>
    <t>user should not skip a step until all compulsory fiields are filled</t>
  </si>
  <si>
    <t>Ban-59</t>
  </si>
  <si>
    <t>IDENITY STEP</t>
  </si>
  <si>
    <t>verify user is not redirected to Step 3 instead of step  2 after the first step</t>
  </si>
  <si>
    <t>1. Click on CREATE WALLET
2.Fill in all required fields in Step 1
3. Click on NEXT</t>
  </si>
  <si>
    <t>user should be redirected to right step after step 1</t>
  </si>
  <si>
    <t>Ban-60</t>
  </si>
  <si>
    <t>verify  error message displayed is  readable and straightfowrd</t>
  </si>
  <si>
    <t>the error message displayed should not be inappropriate</t>
  </si>
  <si>
    <t>Ban-61</t>
  </si>
  <si>
    <t>Verify that STEPP 2 is  IDENTITY Step when user creates  virtual account alongside wallet</t>
  </si>
  <si>
    <t>STEP 2 should be IDENTITY Step when user creates  virtual account alongside wallet</t>
  </si>
  <si>
    <t>Ban-62</t>
  </si>
  <si>
    <t>Verify that user cannot proceed to the next step if the fields are not exactly 11 digits</t>
  </si>
  <si>
    <t>1. Input 10 numbers in National ID field
2. Input 10 digits in BVN Field</t>
  </si>
  <si>
    <t>NATIONAL ID 1234567800
BVN 1234567890188</t>
  </si>
  <si>
    <t xml:space="preserve"> user should not proceed to the next step if the fields are not exactly 11 digits</t>
  </si>
  <si>
    <t>Ban-63</t>
  </si>
  <si>
    <t>Verify that NATIONAL ID/BVN Field accepts only numbers</t>
  </si>
  <si>
    <t>1. Input 10 strings(include letters) in National ID field
2. Input 10 strings(include letter) in BVN Field</t>
  </si>
  <si>
    <t>NATIONAL ID 12345678N00
BVN 123456789CC</t>
  </si>
  <si>
    <t>an error message should be displayed</t>
  </si>
  <si>
    <t>Ban-64</t>
  </si>
  <si>
    <t>Verify that an error message is displayed when NATIONAL ID/BVN Field is not exactly 11 digits number</t>
  </si>
  <si>
    <t>Ban-65</t>
  </si>
  <si>
    <t>Verify that user cannot create wallet with invalid NATIONAL ID/BVN</t>
  </si>
  <si>
    <t>1. Input invalid 11 digits numbers in National ID field
2. Input invalid 11 digits in BVN Field</t>
  </si>
  <si>
    <t>Ban-66</t>
  </si>
  <si>
    <t>Verify that user can proceed to the next step if all credentials are valid</t>
  </si>
  <si>
    <t>1. Fill in all required fields
2. Click on NEXT</t>
  </si>
  <si>
    <t>User should be directed to the next step</t>
  </si>
  <si>
    <t>Ban-67</t>
  </si>
  <si>
    <t>CONTACT ADDRESS STEP</t>
  </si>
  <si>
    <t>Verify that user must select and fill out all required fields before proceeding to the final stepp</t>
  </si>
  <si>
    <t>After user is redirected to Contact address, fill in all requirreds details</t>
  </si>
  <si>
    <t>Country Nigeria
Statte:Lagos
City: Lagos
Address 1: 3, Saint</t>
  </si>
  <si>
    <t>an error message should be displayed if user doesn't  fill required fields</t>
  </si>
  <si>
    <t>Ban-68</t>
  </si>
  <si>
    <t>Verify that user cannot proceed to the next step if any required field is blank</t>
  </si>
  <si>
    <t>1. select a country
2. select a state
3. click on next</t>
  </si>
  <si>
    <t xml:space="preserve">None </t>
  </si>
  <si>
    <t>Ban-69</t>
  </si>
  <si>
    <t>Verifyy that user can proceed without filling address 2</t>
  </si>
  <si>
    <t>1. select a country
2. select a state
3. select a city
4. do not input address 2 
5. input address one
3. click on next</t>
  </si>
  <si>
    <t>Ban-70</t>
  </si>
  <si>
    <t>Verify that user cannot select a state before selecting a country</t>
  </si>
  <si>
    <t>1. click on state</t>
  </si>
  <si>
    <t>Ban-71</t>
  </si>
  <si>
    <t>Verify that user can search for  a particular Country/state</t>
  </si>
  <si>
    <t>1. Click on country field
2. Click on search box 
3. Click on the search box</t>
  </si>
  <si>
    <t>Country: Nigeria</t>
  </si>
  <si>
    <t>The searched country should be in display</t>
  </si>
  <si>
    <t>Ban-72</t>
  </si>
  <si>
    <t>Verify that all states listed must align with country selected</t>
  </si>
  <si>
    <t>1. Click on country field
2. Select a country
3. Click on state dropdown</t>
  </si>
  <si>
    <t>The states shown should correlate with the country selected</t>
  </si>
  <si>
    <t>Ban-73</t>
  </si>
  <si>
    <t>REVIEW STEP</t>
  </si>
  <si>
    <t>verify user can review the credentials inputted before proceeding to create wallet</t>
  </si>
  <si>
    <t xml:space="preserve">user should be able to preview credentials inputted </t>
  </si>
  <si>
    <t>Ban-74</t>
  </si>
  <si>
    <t>verify the info on Review dashboard is not different from what user inputted while filling the fields</t>
  </si>
  <si>
    <t>the info on the Review dashboard should not be different from what user inputted</t>
  </si>
  <si>
    <t>Ban-75</t>
  </si>
  <si>
    <t>Verify that if user input a duplicate email/phone number. User cannot proceed with Wallet Creation</t>
  </si>
  <si>
    <t>An error message is displayed</t>
  </si>
  <si>
    <t>Ban-76</t>
  </si>
  <si>
    <t>Verify that a successful Pop  up message is displayed after user creates Wallet</t>
  </si>
  <si>
    <t>Click on CREATE WALLET</t>
  </si>
  <si>
    <t>A successful message is displayed</t>
  </si>
  <si>
    <t>Ban-77</t>
  </si>
  <si>
    <t>Verify that when user clicks on CLOSE button, they are redirected to the wallet dashboard</t>
  </si>
  <si>
    <t>Click on CLOSE</t>
  </si>
  <si>
    <t>user should be redirected to the dashboard</t>
  </si>
  <si>
    <t>Ban-78</t>
  </si>
  <si>
    <t>BUSINESS WALLET</t>
  </si>
  <si>
    <t>verify user cannot create a business wallet with valid credentials</t>
  </si>
  <si>
    <t>1. Click on Create wallet
2. Click on Business wallet
3. Input Company,Email, phone number,date of establishment and busniess types
4. Click on NEXT</t>
  </si>
  <si>
    <t>Company Name
Email:
 phone number
date of establishment: and busniess types</t>
  </si>
  <si>
    <t>user should not be able to create a business wallet with valid credentials</t>
  </si>
  <si>
    <t>Ban-79</t>
  </si>
  <si>
    <t>verify user cannot create a business wallet with invalid credentials</t>
  </si>
  <si>
    <t>invalid business name
invalid tax identification number, etc</t>
  </si>
  <si>
    <t>user should not be able to create a business wallet with invalid credentials</t>
  </si>
  <si>
    <t>Ban-80</t>
  </si>
  <si>
    <t>BUSINESS DETAILS</t>
  </si>
  <si>
    <t>1. Click on Create wallet
2. Click on Business wallet
3.Don't  Input Company,Email, phone number,date of establishment and busniess types
4. Click on NEXT</t>
  </si>
  <si>
    <t>Ban-81</t>
  </si>
  <si>
    <t>verify user cannot create Business wallet with invlalid credentials</t>
  </si>
  <si>
    <t>1. Click on Create wallet
2. Click on Business wallet
3. Input invalid Company name,Email, phone number,date of establishment and busniess types
4. Click on NEXT</t>
  </si>
  <si>
    <t>Ban-82</t>
  </si>
  <si>
    <t>Ban-83</t>
  </si>
  <si>
    <t>Verify user cannot proceed to Step 2 when Date of Establishment is not provided</t>
  </si>
  <si>
    <t>1. Click on Create wallet
2. Click on Business wallet
3.Don't  Input Company,Email, phone number, and busniess types
4. Click on NEXT</t>
  </si>
  <si>
    <t xml:space="preserve">User should not be able to move to the next step if Date Of Establishmemnt is not provided </t>
  </si>
  <si>
    <t>Ban-84</t>
  </si>
  <si>
    <t>Verify that Business Registration Number and Tax Identification Number field is optional</t>
  </si>
  <si>
    <t>1. Fill all required Fields
2. Leave TIN and Business Registration Number Field blank
3. Click on NEXT</t>
  </si>
  <si>
    <t>User should be able to move to the next step without filling TIN/BRN</t>
  </si>
  <si>
    <t>Ban-85</t>
  </si>
  <si>
    <t>Verify that user cannot proceed to Step 2 when Business type, Date Of Establishment  are not selected</t>
  </si>
  <si>
    <t>1. Fill all required Fields
2. Leave Business type, Date Of Establishment  Field blank
3. Click on NEXT</t>
  </si>
  <si>
    <t>An appropriate error message should be displayed</t>
  </si>
  <si>
    <t>Ban-86</t>
  </si>
  <si>
    <t>Verify that when user create wallet with business account, User must pass though 5 steps including Review Step</t>
  </si>
  <si>
    <t>when user create wallet with business account, User must pass though 5 steps including Review Step</t>
  </si>
  <si>
    <t>Ban-87</t>
  </si>
  <si>
    <t xml:space="preserve"> user should be able to create with either any  Currency provided</t>
  </si>
  <si>
    <t>Ban-88</t>
  </si>
  <si>
    <t>Ban-89</t>
  </si>
  <si>
    <t>verify an appropriate error message is displayed when user inputs invalid credentials</t>
  </si>
  <si>
    <t>Ban-90</t>
  </si>
  <si>
    <t>user should be not be directed to a wrong step</t>
  </si>
  <si>
    <t>Ban-91</t>
  </si>
  <si>
    <t>DIRECTOR INFORMATION STEP</t>
  </si>
  <si>
    <t>verify that User must filll in all fields before proceeding to the next step</t>
  </si>
  <si>
    <t>1. Click on NEXT
2.Fill in some required fields in Step 1
3. Click on NEXT</t>
  </si>
  <si>
    <t>user should not be able to move to the next step without filling in all director info</t>
  </si>
  <si>
    <t>Ban-92</t>
  </si>
  <si>
    <t>verify user is cannot move to the next step if any field is not filled</t>
  </si>
  <si>
    <t>An Appropriate Error message should be dissplayed</t>
  </si>
  <si>
    <t>Ban-93</t>
  </si>
  <si>
    <t>CONTACT KYC STEP</t>
  </si>
  <si>
    <t>verify user cannot choose a particular ID type and input another ID number of another card type</t>
  </si>
  <si>
    <t>1. Click on Drivers license
2. Input invalid id number</t>
  </si>
  <si>
    <t>an error message should be displayed notifying user that ID type and ID number does not tally</t>
  </si>
  <si>
    <t>Ban-94</t>
  </si>
  <si>
    <t>verify that on the KYC dashboard, ID expiry date is greater than the issued date</t>
  </si>
  <si>
    <t>Select dates</t>
  </si>
  <si>
    <t>Expiration date: 12 july 2025
Start date: 11 july 2025</t>
  </si>
  <si>
    <t>the expiry date should be greter than the issued date</t>
  </si>
  <si>
    <t>Ban-95</t>
  </si>
  <si>
    <t>verify that an appropriate error message is displayed when the expiry is less than the issue date or the same</t>
  </si>
  <si>
    <t>an appropriate error message should be displayed when the expiry date is greater than the issued date or the same</t>
  </si>
  <si>
    <t>Ban-96</t>
  </si>
  <si>
    <t>Verify that user cannot proceed to the next step if NATIONAL ID/BVN fields are not exactly 11 digits</t>
  </si>
  <si>
    <t>Ban-97</t>
  </si>
  <si>
    <t>Ban-98</t>
  </si>
  <si>
    <t>Ban-99</t>
  </si>
  <si>
    <t>Ban-100</t>
  </si>
  <si>
    <t>Verify that Id Number accepts all strings</t>
  </si>
  <si>
    <t>1. Fill in Id number field with both digits and letter</t>
  </si>
  <si>
    <t>ID NUMBER: 9A86B4321</t>
  </si>
  <si>
    <t>Ban-101</t>
  </si>
  <si>
    <t>Verify that an error message is displayed when ID NUMBER Field is not exactly 9 digits number</t>
  </si>
  <si>
    <t>1. Fill in Id number field with a 8 digits</t>
  </si>
  <si>
    <t>ID NUMBER: 978654322</t>
  </si>
  <si>
    <t>Ban-102</t>
  </si>
  <si>
    <t>Verify that user cannot create wallet with invalid ID Number</t>
  </si>
  <si>
    <t>1. Fill in Id number field with an invalid  digits</t>
  </si>
  <si>
    <t>ID NUMBER: 978654323</t>
  </si>
  <si>
    <t>Ban-103</t>
  </si>
  <si>
    <t>Verify that user cannot proceed to next step if expiration date is less than/equal to issue date</t>
  </si>
  <si>
    <t>Ban-104</t>
  </si>
  <si>
    <t>1. Fill all required fields
2. Click on nEXT</t>
  </si>
  <si>
    <t xml:space="preserve"> user should be able to proceed to the next step if all credentials are valid</t>
  </si>
  <si>
    <t>Ban-105</t>
  </si>
  <si>
    <t>BUSINESS ADDRESS STEP</t>
  </si>
  <si>
    <t>Verify that user must select andd fill out all required fields before proceeding to the final stepp</t>
  </si>
  <si>
    <t>user must select and fill out all required fields before proceeding to the final step</t>
  </si>
  <si>
    <t>Ban-106</t>
  </si>
  <si>
    <t>Ban-107</t>
  </si>
  <si>
    <t>Ban-108</t>
  </si>
  <si>
    <t>Ban-109</t>
  </si>
  <si>
    <t>user should be able to search for  a particular Country/state</t>
  </si>
  <si>
    <t>Ban-110</t>
  </si>
  <si>
    <t>Ban-111</t>
  </si>
  <si>
    <t>verify that the info on the Review is not different from what user inputed on the field</t>
  </si>
  <si>
    <t>user should be able to see that the info on the review is not different from what user inputted on the field</t>
  </si>
  <si>
    <t>Ban-112</t>
  </si>
  <si>
    <t>Ban-117</t>
  </si>
  <si>
    <t>verify that the info on the Review tallies with the info user inputted on the field</t>
  </si>
  <si>
    <t>The info on the Review should tally with the info user inputted on the field</t>
  </si>
  <si>
    <t>Ban-113</t>
  </si>
  <si>
    <t>Ban-114</t>
  </si>
  <si>
    <t>Ban-115</t>
  </si>
  <si>
    <t>Click on Create Wallet</t>
  </si>
  <si>
    <t>Ban-116</t>
  </si>
  <si>
    <t>Click On Close</t>
  </si>
  <si>
    <t>Ban-118</t>
  </si>
  <si>
    <t>WALLET DASHBOARD</t>
  </si>
  <si>
    <t>verify user can see the list of all the Wallets created on the dashboard</t>
  </si>
  <si>
    <t>user must be on  wallet module</t>
  </si>
  <si>
    <t>user should be able to see the list of all the wallets created on the dashboard</t>
  </si>
  <si>
    <t>Ban-119</t>
  </si>
  <si>
    <t>verify that wallets displayed on dashboard carries accurate Account name, ID, email, customer type and date created</t>
  </si>
  <si>
    <t xml:space="preserve">user should be able to see that wallets created on dashboard carries accurate account name, ID, email, customer etc </t>
  </si>
  <si>
    <t>Ban-120</t>
  </si>
  <si>
    <t>verify wallet details displayed on dashboard does not difer from what user inputed during wallet creation</t>
  </si>
  <si>
    <t>wallet details displayed on dashboard should not difer from what user inputed during wallet creation</t>
  </si>
  <si>
    <t>Ban-121</t>
  </si>
  <si>
    <t>FILTER WALLET</t>
  </si>
  <si>
    <t>verify user can filter dashboard via account name, reference and type</t>
  </si>
  <si>
    <t>Click on filter
2. selct filter info</t>
  </si>
  <si>
    <t>user should be able to filter dashboard via account name, reference and type</t>
  </si>
  <si>
    <t>Ban-122</t>
  </si>
  <si>
    <t>verify wrong data is not returned when user filter a particular account name, type, reference</t>
  </si>
  <si>
    <t>1. Click on Filter
2. search for a particular account</t>
  </si>
  <si>
    <t>wrong data should be returned when user filter a particular account name, type, reference</t>
  </si>
  <si>
    <t>Ban-123</t>
  </si>
  <si>
    <t>EXPORT CSV</t>
  </si>
  <si>
    <t>verify user can Export CSV file by downloading</t>
  </si>
  <si>
    <t>1. Click on Export Csv
2. Click on Download</t>
  </si>
  <si>
    <t>the Downloaded CSV should be on users system</t>
  </si>
  <si>
    <t>Ban-124</t>
  </si>
  <si>
    <t>verify that the info on the downloaded file tallies with dashboard</t>
  </si>
  <si>
    <t>the downloaded file info should tally with dashboard</t>
  </si>
  <si>
    <t>Ban-125</t>
  </si>
  <si>
    <t>FILTER</t>
  </si>
  <si>
    <t>verify user can filter date on dashboard (daily, weekly, monthly)</t>
  </si>
  <si>
    <t>1. Click on monthly
2. Select Date Range</t>
  </si>
  <si>
    <t>user should be able to filter date on dashboard</t>
  </si>
  <si>
    <t>Ban-126</t>
  </si>
  <si>
    <t>wrong date should not be displayed on dashboard</t>
  </si>
  <si>
    <t>Ban-127</t>
  </si>
  <si>
    <t>verify when user clicks on a particular wallet Id, user is redirected to view wallet transactions, subcription, dispute, customer info, KYC info and more wallets</t>
  </si>
  <si>
    <t>1. Click on a particular Account column</t>
  </si>
  <si>
    <t xml:space="preserve"> wallet Id, user is redirected to view wallet transactions, subcribtion, dispute, customer info, KYC info and more wallet, should be visible, when user clicks a particular wallet id on dashboard</t>
  </si>
  <si>
    <t>Ban-128</t>
  </si>
  <si>
    <t>verify user can copy account details on wallet transaction dash board</t>
  </si>
  <si>
    <t>the copy icon should be clickable</t>
  </si>
  <si>
    <t>Ban-129</t>
  </si>
  <si>
    <t>verify user does not copy a wrong account details when user clicks on copy icon</t>
  </si>
  <si>
    <t>user should be able to see that the account details copied on dashboard is not wrong</t>
  </si>
  <si>
    <t>Ban-130</t>
  </si>
  <si>
    <t xml:space="preserve">verify user can see the list of transaction made on the wallet transaction dashboard </t>
  </si>
  <si>
    <t>user should be able to see the list of all transaction made on the wallet transaction dashboard</t>
  </si>
  <si>
    <t>Ban-131</t>
  </si>
  <si>
    <t>WALLET TRANSACTION</t>
  </si>
  <si>
    <t xml:space="preserve">Verify user can fund wallet </t>
  </si>
  <si>
    <t>1. Click on a particular Account column
2. Click On Wallet Transaction
3. Click on Fund Wallet
4. input amount
5. Click on continue
6. Fill out checkout and proceed</t>
  </si>
  <si>
    <t>amount 500</t>
  </si>
  <si>
    <t>user should be able to fund wallet</t>
  </si>
  <si>
    <t>Ban-132</t>
  </si>
  <si>
    <t>verify user cannot fund wallet with amount less than 500</t>
  </si>
  <si>
    <t xml:space="preserve">1. Click on a particular Account column
2. Click On Wallet Transaction
3. Click on Fund Wallet
4. input amount
5. Click on continue
</t>
  </si>
  <si>
    <t>amount: 499</t>
  </si>
  <si>
    <t>user should not be able to fund wallet with amount less than 500</t>
  </si>
  <si>
    <t>Ban-133</t>
  </si>
  <si>
    <t>verify user can request fund successfully</t>
  </si>
  <si>
    <t>user should be able to Request fund successfully</t>
  </si>
  <si>
    <t>Ban-134</t>
  </si>
  <si>
    <t>verify sytem generates payment URL for user to request fund successfully</t>
  </si>
  <si>
    <t xml:space="preserve">the system should be able to generate fund for user to request fund </t>
  </si>
  <si>
    <t>Ban-135</t>
  </si>
  <si>
    <t>verify the user can make transaction with the link generated</t>
  </si>
  <si>
    <t>user should be able to make transaction with the URL generated</t>
  </si>
  <si>
    <t>Ban-136</t>
  </si>
  <si>
    <t>DISPUTES</t>
  </si>
  <si>
    <t>verify user can Raise dispute</t>
  </si>
  <si>
    <t>1. Click on a particular Account column
2. Click On Disputes tab
3. Click on Raise Disputes btn
4.fill out all required fields
5. Click on Create disputes</t>
  </si>
  <si>
    <t>The newly created disputes should be displayed on disputes history on payment gateway page</t>
  </si>
  <si>
    <t>Ban-137</t>
  </si>
  <si>
    <t>verify user cannot raise dispute without Dispute Discribtion OR DISPUTE type on the field</t>
  </si>
  <si>
    <t>an error message should be displayed notifying user to input Dispute Discribtion</t>
  </si>
  <si>
    <t>Ban-138</t>
  </si>
  <si>
    <t>CUSTOMER INFO</t>
  </si>
  <si>
    <t>verify user can upgrade their account from 1 tier  to 2  successfully with valid credentails</t>
  </si>
  <si>
    <t>1. Click on a particular Account column
2. Click On customer info tab
3. Click on Upgrade tier btn
4.fill out all required fields
5. Click on submit</t>
  </si>
  <si>
    <t>user should be able to upgrade their account successfull with valid credentials</t>
  </si>
  <si>
    <t>Ban-139</t>
  </si>
  <si>
    <t>verify user cannot upgrade their account with invalid credentials</t>
  </si>
  <si>
    <t>1. Click on a particular Account column
2. Click On customer info tab
3. Click on Upgrade tier btn
4.fill out all required fields and input invalid id number
5. Click on submit</t>
  </si>
  <si>
    <t>Ban-140</t>
  </si>
  <si>
    <t>verify user can successfully Add wallet by choosing wallet currency on the bar</t>
  </si>
  <si>
    <t>user should able to add wallet successfully when user chose wallet currency</t>
  </si>
  <si>
    <t>Ban-141</t>
  </si>
  <si>
    <t>verify user cannot add wallet without choosing wallent currency</t>
  </si>
  <si>
    <t>user should be able to add wallet without choosing wallet currency</t>
  </si>
  <si>
    <t>Ban-142</t>
  </si>
  <si>
    <t>verify user can block a wallet successfully, when user clicks on the block wallet icon</t>
  </si>
  <si>
    <t>user should be able to block wallet</t>
  </si>
  <si>
    <t>Ban-143</t>
  </si>
  <si>
    <t>verify user can see all the subcription created on the dashboard</t>
  </si>
  <si>
    <t>all the subcribtion created should be visible to user on the dashboard</t>
  </si>
  <si>
    <t>Ban-144</t>
  </si>
  <si>
    <t>verify user can view all the dispute created on the dashbord</t>
  </si>
  <si>
    <t>user should be able to view all the dispute created on the dashboard</t>
  </si>
  <si>
    <t>Ban-145</t>
  </si>
  <si>
    <t>verify user can view all customer info on the dashboard</t>
  </si>
  <si>
    <t>user should be able to view customer info on dashboard</t>
  </si>
  <si>
    <t>Ban-146</t>
  </si>
  <si>
    <t xml:space="preserve"> verify the info on the dashboard is not different from what user used during wallet creation</t>
  </si>
  <si>
    <t>the info on the dashboard should not be different from what customer used during wallet creation</t>
  </si>
  <si>
    <t>Ban-147</t>
  </si>
  <si>
    <t xml:space="preserve">verify that the important details like email, phone number etc are asthric on the dashboard for security </t>
  </si>
  <si>
    <t>important details on the dashboard should be astheric for security</t>
  </si>
  <si>
    <t>Ban-148</t>
  </si>
  <si>
    <t>verify user can click on the eye icon to view the asther details</t>
  </si>
  <si>
    <t>1. Click on a particular Account column
2. Click on the eye icon</t>
  </si>
  <si>
    <t>user should be able to view the astheric details by clicking on the eye icon</t>
  </si>
  <si>
    <t>Ban-149</t>
  </si>
  <si>
    <t>KYC INFO</t>
  </si>
  <si>
    <t>verify that all the KYC info are astheric on the KYC dashboard for security</t>
  </si>
  <si>
    <t>user should be able to see that all KYC info are astheric for security</t>
  </si>
  <si>
    <t>Ban-150</t>
  </si>
  <si>
    <t>verify user can click on the eye icon to view the KYC details</t>
  </si>
  <si>
    <t>user shold be able to view KYC details by clicking on the eye icon</t>
  </si>
  <si>
    <r>
      <rPr>
        <rFont val="Times New Roman"/>
        <color theme="1"/>
        <sz val="19.0"/>
      </rPr>
      <t xml:space="preserve">                                 </t>
    </r>
    <r>
      <rPr>
        <rFont val="Times New Roman"/>
        <color rgb="FFFFFFFF"/>
        <sz val="26.0"/>
      </rPr>
      <t>VIRTUAL  ACCOUNTS</t>
    </r>
  </si>
  <si>
    <t>Ban-151</t>
  </si>
  <si>
    <t xml:space="preserve">verify that user is redirected to virtual account module after clicking on virtual account tab </t>
  </si>
  <si>
    <t>user must be on Vitual Account Module</t>
  </si>
  <si>
    <t>1. Click on Virtual account tab</t>
  </si>
  <si>
    <t>Merchant should redirected to virtual account page</t>
  </si>
  <si>
    <t>Ban-152</t>
  </si>
  <si>
    <t xml:space="preserve">verify that user is not redirected to the wrong page after clicking on virtual account tab </t>
  </si>
  <si>
    <t>Ban-153</t>
  </si>
  <si>
    <t>verify user is not redirected to a wrong dashboard  when user clicks on virtual account</t>
  </si>
  <si>
    <t xml:space="preserve">merchant should not be redirected to a wrong dashboard </t>
  </si>
  <si>
    <t>Ban-154</t>
  </si>
  <si>
    <t xml:space="preserve">verify user can filter date via daily, weekly, monthly </t>
  </si>
  <si>
    <t>Click on weekly and select date range</t>
  </si>
  <si>
    <t>the result of the filtered date should be displayed on the dashboard</t>
  </si>
  <si>
    <t>Ban-155</t>
  </si>
  <si>
    <t xml:space="preserve">verify wrong data is not returned when user filter date </t>
  </si>
  <si>
    <t>Wrong data should not display on the dashboard</t>
  </si>
  <si>
    <t>Ban-156</t>
  </si>
  <si>
    <t>ADD VIRTUAL ACCOUNT</t>
  </si>
  <si>
    <t>verify that merchant can add a virtual account with valid details</t>
  </si>
  <si>
    <t>1. Click on create Virtual account
2. Input First name and lastname along with valid phone number and email address
3. Input BVN
4. Click on create account</t>
  </si>
  <si>
    <t xml:space="preserve">1. Valid first name                            2. valid last name                              3. micdle name                            4. valid email                                     5. valid phone no                                 6. valid BVN                           </t>
  </si>
  <si>
    <t>Merchant should be able to create a wallet</t>
  </si>
  <si>
    <t>Ban-157</t>
  </si>
  <si>
    <t>verify merchant cannot add virtual account without filling all the required  fields with accurate credentials</t>
  </si>
  <si>
    <t>1. Click on create Virtual account
2. Input First name and  along with valid phone number and email address
3. Click on create account</t>
  </si>
  <si>
    <t>Email
phone number
first name: David
Last name: Ekundayo</t>
  </si>
  <si>
    <t xml:space="preserve">an error message should be displayed notifying user to fill in the field </t>
  </si>
  <si>
    <t>Ban-158</t>
  </si>
  <si>
    <t>verify user cannot Add virtual Account with invalid credentials like, BVN, email, phone number etc.</t>
  </si>
  <si>
    <t>1. Click on create Virtual account
2. Don't Input First name and last name along with valid phone number and email address
3. Input BVN
4. Click on create account</t>
  </si>
  <si>
    <t>an error message should be displayed notifyinig user that the inputted credentials is invalid</t>
  </si>
  <si>
    <t>Ban-159</t>
  </si>
  <si>
    <t>Verify middle name field is optional</t>
  </si>
  <si>
    <t xml:space="preserve">1. Click on ADD VIRTUAL ACCOUNT
2. Fill in all required details 
3. Leave middle name Field blank
4. Ckick on CREATE  ACCOUNT </t>
  </si>
  <si>
    <t>User should be able to create an account without fillling in middle name field</t>
  </si>
  <si>
    <t>Ban-160</t>
  </si>
  <si>
    <t>Verify user cannot add virtual account with an email/phone number that has already been used</t>
  </si>
  <si>
    <t xml:space="preserve">1. Click on ADD VIRTUAL ACCOUNT
2. Fill in all required details 
3. Fill email field with an email that has already been used  to create a virtual account
4. Ckick on CREATE  ACCOUNT </t>
  </si>
  <si>
    <t xml:space="preserve"> user should not e able to add virtual account with an email/phone number that has already been used</t>
  </si>
  <si>
    <t>Ban-161</t>
  </si>
  <si>
    <t xml:space="preserve">Verify that user can create  with either personal or business account types </t>
  </si>
  <si>
    <t>1. Click on ADD VIRTUAL ACCOUNT
2. Select business  as account type</t>
  </si>
  <si>
    <t xml:space="preserve">user should beable to create  with either personal or business account types </t>
  </si>
  <si>
    <t>Ban-162</t>
  </si>
  <si>
    <t xml:space="preserve">Verify that when user create with business account type, user must fill in additional informational diffrent from creating personal account type </t>
  </si>
  <si>
    <t>1. Click on ADD VIRTUAL ACCOUNT
2. Select business  as account type
3. Fill in all required fields including the newly added fields from selecting business as account type
4. Click on CREATE ACCOUNT</t>
  </si>
  <si>
    <t xml:space="preserve">when creating with business account type, user must fill in additional informational diffrent from creating personal account type </t>
  </si>
  <si>
    <t>Ban-163</t>
  </si>
  <si>
    <t>Verify that user must fill in TIN, Businness name and address with CAC registration number</t>
  </si>
  <si>
    <t>1. Click on ADD VIRTUAL ACCOUNT
2. Select business  as account type
3. Fill in all required fields including the newly added fields such as TIN,BUSINESS NAME and CAC REGISTRATION NUMBER
4. Click on CREATE ACCOUNT</t>
  </si>
  <si>
    <t>An Appropriate Error message should be displayed</t>
  </si>
  <si>
    <t>Ban-164</t>
  </si>
  <si>
    <t>verify user can view all the virtual account created on dashboard</t>
  </si>
  <si>
    <t>All virtual Account should be visible to customer</t>
  </si>
  <si>
    <t>Ban-165</t>
  </si>
  <si>
    <t>verify that the details on dashboard is not different from what user inputted on the field while creating virtual account</t>
  </si>
  <si>
    <t>Ban-166</t>
  </si>
  <si>
    <t>verify that merchant can filter dashboard via Account Name,  customer type and currency</t>
  </si>
  <si>
    <t>1. Create a vvirtual account
2. Check virtual account dashboardd
3. Verify the information added is similar to the information you provided during creation</t>
  </si>
  <si>
    <t xml:space="preserve">1.   Acc.name                            2.  customer type                         3. currency                                                      </t>
  </si>
  <si>
    <t>the filtered result should be displayed</t>
  </si>
  <si>
    <t>Ban-167</t>
  </si>
  <si>
    <t>1. Click on weekly
2. Select date range</t>
  </si>
  <si>
    <t>Ban-168</t>
  </si>
  <si>
    <t>verify that merchant can export CSV by downloading</t>
  </si>
  <si>
    <t>1. Click on Export CSV
2. Click on Download</t>
  </si>
  <si>
    <t>the CSV file file must be on users deskstop</t>
  </si>
  <si>
    <t>Ban-169</t>
  </si>
  <si>
    <t>Ban-170</t>
  </si>
  <si>
    <t>verify that user can not create multiple virtual acc. with same Email/phone number/ bvn</t>
  </si>
  <si>
    <t>1. Click on ADD VIRTUAL ACCOUNT
2. Fill in all required fields
3. Fill email/Phone number field with  an existing email/phone number
4. click on CREATE ACCOUNT</t>
  </si>
  <si>
    <t>user should not be able to create another acount with ssame details</t>
  </si>
  <si>
    <t>Ban-171</t>
  </si>
  <si>
    <t>verify that wallet details of a customer can be copied</t>
  </si>
  <si>
    <t>1. Hover over account ID Column
2. Click on the copy icon</t>
  </si>
  <si>
    <t>verify that merchant should be able to  view single transaction history</t>
  </si>
  <si>
    <t>Ban-172</t>
  </si>
  <si>
    <t>verify that the date of transaction is corresponds with the one documented</t>
  </si>
  <si>
    <t xml:space="preserve">verify that merchant  should be able to view beneficiaries of single transactions </t>
  </si>
  <si>
    <t>Ban-173</t>
  </si>
  <si>
    <t>verify that user can fund his/ her own wallet with valid details</t>
  </si>
  <si>
    <t>1. Click in TRANSFER FUND
2. Select single transfer
3. Filll all required details
4. input amount above available balance
5. Click on next
5. Click on Fund wallet
6. Select collection wallet
7. Input amount
8. Input valid Otp
9. Click on Continue</t>
  </si>
  <si>
    <t xml:space="preserve">verify that merchant  should be able to view beneficiaries of group  transactions </t>
  </si>
  <si>
    <t>TRANSFER</t>
  </si>
  <si>
    <t>Ban-174</t>
  </si>
  <si>
    <t>user should be directed to wrong dashboard</t>
  </si>
  <si>
    <t>Ban-175</t>
  </si>
  <si>
    <t>Verify that TRANSFER FUND btn is clickable and visible</t>
  </si>
  <si>
    <t>Ban-176</t>
  </si>
  <si>
    <t xml:space="preserve">verify that merchant can make a single transfer to a valid account number  </t>
  </si>
  <si>
    <t>user must be on TRANFER MODULE</t>
  </si>
  <si>
    <t>1. Click on TRANSFER FUND btn
2. click on SINGLE TRANSFER
3. Select currency and transfer type
4. Fill out narration and amountField 
5. Click on TRANSFER FUND btn
6. Click on YES,CONTINUE
7. input OTP and continue</t>
  </si>
  <si>
    <t>user should be able to make single transfer with valid account number successfully</t>
  </si>
  <si>
    <t>Ban-177</t>
  </si>
  <si>
    <t>verify that merchant can make single transfer  successfully</t>
  </si>
  <si>
    <t>user should be able to make single transfer successfully</t>
  </si>
  <si>
    <t>Ban-178</t>
  </si>
  <si>
    <r>
      <rPr>
        <rFont val="Calibri"/>
        <color theme="1"/>
        <sz val="14.0"/>
      </rPr>
      <t>TRANSFER FUND</t>
    </r>
    <r>
      <rPr>
        <rFont val="Calibri"/>
        <color theme="1"/>
        <sz val="16.0"/>
      </rPr>
      <t xml:space="preserve"> </t>
    </r>
  </si>
  <si>
    <t xml:space="preserve">verify that merchant can make bulk transfer successfully </t>
  </si>
  <si>
    <t>user should be able to make bulk transfer successfully</t>
  </si>
  <si>
    <t>Ban-179</t>
  </si>
  <si>
    <t>verify that user can not make a transfer when account number is not correct</t>
  </si>
  <si>
    <t>user must be on TRANFER FUND MODULE</t>
  </si>
  <si>
    <t>1. Click on TRANSFER FUND btn
2. click on SINGLE TRANSFER
3. Select currency and transfer type as new beneficiary
4. Fill out narration and amountField 
5. Input 9 digit in Account number Field
6.Click on TRANSFER FUND btn</t>
  </si>
  <si>
    <t>user should be able to make a transfer with invalid account number</t>
  </si>
  <si>
    <t>Ban-180</t>
  </si>
  <si>
    <t>Verify that user cannot proceed to transfer if account number is not up to 10 numbers</t>
  </si>
  <si>
    <t xml:space="preserve">Amount: 500
Account number: 806356755
Narration: Testing
</t>
  </si>
  <si>
    <t>Ban-181</t>
  </si>
  <si>
    <t>Verify that user cannot transfer amount below 500</t>
  </si>
  <si>
    <t xml:space="preserve">user must be on TRANFER FUND MODULE </t>
  </si>
  <si>
    <t>1. Click on TRANSFER FUND btn
2. click on SINGLE TRANSFER
3. Select currency and transfer type as new beneficiary
4. Fill out narration and Account number Field
5. Input digit 499 in amountField
6.Click on TRANSFER FUND btn</t>
  </si>
  <si>
    <t xml:space="preserve">Amount: 499
Account number: 8063567155
Narration: Testing
</t>
  </si>
  <si>
    <t>Ban-182</t>
  </si>
  <si>
    <t>Verify that user cannot transfer fund without filling out narration field</t>
  </si>
  <si>
    <t>1. Click on TRANSFER FUND btn
2. click on SINGLE TRANSFER
3. Select currency and transfer type as new beneficiary
4. Fill out narration Field
5. Input digit 500 in amountField
6.Click on TRANSFER FUND btn</t>
  </si>
  <si>
    <t xml:space="preserve">Amount: 500
Account number: 8063567155
</t>
  </si>
  <si>
    <t>Ban-183</t>
  </si>
  <si>
    <t>Verify that user cannot transfer fund if account owner's name has not  beenverified</t>
  </si>
  <si>
    <t>Ban-184</t>
  </si>
  <si>
    <t xml:space="preserve">verify that user can do a name enquiring for an account number before they can proceed </t>
  </si>
  <si>
    <t>system should be able to synchronized beneficiary name when user input account number</t>
  </si>
  <si>
    <t>Ban-185</t>
  </si>
  <si>
    <t xml:space="preserve">verify that user can not proceed when the account number inputted is different from the bank selected </t>
  </si>
  <si>
    <t xml:space="preserve">1. Input Correct account number 
2. select wrong bank
</t>
  </si>
  <si>
    <t>user should not be able to proceed when the account number inputted is different from bank selected</t>
  </si>
  <si>
    <t>Ban-186</t>
  </si>
  <si>
    <t>verify that user can not proceed with a wrong bank selected  and a valid acount number ( uba but using opay account number)</t>
  </si>
  <si>
    <t>an error message should be displaayed notifying user that bank or account number is invalid</t>
  </si>
  <si>
    <t>Ban-187</t>
  </si>
  <si>
    <t xml:space="preserve">verify that merchant can not transfer above their account balance </t>
  </si>
  <si>
    <t>1. Click on TRANSFER FUND btn
2. click on SINGLE TRANSFER
3. Select currency and transfer type as new beneficiary
4. Fill out narration and Account number Field
5. Input digits greater than account balance in the  amountField
6.Click on TRANSFER FUND btn</t>
  </si>
  <si>
    <t>user should not be able to transfer above the account number</t>
  </si>
  <si>
    <t>Ban-188</t>
  </si>
  <si>
    <t>Verify that user confirms details  before transfering fund</t>
  </si>
  <si>
    <t>Ban-189</t>
  </si>
  <si>
    <t>Verify that user can proceed to transfer fund after inputting correct Otp</t>
  </si>
  <si>
    <t xml:space="preserve">User </t>
  </si>
  <si>
    <t>Ban-190</t>
  </si>
  <si>
    <t>verify that merchant can not transfer with an invalid tranfer otp</t>
  </si>
  <si>
    <t>1. Click on TRANSFER FUND btn
2. click on SINGLE TRANSFER
3. Select currency and transfer type
4. Fill out narration and amountField 
5. Click on TRANSFER FUND btn
6. Click on YES,CONTINUE
7. input wrong OTP and continue</t>
  </si>
  <si>
    <t>An error message should be displayed notifying user of invalid OTP</t>
  </si>
  <si>
    <t>Ban-191</t>
  </si>
  <si>
    <t xml:space="preserve">verify that user can not transfer above there transaction limit set on settings </t>
  </si>
  <si>
    <t>1. Keep making transfers till u exceed ur set transfer llimit</t>
  </si>
  <si>
    <t xml:space="preserve">user should not be able to treansfer above transaction limit </t>
  </si>
  <si>
    <t>Ban-192</t>
  </si>
  <si>
    <t>TRANSFER FUND</t>
  </si>
  <si>
    <t>verify that system throws an appropriate error message when they attempt to make a transfer above the limit</t>
  </si>
  <si>
    <t>system should bring out the accurate error message, when uuser attempts transfer above transaction limit</t>
  </si>
  <si>
    <t>Ban-193</t>
  </si>
  <si>
    <t xml:space="preserve">verify that user can not make a transfer above the transfer count set </t>
  </si>
  <si>
    <t>an error message should be displaayed notifying user transaction is above count</t>
  </si>
  <si>
    <t>Ban-194</t>
  </si>
  <si>
    <t xml:space="preserve">verify that the system does not limit user when the transfer count set have not been reached or exceeded </t>
  </si>
  <si>
    <t>Syetem should not limit user when user hhave not exceeded trnsaction count</t>
  </si>
  <si>
    <t>Ban-195</t>
  </si>
  <si>
    <t xml:space="preserve">verify that merchant can fund their transfer wallet when amount tranferring is more than there balance </t>
  </si>
  <si>
    <t>user should be able to fund wallet when amount transfered is more than available balance</t>
  </si>
  <si>
    <t>Ban-196</t>
  </si>
  <si>
    <t>OTP</t>
  </si>
  <si>
    <t>verify that merchant can not move money from there collection wallet to there fund transfer wallet with an invalid otp</t>
  </si>
  <si>
    <t>1. Click in TRANSFER FUND
2. Select single transfer
3. Filll all required details
4. input amount above available balance
5. Click on next
5. Click on Fund wallet
6. Select collection wallet
7. Input amount
8. Input invalid Otp
9. Click on Continue</t>
  </si>
  <si>
    <t>Default otp: 123456</t>
  </si>
  <si>
    <t>An error message should pop up nofyiing user of invalid OTP</t>
  </si>
  <si>
    <t>Ban-197</t>
  </si>
  <si>
    <t xml:space="preserve">verify that merchant can fund there transfer wallet via checkout when the amount in there wallet is not up to the transfer to be made </t>
  </si>
  <si>
    <t>1. Click in TRANSFER FUND
2. Select single transfer
3. Filll all required details
4. input amount above available balance
5. Click on next
5. Click on Fund wallet
6. Select checkout
7. Input amount
8. Input card details
9. Click on makepayment</t>
  </si>
  <si>
    <t xml:space="preserve">user should be able to fund transfer wallet via checkout </t>
  </si>
  <si>
    <t>Ban-198</t>
  </si>
  <si>
    <t xml:space="preserve">verify that the amount added to the wallet either via checkout or via collection balance reflects on the fund transfer balance </t>
  </si>
  <si>
    <t>The amount added via checkout or collection balance should reflect on the fund transfer balnce</t>
  </si>
  <si>
    <t>Ban-199</t>
  </si>
  <si>
    <t xml:space="preserve">verify that transfer charges are accurate </t>
  </si>
  <si>
    <t xml:space="preserve">1. Click in TRANSFER FUND
2. Select single transfer
3. Filll all required details
4. input amount </t>
  </si>
  <si>
    <t>transaction charges should be accurate</t>
  </si>
  <si>
    <t>Ban-200</t>
  </si>
  <si>
    <t>verify that user can not make a transfer with an amount below 500</t>
  </si>
  <si>
    <t>1. Click in TRANSFER FUND
2. Select single transfer
3. Filll all required details
4. input amount 499</t>
  </si>
  <si>
    <t>the trnsafer should not be successfully</t>
  </si>
  <si>
    <t>Ban-201</t>
  </si>
  <si>
    <t>verify that user can make a bulk transfer succesfully</t>
  </si>
  <si>
    <t>1. Click in TRANSFER FUND
2. Select bulk transfer
3. Filll all required details
4. Click on Proceed
5. Click on YES,CONTINUE
6. Click on CLOSE</t>
  </si>
  <si>
    <t>user should be able to make Bulk transfer successfully</t>
  </si>
  <si>
    <t>Ban-202</t>
  </si>
  <si>
    <t>verify that user can not make a bulk transfer with an invalid csv file with wrong data ( account nuimber , bank code , email )</t>
  </si>
  <si>
    <t>1. Click in TRANSFER FUND
2. Select bulk transfer
3. Filll all required details</t>
  </si>
  <si>
    <t>an error messaage should be displayed notifying user of invalid CSV file</t>
  </si>
  <si>
    <t>Ban-203</t>
  </si>
  <si>
    <t xml:space="preserve">verify that user can view the details of a transfer made </t>
  </si>
  <si>
    <t>View dashboard</t>
  </si>
  <si>
    <t>user should be able to view details of transfer made</t>
  </si>
  <si>
    <t>Ban-204</t>
  </si>
  <si>
    <t xml:space="preserve">verify that user can view the charges and breakdown of single transfer </t>
  </si>
  <si>
    <t>1. After user inputs Amount, Charges should be displayed</t>
  </si>
  <si>
    <t>user should be redirected to view charges and breakdown of single transfer by clicking a particular wallet</t>
  </si>
  <si>
    <t>Ban-205</t>
  </si>
  <si>
    <t xml:space="preserve">verify that the details is not different from the transfer details </t>
  </si>
  <si>
    <t>The transaction details should not be different from the actual transfer details</t>
  </si>
  <si>
    <t>Ban-206</t>
  </si>
  <si>
    <t>GROUP BENEFICIARY</t>
  </si>
  <si>
    <t>verify that wrong / invalid accouunt number is flagged after uplaod the csv file and user should not be able to continue</t>
  </si>
  <si>
    <t>invalid account number should be flagged and user should not be able to continue after user upload csv file</t>
  </si>
  <si>
    <t>Ban-207</t>
  </si>
  <si>
    <t>verify that user can delete any beneficairy on the list not needed</t>
  </si>
  <si>
    <t>1. On dashboard, drag cursor to action column
2. Click on delete icon</t>
  </si>
  <si>
    <t>user should be able to delete beneciary on the list nott needed</t>
  </si>
  <si>
    <t>Ban-208</t>
  </si>
  <si>
    <t xml:space="preserve">verify that user cannot make a bulk transfer without entering the amount </t>
  </si>
  <si>
    <t>1. Click in TRANSFER FUND
2. Select bulk transfer
3. Filll all required details without inputting amount
4. Click on proceed</t>
  </si>
  <si>
    <t>user should not be able to mmake bulk transfer without entering amount</t>
  </si>
  <si>
    <t>Ban-209</t>
  </si>
  <si>
    <t xml:space="preserve">verify that user can not see the bulk transfer made and the amount deducted from balance </t>
  </si>
  <si>
    <t>user should not be able to see bulk transfer made and amount deducted</t>
  </si>
  <si>
    <t>Ban-210</t>
  </si>
  <si>
    <t xml:space="preserve">verify that user can not make a bulk transfer above their account balance </t>
  </si>
  <si>
    <t>1. Click on ADD GROUP BENEFICIARY
2. Select csv file
3. input name and can amount above account balance</t>
  </si>
  <si>
    <t>Ban-211</t>
  </si>
  <si>
    <t>1. Click on ADD GROUP BENEFICIARY
2. Select csv file
3. input name and an amount  
4. Click on Complete</t>
  </si>
  <si>
    <t>user should bbe able to make bulk transfer successfully</t>
  </si>
  <si>
    <t>Ban-212</t>
  </si>
  <si>
    <t>verify that user can save the bulk csv file as a group beneficiary</t>
  </si>
  <si>
    <t>user shouuld be able to save BULK csv file as a group file</t>
  </si>
  <si>
    <t>Ban-213</t>
  </si>
  <si>
    <t>verify that the saved beneficairy details are the same after saving</t>
  </si>
  <si>
    <t>saved beneficiary details shoulld be samee after saving</t>
  </si>
  <si>
    <t>Ban-214</t>
  </si>
  <si>
    <t xml:space="preserve">verify that user can save a single transfer details as beneficiary by selecting save a beneficiary during transfer </t>
  </si>
  <si>
    <t>1. Click on add single beneficiay
2. Create a single beneficiary</t>
  </si>
  <si>
    <t>user should be able to save single transfer details as beneficiary</t>
  </si>
  <si>
    <t>Ban-215</t>
  </si>
  <si>
    <t>verify that user can view list of saved beneficiary for both single and group</t>
  </si>
  <si>
    <t>1. Click on beneficiary tab
2. Click on Group Beneficiar tab</t>
  </si>
  <si>
    <t>the list of saved beneciary  for boith Single and Group should be visible to users</t>
  </si>
  <si>
    <t>Ban-216</t>
  </si>
  <si>
    <t xml:space="preserve">verify that deleted beneficiary is no longer among the listing </t>
  </si>
  <si>
    <t>1. Drag cursor to action column
2. Click on the delete icon</t>
  </si>
  <si>
    <t>the deleted beneciary shouldd be not be among listing</t>
  </si>
  <si>
    <t>Ban-217</t>
  </si>
  <si>
    <t xml:space="preserve">verify that user can export csv of beneficiary </t>
  </si>
  <si>
    <t>1. Click on EXPORT CSV button
2. Click on download button</t>
  </si>
  <si>
    <t>the downloaded csv file should bee on users system</t>
  </si>
  <si>
    <t>Ban-218</t>
  </si>
  <si>
    <t>verify that the exported csv does not have wrong data or missing columns for beneficiary</t>
  </si>
  <si>
    <t>1. Click on EXPORT CSV button
2. Click on download button
3. Check device for file</t>
  </si>
  <si>
    <t>the downloaded csv file should not have missing files</t>
  </si>
  <si>
    <t>Ban-219</t>
  </si>
  <si>
    <t>verify that the charges are accurate with what is set on the pricing (fund transfer )</t>
  </si>
  <si>
    <t>charges should be accurately displayed with what is set on the pricing</t>
  </si>
  <si>
    <t>Ban-220</t>
  </si>
  <si>
    <t xml:space="preserve">verify that user is debited accurately with charges from the account balance </t>
  </si>
  <si>
    <t>user should be accurately debited wwith charges from account balance</t>
  </si>
  <si>
    <t>Ban-221</t>
  </si>
  <si>
    <t xml:space="preserve">verify that user can not repeat transfer for same transfer just done when status is showing pending </t>
  </si>
  <si>
    <t>user should not be able to repeat transfer with status displaying pending</t>
  </si>
  <si>
    <t>Ban-222</t>
  </si>
  <si>
    <t xml:space="preserve">verify that user the beneficiary gets the exact amount transferred </t>
  </si>
  <si>
    <t xml:space="preserve">1. Create a beneficiary </t>
  </si>
  <si>
    <t>userr should be able to receive exact same amount transferred</t>
  </si>
  <si>
    <t>Ban-223</t>
  </si>
  <si>
    <t xml:space="preserve">verify that the status changes to succcessful when the amount has been debited and the recipient recieved the money </t>
  </si>
  <si>
    <t>the status should change after a successful transaction</t>
  </si>
  <si>
    <t>Ban-224</t>
  </si>
  <si>
    <t xml:space="preserve">verify that when the amount has been debited from the merchant account and if there was failure , the money should be reversed </t>
  </si>
  <si>
    <t>verify amount is reverserd after a failed transaction</t>
  </si>
  <si>
    <t>Ban-225</t>
  </si>
  <si>
    <t>verify that the reversed amount is with both charges and the transferred amount</t>
  </si>
  <si>
    <t>reserved amount should be reserved with charges and transferred amoount</t>
  </si>
  <si>
    <t>Ban-226</t>
  </si>
  <si>
    <t xml:space="preserve">verify that the system returns accurate data when filter is applied </t>
  </si>
  <si>
    <t>accurate data should be returned when user filter</t>
  </si>
  <si>
    <t>Ban-227</t>
  </si>
  <si>
    <t xml:space="preserve">verify that when user export a csv there is  no wrong data is added </t>
  </si>
  <si>
    <t>1. Click on EXPORT CSV
2. Click on download</t>
  </si>
  <si>
    <t>the downloaded \csv file should not contain wrong data</t>
  </si>
  <si>
    <t>Ban-228</t>
  </si>
  <si>
    <t>verify that merchant can filter  daily, weekly or monthly  history for group transaction</t>
  </si>
  <si>
    <t>verify that merchant should be able filter  daily, weekly or monthly  history for group  transaction</t>
  </si>
  <si>
    <t>Ban-229</t>
  </si>
  <si>
    <t>verify that merchant can filter  daily, weekly or monthly  history for group  beneficiaries</t>
  </si>
  <si>
    <t>verify that merchant should be able filter  daily, weekly or monthly  history for group  beneficiaries</t>
  </si>
  <si>
    <t>Ban-230</t>
  </si>
  <si>
    <t>verify that merchant can filter  daily, weekly or monthly  history for single beneficiaries</t>
  </si>
  <si>
    <t>verify that merchant should be able filter  daily, weekly or monthly  history for single  beneficiaries</t>
  </si>
  <si>
    <t>Ban-231</t>
  </si>
  <si>
    <t>verify that merchant can export CSV for single or group transactions</t>
  </si>
  <si>
    <t>verify that merchant should be able to export CSV for single or group transactions</t>
  </si>
  <si>
    <t>Ban-232</t>
  </si>
  <si>
    <t xml:space="preserve">verify that when merchant apply any filter the system should return only the data filtered for </t>
  </si>
  <si>
    <t>the system should return only filtered data</t>
  </si>
  <si>
    <t>Ban-233</t>
  </si>
  <si>
    <t>Verify that user can view transfer history</t>
  </si>
  <si>
    <t xml:space="preserve"> user should be able transfer</t>
  </si>
  <si>
    <t>Ban-234</t>
  </si>
  <si>
    <t>verify that user can filter single transaction</t>
  </si>
  <si>
    <t>user should be able to  filter</t>
  </si>
  <si>
    <t>its not working</t>
  </si>
  <si>
    <t>Ban-235</t>
  </si>
  <si>
    <t xml:space="preserve">verify that user can export  csv transaction history </t>
  </si>
  <si>
    <t xml:space="preserve">its not clickable  </t>
  </si>
  <si>
    <t>Ban-236</t>
  </si>
  <si>
    <t>TRANSFER HISTORY</t>
  </si>
  <si>
    <t>verify that user can see the status of the transfer history</t>
  </si>
  <si>
    <t>user should be able to see status</t>
  </si>
  <si>
    <t>Ban-237</t>
  </si>
  <si>
    <t>verify that user can click on any history to view details</t>
  </si>
  <si>
    <t>user should be able view history</t>
  </si>
  <si>
    <t>Ban-238</t>
  </si>
  <si>
    <t>VIEW GROUP TRANSACTION</t>
  </si>
  <si>
    <t>Verify that user can view group transaction</t>
  </si>
  <si>
    <t>user should be able to view group transaction</t>
  </si>
  <si>
    <t>Ban-239</t>
  </si>
  <si>
    <t>Verify that user can filter through transaction</t>
  </si>
  <si>
    <t>user should be able to filter</t>
  </si>
  <si>
    <t>Ban-240</t>
  </si>
  <si>
    <t>Verify that user can export csv of group transaction</t>
  </si>
  <si>
    <t>Ban-241</t>
  </si>
  <si>
    <t>VIEW SINGLE TRANSACTION</t>
  </si>
  <si>
    <t xml:space="preserve">Verify that user can view single beneficiary history </t>
  </si>
  <si>
    <t>user should be able</t>
  </si>
  <si>
    <t>Ban-242</t>
  </si>
  <si>
    <t>DELETE GROUP BENEFICIARY</t>
  </si>
  <si>
    <t>verify that  user can delete single beneficiary</t>
  </si>
  <si>
    <t>user should be able to delete beneficiary</t>
  </si>
  <si>
    <t>Ban-243</t>
  </si>
  <si>
    <t xml:space="preserve">verify that user can view group beneficiary </t>
  </si>
  <si>
    <t xml:space="preserve">1. On dashboard, drag cursor over a row
2. Tap on the account
</t>
  </si>
  <si>
    <t>user should be able to group beneficiary</t>
  </si>
  <si>
    <t>Ban-244</t>
  </si>
  <si>
    <t>EDIT GROUP BENEFICIARY</t>
  </si>
  <si>
    <t>verify that user can edit group beneficiary</t>
  </si>
  <si>
    <t>1. On dashboard, drag cursor over a row
2. Tap on the account
3, Click on edit</t>
  </si>
  <si>
    <t>user should be able to edit</t>
  </si>
  <si>
    <t>Ban-245</t>
  </si>
  <si>
    <t>verify that user can delete group beneficiary</t>
  </si>
  <si>
    <t>REMITTANCE</t>
  </si>
  <si>
    <t>verify that merchant can view remittance info</t>
  </si>
  <si>
    <t>user must be on REMITTANCE MODULE</t>
  </si>
  <si>
    <t>verify that merchant should be able to view remittance info</t>
  </si>
  <si>
    <t>verify that merchant can view transaction history</t>
  </si>
  <si>
    <t>verify that merchant should be able to  view transaction history</t>
  </si>
  <si>
    <t>verify that merchant can view beneficiary details</t>
  </si>
  <si>
    <t>verify that merchant should be able to  view beneficiary details</t>
  </si>
  <si>
    <t>verify that merchant can view sender details</t>
  </si>
  <si>
    <t>verify that merchant should be able to  view sender details</t>
  </si>
  <si>
    <t>verify that merchant can view saved transactions</t>
  </si>
  <si>
    <t>verify that merchant should be able to  saved transactions</t>
  </si>
  <si>
    <t>verify that merchant can filter transaction history for a specific period</t>
  </si>
  <si>
    <t>verify that merchant should be able to filter transaction history for a specific period</t>
  </si>
  <si>
    <t>verify that merchant can filter senders details for a specific period</t>
  </si>
  <si>
    <t>verify that merchant should be able to filter senders details for a specific period</t>
  </si>
  <si>
    <t>verify that merchant can filter beneficiaries details for a specific period</t>
  </si>
  <si>
    <t>verify that merchant should be able to filter beneficiaries details for a specific period</t>
  </si>
  <si>
    <t>verify that merchant can filter saved transactions for specific periods</t>
  </si>
  <si>
    <t>verify that merchant should be able to  saved transactions for specific period</t>
  </si>
  <si>
    <t xml:space="preserve">verify that merchant can export CSV </t>
  </si>
  <si>
    <t xml:space="preserve">verify that merchant cshould be able to export CSV </t>
  </si>
  <si>
    <t>verify that merchant can add beneficiaries</t>
  </si>
  <si>
    <t>verify that merchant should be able to add beneficiaries</t>
  </si>
  <si>
    <t>verify that merchant can add senders</t>
  </si>
  <si>
    <t>verify that merchant should be able to add senders</t>
  </si>
  <si>
    <t>verify that merchant can add senders as beneficiary</t>
  </si>
  <si>
    <t>verify that merchant should  not be able to add senders as a beneficiary</t>
  </si>
  <si>
    <t>verify that user can send money with valid creditials</t>
  </si>
  <si>
    <t>verify that merchant can send money</t>
  </si>
  <si>
    <t>verify that user can send money with invalid creditials</t>
  </si>
  <si>
    <t>verify that merchant can not send money with invalid creditials</t>
  </si>
  <si>
    <t xml:space="preserve">Verify that user can view balance </t>
  </si>
  <si>
    <t>user should be able to view balance</t>
  </si>
  <si>
    <t>Verify that user can view wallet transaction</t>
  </si>
  <si>
    <t>user should be able to view</t>
  </si>
  <si>
    <t>Verify that user can filter wallet transactions</t>
  </si>
  <si>
    <t>Verify that balance actually tally with the transaction performed</t>
  </si>
  <si>
    <t xml:space="preserve">balance should be the same </t>
  </si>
  <si>
    <t>Verify that user can withdraw successfully</t>
  </si>
  <si>
    <t>user should be able to withdraw</t>
  </si>
  <si>
    <t>Verify that user can not withdraw without selecting a wallet for debit</t>
  </si>
  <si>
    <t>user should not be able to withdraw</t>
  </si>
  <si>
    <t xml:space="preserve">verify that user can fund wallet successfully </t>
  </si>
  <si>
    <t xml:space="preserve">user should be able to fund wallet </t>
  </si>
  <si>
    <t>verify that user can not fund account below 1000</t>
  </si>
  <si>
    <t>user should not be able to fund account with amount below 1000</t>
  </si>
  <si>
    <t>ADD REMITTANCE BENEFICIARY</t>
  </si>
  <si>
    <t xml:space="preserve">Verify user can add beneficiary successfully </t>
  </si>
  <si>
    <t>An appropriate error message should be in dsplay</t>
  </si>
  <si>
    <t>Verify that user cannot add beneficiary successfully if any required field is blank</t>
  </si>
  <si>
    <t>Verify that middle name is an optional field while creating beneficiary</t>
  </si>
  <si>
    <t>User should be able to add a beneficiary while middle name field is blankl</t>
  </si>
  <si>
    <t>Verify that user must select and fill out all required fields before proceeding to the final step</t>
  </si>
  <si>
    <t>user should be asked to select and fill out all required fields before proceeding to the final step</t>
  </si>
  <si>
    <t>The searched result should be in display</t>
  </si>
  <si>
    <t xml:space="preserve">Verify user cannot procced if user uses an already existing number/email </t>
  </si>
  <si>
    <t>Verify that when user addds beneficary, it displays in the beneficiary page</t>
  </si>
  <si>
    <t>1. Click on Export CSV
2. C</t>
  </si>
  <si>
    <t>Verify that user can view transaction  history</t>
  </si>
  <si>
    <t>verify that user can filter transaction history</t>
  </si>
  <si>
    <t>TRANSaction  HISTORY</t>
  </si>
  <si>
    <t>verify that user can see the status of the transaction history</t>
  </si>
  <si>
    <t>Verify that user can export csv of  transaction</t>
  </si>
  <si>
    <t>ADD SENDER</t>
  </si>
  <si>
    <t xml:space="preserve">Verify user can add  Sender successfully </t>
  </si>
  <si>
    <t>Verify that user cannot add sender successfully if any required field is blank</t>
  </si>
  <si>
    <t>Verify that middle name is an optional field while adding sender</t>
  </si>
  <si>
    <t xml:space="preserve"> user must select and fill out all required fields before proceeding to the final step</t>
  </si>
  <si>
    <t>the searched result should be displayed</t>
  </si>
  <si>
    <t>Verify that when user adds beneficary, it displays in the beneficiary page</t>
  </si>
  <si>
    <t>when user adds beneficary, it should display in the beneficiary page</t>
  </si>
  <si>
    <t>BALANCE</t>
  </si>
  <si>
    <t>22-11-2022</t>
  </si>
  <si>
    <t>PRE-CONDITION</t>
  </si>
  <si>
    <t>TEST EXCUTION STEPS</t>
  </si>
  <si>
    <t>Balance</t>
  </si>
  <si>
    <t>verify user is not redirected to a wrong module, when user clicks on Balance</t>
  </si>
  <si>
    <t>negative</t>
  </si>
  <si>
    <t>user is on the Balance Module</t>
  </si>
  <si>
    <t>click Balance Module</t>
  </si>
  <si>
    <t>user should be redirected to a wrong module</t>
  </si>
  <si>
    <t>as Espected</t>
  </si>
  <si>
    <t>B001</t>
  </si>
  <si>
    <t>COLLECTION</t>
  </si>
  <si>
    <t>verify that user can view the collection dashboard</t>
  </si>
  <si>
    <t>positive</t>
  </si>
  <si>
    <t>1. Laptop
2. Internet connection
3. user should be in the dashboard</t>
  </si>
  <si>
    <t>1. click on balance
2. click on collection</t>
  </si>
  <si>
    <t>user should be able to view collection dashboard</t>
  </si>
  <si>
    <t>B002</t>
  </si>
  <si>
    <t>verify that user can view the total amount on available balance, total inflow value and total outflow value</t>
  </si>
  <si>
    <t>1. Laptop
2. Internet connection</t>
  </si>
  <si>
    <t xml:space="preserve"> click on collection</t>
  </si>
  <si>
    <t>user should be to view the total amount on available balance, total inflow and outflow value</t>
  </si>
  <si>
    <t>verify Available balance equals total inflow minus outflow</t>
  </si>
  <si>
    <t>user is on the balance module</t>
  </si>
  <si>
    <t>view Displayed Available balance</t>
  </si>
  <si>
    <t>Inflow: #2000
outflow: 200</t>
  </si>
  <si>
    <t>Available balnce should be #1800</t>
  </si>
  <si>
    <t>verify System does not add outflow to available balance</t>
  </si>
  <si>
    <t>available balnce should not be 2200</t>
  </si>
  <si>
    <t>B003</t>
  </si>
  <si>
    <t>verify total inflow sums all credit transaction</t>
  </si>
  <si>
    <t>1. click on fund wallet to make payment
2. Sum all inflow transactions</t>
  </si>
  <si>
    <t>#200, #300, #400</t>
  </si>
  <si>
    <t>Available inflow #900</t>
  </si>
  <si>
    <t>B004</t>
  </si>
  <si>
    <t xml:space="preserve">Verify when merchant fund wallet, amount is not added to the total outflow on the collection dashboard </t>
  </si>
  <si>
    <t>1. click on fund wallet to make payment
2. check outflow  value</t>
  </si>
  <si>
    <t>user should be to see that amount  paid is not added to the total outflow</t>
  </si>
  <si>
    <t>verify when user makes withdrawal, total outflow value decreases</t>
  </si>
  <si>
    <t>user is on the balance modulle</t>
  </si>
  <si>
    <t>1. Withdraw #300 from #800
2. Check outflow and available balance</t>
  </si>
  <si>
    <t>Withdraw amount: #300</t>
  </si>
  <si>
    <t>Available balance:#500</t>
  </si>
  <si>
    <t>verify user cannot Withdraw with amount below #500</t>
  </si>
  <si>
    <t>click Fund Wallet and enter amount #300</t>
  </si>
  <si>
    <t>#300</t>
  </si>
  <si>
    <t>Error:The minimum allowable amount is ₦500</t>
  </si>
  <si>
    <t>As Espected</t>
  </si>
  <si>
    <t>B006</t>
  </si>
  <si>
    <t>Verify that user cannot fund account with amount below 500 naira</t>
  </si>
  <si>
    <t>1. click on fund wallet
2. input #90</t>
  </si>
  <si>
    <t>B007</t>
  </si>
  <si>
    <t>verify that amount funded is added to available balance and inflow balance</t>
  </si>
  <si>
    <t>1. click on balance
2. click on collection
3. click on fund wallet
4. Input #500
5. Click on fund wallet</t>
  </si>
  <si>
    <t>user should be able to see that the amount funded is added to balance and inflow</t>
  </si>
  <si>
    <t>B008</t>
  </si>
  <si>
    <t>verify that the amount is correct and its  not added to outflow balance</t>
  </si>
  <si>
    <t>check the amount and check outflow balance</t>
  </si>
  <si>
    <t>amount should be correct and not added to outflow balance</t>
  </si>
  <si>
    <t>B009</t>
  </si>
  <si>
    <t>verify that when user clicks on withdraw button,user is redirected to select either transfer wallet or payout wallet</t>
  </si>
  <si>
    <t xml:space="preserve">
1. click on withdraw button
2. check landing page </t>
  </si>
  <si>
    <t>user should be redirected to either  select transfer wallet or payout wallet</t>
  </si>
  <si>
    <t>B011</t>
  </si>
  <si>
    <t xml:space="preserve">Verify that user can withdraw funds from the collection wallet to transfer  wallet </t>
  </si>
  <si>
    <t>1. click on withdraw funds
2. transfer wallet dashboard</t>
  </si>
  <si>
    <t>user should be able to withdraw funds from collection to transfer wallet</t>
  </si>
  <si>
    <t>B012</t>
  </si>
  <si>
    <t xml:space="preserve">Verify that user can withdraw funds from the collection wallet to  payout account </t>
  </si>
  <si>
    <t>cliick on withdraw
2. check payout acount dashboard</t>
  </si>
  <si>
    <t>user should be able to withdraw funds from collection to payout wallet</t>
  </si>
  <si>
    <t>B013</t>
  </si>
  <si>
    <t>Verify that user can not make any withdrawal with an invalid otp</t>
  </si>
  <si>
    <t>1. click on wiithdraw
2. enter invalid OTP</t>
  </si>
  <si>
    <t>B014</t>
  </si>
  <si>
    <t>verify that user should not be able to transfer more than the amount in the balance</t>
  </si>
  <si>
    <t>enter amount greater than availabe bance</t>
  </si>
  <si>
    <t>error message should be displayed showing transaction limit.</t>
  </si>
  <si>
    <t>verify total outflow equals sum of all debit transaction</t>
  </si>
  <si>
    <t>user is on the Balance module</t>
  </si>
  <si>
    <t>View Outflow summary and verify sum</t>
  </si>
  <si>
    <t>Outflows: #200, #300</t>
  </si>
  <si>
    <t>Available outflow should be #500</t>
  </si>
  <si>
    <t xml:space="preserve">verify system does not record outflow on inflow </t>
  </si>
  <si>
    <t>check dashboard</t>
  </si>
  <si>
    <t>Outflows: #200, #301</t>
  </si>
  <si>
    <t>System should not record outflow iin inflow</t>
  </si>
  <si>
    <t>B010</t>
  </si>
  <si>
    <t>verify that user can view transaction history</t>
  </si>
  <si>
    <t>Click on transaction history button</t>
  </si>
  <si>
    <t>user should be able to view transaction history</t>
  </si>
  <si>
    <t>verify system does not record inaccurate transactions</t>
  </si>
  <si>
    <t>system should not record inaccurate transaction</t>
  </si>
  <si>
    <t>verify user can filter currency and date on dashboard</t>
  </si>
  <si>
    <t>Filter date and currency on dashboard</t>
  </si>
  <si>
    <t>verify wrong data is not returned when user filter currency and dates</t>
  </si>
  <si>
    <t>B015</t>
  </si>
  <si>
    <t>verify that user can filter transaction history by daily, weekly, monthly and custom</t>
  </si>
  <si>
    <t>1. Click on transaction history button
2.  click on filter
3. select daily, weekly, mothly, custom</t>
  </si>
  <si>
    <t>user should be able to filter transaction history</t>
  </si>
  <si>
    <t>verify user can copy Bank name and account number to make transaction on dashboard</t>
  </si>
  <si>
    <t>Copy from dashboard</t>
  </si>
  <si>
    <t>user should be able to to copy account number from dashboard</t>
  </si>
  <si>
    <t>B016</t>
  </si>
  <si>
    <t>verify that user can export CSV file</t>
  </si>
  <si>
    <t>1. Click on transaction history button
2. click on export  CSV
3. click on download</t>
  </si>
  <si>
    <t>The CSV File should be downloaded into user system</t>
  </si>
  <si>
    <t>B017</t>
  </si>
  <si>
    <t>verify that the information on the  downloaded CSV tallies with transaction history</t>
  </si>
  <si>
    <t xml:space="preserve"> check information on downloaded CSV and transaction history</t>
  </si>
  <si>
    <t>user should be able to see that the information tallies</t>
  </si>
  <si>
    <t>B018</t>
  </si>
  <si>
    <t>verify that user can view all collection statistics and chats respectively</t>
  </si>
  <si>
    <t>view collection statistics and chats</t>
  </si>
  <si>
    <t>user should be able to view all transaction statistics respectively</t>
  </si>
  <si>
    <t>B019</t>
  </si>
  <si>
    <t>verify that statistics shows the exact amount of transaction</t>
  </si>
  <si>
    <t>compare statistics chat and exact amount on  statistics</t>
  </si>
  <si>
    <t>statisyics should display exact transaction made</t>
  </si>
  <si>
    <t>B020</t>
  </si>
  <si>
    <t>WALLET</t>
  </si>
  <si>
    <t>B021</t>
  </si>
  <si>
    <t>wallet</t>
  </si>
  <si>
    <t>verify that user can view the wallet dashboard</t>
  </si>
  <si>
    <t>1. click wallet</t>
  </si>
  <si>
    <t>user should be able to view wallet dashboard</t>
  </si>
  <si>
    <t>B022</t>
  </si>
  <si>
    <t>verify that user can view total number of wallet, ledger balance, total inflow and total outflow</t>
  </si>
  <si>
    <t>view  wallet dashboard</t>
  </si>
  <si>
    <t>user should be able to view total number of wallet, ledger balance, total inflow and outflow</t>
  </si>
  <si>
    <t>verify the ledger balance is correct (all inflows - all outflows including pending transactions</t>
  </si>
  <si>
    <t>user is on the wallet module</t>
  </si>
  <si>
    <t>check ledger balance</t>
  </si>
  <si>
    <t>ledger balance should increase value when transaction is done</t>
  </si>
  <si>
    <t>verify system does miscalculate Ladger balance</t>
  </si>
  <si>
    <t>view all wallet transaction and check ledger balance</t>
  </si>
  <si>
    <t>system should not miscalculate ledger balance</t>
  </si>
  <si>
    <t>verify that total inflow correctly adds up all incoming transactions for the wallet</t>
  </si>
  <si>
    <t>check inflow balance</t>
  </si>
  <si>
    <t>Inflow wallet should be accurate</t>
  </si>
  <si>
    <t>view  filtered date</t>
  </si>
  <si>
    <t>verify that user can filter currency either by USD or NGN</t>
  </si>
  <si>
    <t>click on fileter
2. select currency (USD or NGN)</t>
  </si>
  <si>
    <t>user should be able to filter currency</t>
  </si>
  <si>
    <t>B025</t>
  </si>
  <si>
    <t>verify that the the amount of outflow and inflow tallies with graph</t>
  </si>
  <si>
    <t>compare outflow and inflow amount to graph</t>
  </si>
  <si>
    <t>user should be able to see that outflow and inflow tallies with graph</t>
  </si>
  <si>
    <t>B026</t>
  </si>
  <si>
    <t>verify that when user creates wallet the number is added on the total number of wallet</t>
  </si>
  <si>
    <t>1. click on create wallet
2. check total wallet</t>
  </si>
  <si>
    <t>total number of wallet should increase</t>
  </si>
  <si>
    <t>B028</t>
  </si>
  <si>
    <t>verify that when  wallet is debited, it should reflect on the outflow</t>
  </si>
  <si>
    <t>check outflow for debited transaction</t>
  </si>
  <si>
    <t>user should be able to see the amount debited on outflow</t>
  </si>
  <si>
    <t>B029</t>
  </si>
  <si>
    <t>Transfer</t>
  </si>
  <si>
    <t>verify that user can view the transfer dashboard</t>
  </si>
  <si>
    <t>click  transfer</t>
  </si>
  <si>
    <t>user should be able to view transfer dashboard</t>
  </si>
  <si>
    <t>B030</t>
  </si>
  <si>
    <t>verify that user can filter date on dashbord</t>
  </si>
  <si>
    <t>Click date to filter on dashboard</t>
  </si>
  <si>
    <t>user should be able to filter transfer dashboard</t>
  </si>
  <si>
    <t>wrong data should not be returned when user filter date</t>
  </si>
  <si>
    <t>user is on the transfer module</t>
  </si>
  <si>
    <t>B032</t>
  </si>
  <si>
    <t>verify that user can view available balance, total inflow and total outflow</t>
  </si>
  <si>
    <t>view transfer dashboard</t>
  </si>
  <si>
    <t>user should be able to view available balance, total inflow and total outflow</t>
  </si>
  <si>
    <t>B033</t>
  </si>
  <si>
    <t xml:space="preserve">verify that when user funds wallet, the available balance and inflow value increases </t>
  </si>
  <si>
    <t>1. click on fund wallet
2. view dashboard</t>
  </si>
  <si>
    <t>user should be able  to see that the available balance and inflow value increases</t>
  </si>
  <si>
    <t>B034</t>
  </si>
  <si>
    <t xml:space="preserve">verify that user cannot fund wallet with amount less than 500 </t>
  </si>
  <si>
    <t>1. enter amount less than #5500 (450)</t>
  </si>
  <si>
    <t>error message is displayed</t>
  </si>
  <si>
    <t>verify sytem displays appropriate error message, when user attempts to withdraw more than the available balance</t>
  </si>
  <si>
    <t>click withdraw
enter amount greater than available balance</t>
  </si>
  <si>
    <t>provided on reuest</t>
  </si>
  <si>
    <t>Appropriate error message should be displayed</t>
  </si>
  <si>
    <t>B035</t>
  </si>
  <si>
    <t>verify that user cannot fund wallet using collection wallet or checkout with amount greater than the available balance</t>
  </si>
  <si>
    <t xml:space="preserve">enter aamount greater than the available </t>
  </si>
  <si>
    <t>verify that user can withdraw with either bank account or payout account respectively</t>
  </si>
  <si>
    <t>1. click on payout account
2, click bank account</t>
  </si>
  <si>
    <t>user should be able to place a withdrawal</t>
  </si>
  <si>
    <t>verify user cannot withraw with invalid Account number</t>
  </si>
  <si>
    <t>click withdraw
2. enter invalid account number
3. enter bank name
4. enter amount</t>
  </si>
  <si>
    <t>Error: invalid account number</t>
  </si>
  <si>
    <t>verify user cannot withdraw with invalid bank name and valid account number</t>
  </si>
  <si>
    <t>click withdraw
2. enter valid account number
3. enter invalid bank name
4. enter amount</t>
  </si>
  <si>
    <t>Error: invalid bank name</t>
  </si>
  <si>
    <t>B036</t>
  </si>
  <si>
    <t xml:space="preserve">verify that when user makes withdrawal, the available balance decreases and outflow value increases </t>
  </si>
  <si>
    <t>1.  click withdraw button
2.  check available and outflow bance</t>
  </si>
  <si>
    <t>user should be able  to see that the available balance decrease and outflow value increases</t>
  </si>
  <si>
    <t>B037</t>
  </si>
  <si>
    <t>1. click filter
2. enter currency field (USSD or NGN)</t>
  </si>
  <si>
    <t>B038</t>
  </si>
  <si>
    <t>view transaction history dashboard</t>
  </si>
  <si>
    <t>user should be able to see all the transaction made</t>
  </si>
  <si>
    <t>verify Amount Displayed on dashboard is not different from amount user entered during transaction</t>
  </si>
  <si>
    <t>Amount must tally</t>
  </si>
  <si>
    <t>verify user can view complete transaction information when user clicks a particular transaction</t>
  </si>
  <si>
    <t>Click a particular transaction on history dashboard</t>
  </si>
  <si>
    <t>user should be able to view complete transaction Info</t>
  </si>
  <si>
    <t>verify Transaction Info does not display wrong Info</t>
  </si>
  <si>
    <t>Transaction Info should not display wrong info</t>
  </si>
  <si>
    <t>"1. click on filter
2. select daily, weekly, mothly, custom"</t>
  </si>
  <si>
    <t>B039</t>
  </si>
  <si>
    <t>1. cclick on export
2. click on download</t>
  </si>
  <si>
    <t>B040</t>
  </si>
  <si>
    <t>1. coompare downloaded file to transaction history</t>
  </si>
  <si>
    <t>The CSV File should tally with transacton history</t>
  </si>
  <si>
    <t>B041</t>
  </si>
  <si>
    <t>verify that merchant can view their bank details on the transfer dasborad</t>
  </si>
  <si>
    <t>bank details should be on deplay</t>
  </si>
  <si>
    <t>B042</t>
  </si>
  <si>
    <t>verify that user can view all balance statistics and chats respectively</t>
  </si>
  <si>
    <t>user should be able to view statistics and chats</t>
  </si>
  <si>
    <t>verify statistics does not misalign with transaction value on dashboard</t>
  </si>
  <si>
    <t>stats should not be misaligned with dashboard</t>
  </si>
  <si>
    <t>B043</t>
  </si>
  <si>
    <t>verify that the chats on balance statistics shows the exact amount of total inflow and outflow</t>
  </si>
  <si>
    <t>1. check  balance statistics
2. check inflow and out value</t>
  </si>
  <si>
    <t>chat statistics should tally with inflow and outflow amount</t>
  </si>
  <si>
    <t>B044</t>
  </si>
  <si>
    <t>verify that user can filter balance statistics by daily, weekly, monthly and custom</t>
  </si>
  <si>
    <t>1. click on filter
2. select daily, weekly, mothly, custom</t>
  </si>
  <si>
    <t>user should be able to filter balance statistiics</t>
  </si>
  <si>
    <t>Remittace</t>
  </si>
  <si>
    <t>verify that user can view the remittance dashboard</t>
  </si>
  <si>
    <t>click on Remittance</t>
  </si>
  <si>
    <t>user should be able to view remittance dashboard</t>
  </si>
  <si>
    <t>B045</t>
  </si>
  <si>
    <t>verify that user can filter remittace daily, wekly, monthly and custom</t>
  </si>
  <si>
    <t>user should be able to ffilter remittance dashboard</t>
  </si>
  <si>
    <t>B046</t>
  </si>
  <si>
    <t>B047</t>
  </si>
  <si>
    <t>1.filter date
2. check date</t>
  </si>
  <si>
    <t xml:space="preserve">user should be able to see that wrong data is not returned </t>
  </si>
  <si>
    <t>B048</t>
  </si>
  <si>
    <t>view daashboard</t>
  </si>
  <si>
    <t>B049</t>
  </si>
  <si>
    <t>verify that when user funds wallet, the available balance and inflow value increases with the amount paid</t>
  </si>
  <si>
    <t>1. click fund wallet
2.  check available and inflow balance</t>
  </si>
  <si>
    <t>B050</t>
  </si>
  <si>
    <t>verify that when user makes withdrawal, the available balance decreases and outflow value increases with the amount paid</t>
  </si>
  <si>
    <t>1. click withdraw button 
2. check available balance anf outflow  balance</t>
  </si>
  <si>
    <t>B051</t>
  </si>
  <si>
    <t>verify that user cannot withdraw with invalid credentials</t>
  </si>
  <si>
    <t>1. click withdraw
2. enter invalid credentials</t>
  </si>
  <si>
    <t>1. senders information (e.g first name,middle name, last name, midden name, nationality, address)
2. recievers information
3. payment information( e.g ID number, issue date, expiry date)</t>
  </si>
  <si>
    <t>error messagge should display</t>
  </si>
  <si>
    <t>B052</t>
  </si>
  <si>
    <t>verify that user can viiew remittace statistics and chats respectively</t>
  </si>
  <si>
    <t>user should be able to view  user should be able to view statistics and chats</t>
  </si>
  <si>
    <t>B053</t>
  </si>
  <si>
    <t>verify that user can view statistics currency conversion</t>
  </si>
  <si>
    <t>user should be able to view  currency conversion</t>
  </si>
  <si>
    <t>B054</t>
  </si>
  <si>
    <t>1. click filter
2. select daily, weeekly, monthly, custom</t>
  </si>
  <si>
    <t>ghdj</t>
  </si>
  <si>
    <t>CUSTOMERS</t>
  </si>
  <si>
    <t>cus-01</t>
  </si>
  <si>
    <t>all customers</t>
  </si>
  <si>
    <t>verify that user can view customer statistic (all customer, payment customer and bank customer)</t>
  </si>
  <si>
    <t>1. laptop
2. internet connection</t>
  </si>
  <si>
    <t xml:space="preserve">click on customer 
</t>
  </si>
  <si>
    <t>user should be able to view history</t>
  </si>
  <si>
    <t>cus-02</t>
  </si>
  <si>
    <t>verify user can filter by date ( daily, weekly, monthly and custom)</t>
  </si>
  <si>
    <t>1 click on customer
2 click on the selected filtered date</t>
  </si>
  <si>
    <t>user should be able to filter date by the listed date filter</t>
  </si>
  <si>
    <t xml:space="preserve">as expected </t>
  </si>
  <si>
    <t>cus-03</t>
  </si>
  <si>
    <t>verify user cannot  filter by date if  ( daily, weekly, monthly and custom)  is not present</t>
  </si>
  <si>
    <t>user should  not be able to filter date by the listed date filter</t>
  </si>
  <si>
    <t>cus-04</t>
  </si>
  <si>
    <t xml:space="preserve">verify user  can click on filter button </t>
  </si>
  <si>
    <t>1 click on customer
2 click on filter button</t>
  </si>
  <si>
    <t>user should be able to click on filter button</t>
  </si>
  <si>
    <t>cus-05</t>
  </si>
  <si>
    <t>verify that user can filter all customers by ( customer name, reference ID, Customers email, customer type)</t>
  </si>
  <si>
    <t>1 click on customer
2 click on filter button
3 choose from each of the listed filtered option</t>
  </si>
  <si>
    <t xml:space="preserve">user should be able to be able to filter by any of the listed filter </t>
  </si>
  <si>
    <t>cus-06</t>
  </si>
  <si>
    <t>verify that user cannot filter all customers if ( customer name, reference ID, Customers email, customer type) are not present</t>
  </si>
  <si>
    <t xml:space="preserve">user should not be able to filter by any of the listed filter </t>
  </si>
  <si>
    <t>cus-07</t>
  </si>
  <si>
    <t xml:space="preserve">verify user can reset the filter option to default after carrying out a filter action </t>
  </si>
  <si>
    <t>1 click on customer
2 click on filter button
3 choose from each of the listed filtered option
4 click on the reset button</t>
  </si>
  <si>
    <t>user should be able to reset filter option to default after every selected filter action</t>
  </si>
  <si>
    <t>cus-08</t>
  </si>
  <si>
    <t xml:space="preserve">verify user cannot reset the filter option to default without carrying out a filter action </t>
  </si>
  <si>
    <t>user should not be able to reset filter option to default without selected filter action</t>
  </si>
  <si>
    <t>cus-09</t>
  </si>
  <si>
    <t>add customer</t>
  </si>
  <si>
    <t>verify that user can add customer when they enter the following fields(customer name,email,phone number,acount type, BVN, country, city, address and zip code)</t>
  </si>
  <si>
    <t>1. click on add customer
2. enter the following fields (customer name,email,phone number,acount type, BVN, country, city, address and zip code)
3. click on create customer</t>
  </si>
  <si>
    <t>user should be able to add new customer</t>
  </si>
  <si>
    <t xml:space="preserve">as expectd </t>
  </si>
  <si>
    <t>cus-10</t>
  </si>
  <si>
    <t>verify that user cannot add customer when the following fields is empty(customer name,email,phone number,acount type, BVN, country, city, address and zip code)</t>
  </si>
  <si>
    <t>1. click on add customer
2. leave the following fieldsempty (customer name,email,phone number,acount type, BVN, country, city, address and zip code)
3. click on create customer</t>
  </si>
  <si>
    <t xml:space="preserve">user should not be able to add a new customer with empty neccesary fied for addition </t>
  </si>
  <si>
    <t>cus-11</t>
  </si>
  <si>
    <t xml:space="preserve">verify user can add business type of customer </t>
  </si>
  <si>
    <t>1. click on add customer
2. enter the following fields (customer name,email,phone number,acount type, BVN, Business Name, CAC Registration Number, TIN, country, city, address and zip code)
3. click on create business type customer</t>
  </si>
  <si>
    <t xml:space="preserve">user should be able to create business type of customer </t>
  </si>
  <si>
    <t>cus-12</t>
  </si>
  <si>
    <t xml:space="preserve">verify user cannot add business type if user did not click on add business type of customer </t>
  </si>
  <si>
    <t xml:space="preserve">user should not be able to create business type of customer </t>
  </si>
  <si>
    <t>cus-13</t>
  </si>
  <si>
    <t>selected customer from all customers history</t>
  </si>
  <si>
    <t>verify that user can click on single customer history and view customer information</t>
  </si>
  <si>
    <t>click on single customer</t>
  </si>
  <si>
    <t>user should be able to view single customer history</t>
  </si>
  <si>
    <t>cus-14</t>
  </si>
  <si>
    <t xml:space="preserve">verify user can copy customer ID from a single customer </t>
  </si>
  <si>
    <t>1 click on single customer
2 click on the copy icon to copy customer ID</t>
  </si>
  <si>
    <t xml:space="preserve">user should be able to copy the customer ID </t>
  </si>
  <si>
    <t>cus-15</t>
  </si>
  <si>
    <t xml:space="preserve">verify user cannot copy customer ID from  multiple customers </t>
  </si>
  <si>
    <t>1 click on multiple customer
2 click on the copy icon to copy customer ID</t>
  </si>
  <si>
    <t xml:space="preserve">user should not be able to copy the customer ID </t>
  </si>
  <si>
    <t>cus-16</t>
  </si>
  <si>
    <t xml:space="preserve">verify that on a single customer user can view payment gateway </t>
  </si>
  <si>
    <t>1 click on a single customer
2 click on payment gateway</t>
  </si>
  <si>
    <t xml:space="preserve">user should be able to view payment gateway on a single customer </t>
  </si>
  <si>
    <t>cus-17</t>
  </si>
  <si>
    <t xml:space="preserve"> on a single customer, verify that user can filter by daily,weekly,monthly and custom on transaction history under payment gateway</t>
  </si>
  <si>
    <t xml:space="preserve">1 click on a single customer
2 click on payment gateway
3 on transacton, filter by each listed date filters </t>
  </si>
  <si>
    <t>cus-18</t>
  </si>
  <si>
    <t xml:space="preserve">verify user can filter transaction history from payment gateway on a single cutomer by ( payment amount, search references, payment method, payment source, status) </t>
  </si>
  <si>
    <t xml:space="preserve">1 click on a single customer
2 click on payment gateway
3 on transacton, filter by each of the listed filters </t>
  </si>
  <si>
    <t>user should be able to filter by each of the listed filter option</t>
  </si>
  <si>
    <t>cus-19</t>
  </si>
  <si>
    <t xml:space="preserve">verify that user can view a transaction payment information on payment gateway </t>
  </si>
  <si>
    <t xml:space="preserve">1 click on a single customer
2 click on payment gateway
3 on transacton, click on a transaction to veiw a payment information </t>
  </si>
  <si>
    <t xml:space="preserve">user should be able to view a payment information </t>
  </si>
  <si>
    <t>cus-20</t>
  </si>
  <si>
    <t xml:space="preserve">verify user can create dispute from a single transaction on payment gateway of a single customer </t>
  </si>
  <si>
    <t>1 click on a single customer
2 click on payment gateway
3 on transacton, click on a transaction to veiw a payment information 
4 click on create dispute button
5 input all neccessary field</t>
  </si>
  <si>
    <t>user should be able to successfully create a dispute on the transaction</t>
  </si>
  <si>
    <t>cus-21</t>
  </si>
  <si>
    <t xml:space="preserve">verify user can  refund a particualar transaction from the history of transactions on payment gateway of a single customer </t>
  </si>
  <si>
    <t xml:space="preserve">1 click on a single customer
2 click on payment gateway
3 on transacton, click on a transaction to veiw a payment information 
4 click on refund button
5 enter amount to be refunded 
6 click on refund amount </t>
  </si>
  <si>
    <t xml:space="preserve">user should be able to refund amount on a particular transaction from the history of transactions on payment gateway of a single customer </t>
  </si>
  <si>
    <t>cus-22</t>
  </si>
  <si>
    <t xml:space="preserve">verify user cannot refund an Ineligible  transaction from the history of transactions on payment gateway of a single customer </t>
  </si>
  <si>
    <t xml:space="preserve">user should not be able to refund amount on a particular transaction from the history of transactions on payment gateway of a single customer </t>
  </si>
  <si>
    <t>cus-23</t>
  </si>
  <si>
    <t>verify that user can view subscription history on payment gateway of a single customer</t>
  </si>
  <si>
    <t>1 click on a single customer
2 click on payment gateway
3 click on subscription</t>
  </si>
  <si>
    <t xml:space="preserve">user should be able to view subscription history on a single customer </t>
  </si>
  <si>
    <t>cus-24</t>
  </si>
  <si>
    <t>verify user can filter subscription history of a single customer by date (daily, weekly, monthly, custom)</t>
  </si>
  <si>
    <t xml:space="preserve">1 click on a single customer
2 click on payment gateway
3 click on subscription
4 select the each of the listed filter onne at a time 
</t>
  </si>
  <si>
    <t>user should be able to filter subscription history by listed date option</t>
  </si>
  <si>
    <t>cus-25</t>
  </si>
  <si>
    <t>verify user cannot filter subscription history of a single customer by Invalid Date Range (daily, weekly, monthly, custom)</t>
  </si>
  <si>
    <t>user should not be able to filter subscription history by Invalid Date Range option</t>
  </si>
  <si>
    <t>cus-26</t>
  </si>
  <si>
    <t>cus-27</t>
  </si>
  <si>
    <t>verify user can filter subscription history of a single customer by ( search reference ID, status )</t>
  </si>
  <si>
    <t>1 click on a single customer
2 click on payment gateway
3 click on subscription
4 click on filter 
5 select the each of the listed filter onne at a time 
6 click on save filter button</t>
  </si>
  <si>
    <t>cus-28</t>
  </si>
  <si>
    <t>verify user cannot filter subscription history of a single customer by ( Invalid or Non-Existent Reference ID, status )</t>
  </si>
  <si>
    <t>1 click on a single customer
2 click on payment gateway
3 click on subscription
4 click on filter 
5 select the each of the listed filter one at a time 
6 click on save filter button</t>
  </si>
  <si>
    <t xml:space="preserve">user should not  be able to filter subscription history </t>
  </si>
  <si>
    <t>cus-29</t>
  </si>
  <si>
    <t>verify when user copy the subscription url to complete the subscription payment, user is redirected to the actual page of the exact subscription payment</t>
  </si>
  <si>
    <t>1 click on a single customer
2 click on payment gateway
3 click on subscription
4 click on a single subscription 
5 click on the copy icon on subcription url
6 launch the copied url</t>
  </si>
  <si>
    <t xml:space="preserve">user should be to redirected to the actual page of the exact subscription payment </t>
  </si>
  <si>
    <t>cus-30</t>
  </si>
  <si>
    <t>verify when user copy  an Invalid or Expired Subscription URL to complete the subscription payment, user is not redirected to the actual page of the exact subscription payment</t>
  </si>
  <si>
    <t>1 click on a single customer
2 click on payment gateway
3 click on subscription
4 click on a single subscription 
5 click on the copy Invalid or Expired Subscription URL 
6 launch the copied url</t>
  </si>
  <si>
    <t xml:space="preserve">user should not be redirected to the actual page of the exact subscription payment </t>
  </si>
  <si>
    <t>cus-31</t>
  </si>
  <si>
    <t xml:space="preserve">verify user can succesfully complete the subscription payment from the subscription url copied </t>
  </si>
  <si>
    <t xml:space="preserve">1 click on a single customer
2 click on payment gateway
3 click on subscription
4 click on a single subscription 
5 click on the copy icon on subcription url
6 launch the copied url
7 click on make payment </t>
  </si>
  <si>
    <t xml:space="preserve">user should be able to succesfully complete the subscription payment from the subscription url copied </t>
  </si>
  <si>
    <t>cus-32</t>
  </si>
  <si>
    <t>verify user cannot succesfully complete the subscription payment from the subscription url copied if the  Subscription URL Token Expired or session expired</t>
  </si>
  <si>
    <t xml:space="preserve">user should not be able to succesfully complete the subscription payment from the subscription url copied </t>
  </si>
  <si>
    <t>cus-33</t>
  </si>
  <si>
    <t xml:space="preserve">verify user can click on invoicing and view the history of invoicing of a single customer </t>
  </si>
  <si>
    <t xml:space="preserve">1 click on a single customer
2 click on payment gateway
3 click on invoicing  </t>
  </si>
  <si>
    <t xml:space="preserve">user should be able click on invoice and view the history of invoicing of a single customer </t>
  </si>
  <si>
    <t>cus-34</t>
  </si>
  <si>
    <t>verify that user can filter by search invoice reference,select status,select invioce type</t>
  </si>
  <si>
    <t xml:space="preserve">1 click on a single customer
2 click on payment gateway
3 click on invoicing  
4 click on filter 
5 run each of the selected filter </t>
  </si>
  <si>
    <t>user should be able filter by search invoice reference,select status,select invioce type</t>
  </si>
  <si>
    <t xml:space="preserve">the reset button only works when i carry out two filter action, the reset button will only reset one out of the two filter action carried out </t>
  </si>
  <si>
    <t>cus-35</t>
  </si>
  <si>
    <t>verify that user cannot filter by Non-Existent Invoice Reference and Invalid Status,select invioce type</t>
  </si>
  <si>
    <t>user should not be able filter by Non-Existent Invoice Reference and Invalid Status,select invioce type</t>
  </si>
  <si>
    <t>cus-36</t>
  </si>
  <si>
    <t>verify user can succeccfully click on each of the listed actions</t>
  </si>
  <si>
    <t>1 click on a single customer
2 click on payment gateway
3 click on invoicing  
4 click on action icon under a selected invoice on the invoicing history</t>
  </si>
  <si>
    <t>user should be able to  succeccfully click on each of the listed action</t>
  </si>
  <si>
    <t>cus-37</t>
  </si>
  <si>
    <t xml:space="preserve">verify when a user carry out each action, user is redirected to the actual page </t>
  </si>
  <si>
    <t xml:space="preserve">user should be redirected to the actual page </t>
  </si>
  <si>
    <t>cus-38</t>
  </si>
  <si>
    <t xml:space="preserve">verufy user can make payment via link option on a particular invoicing of a single customer </t>
  </si>
  <si>
    <t xml:space="preserve">1 click on a single customer
2 click on payment gateway
3 click on invoicing  
4 click on action icon under a selected invoice on the invoicing history
5 click on view link
6 click on make payment </t>
  </si>
  <si>
    <t xml:space="preserve">user should be able to make payment via link option on a particular invoicing of a single customer </t>
  </si>
  <si>
    <t>cus-39</t>
  </si>
  <si>
    <t xml:space="preserve">verify user cannot make payment with Expired or Invalid Payment Link option on a particular invoicing of a single customer </t>
  </si>
  <si>
    <t>user should not be able to make payment</t>
  </si>
  <si>
    <t>cus-40</t>
  </si>
  <si>
    <t xml:space="preserve">verify user can not  delete an invoice that has recieved payment </t>
  </si>
  <si>
    <t>1 click on a single customer
2 click on payment gateway
3 click on invoicing  
4 click on action icon under a selected invoice on the invoicing history
5 click on view link
6 click on make payment 
7 after successful payment, click on the action icon of the particular invoice
8 click on delete action</t>
  </si>
  <si>
    <t xml:space="preserve">user should not be able to delete an invoice that has recieved payment  </t>
  </si>
  <si>
    <t>cus-41</t>
  </si>
  <si>
    <t xml:space="preserve">verify user can click an invoice to view the details of that invoice </t>
  </si>
  <si>
    <t>1 click on a single customer
2 click on payment gateway
3 click on invoicing  
4 click on a particular invoice to view info</t>
  </si>
  <si>
    <t>user should be able to view invoice information</t>
  </si>
  <si>
    <t>cus-42</t>
  </si>
  <si>
    <t xml:space="preserve">verify user can click and view dispute history on payment gateway of a particular customer </t>
  </si>
  <si>
    <t>1 click on a single customer
2 click on payment gateway
3 click on dispute</t>
  </si>
  <si>
    <t xml:space="preserve">user should be able to view dispute history on payment gateway of a particular customer </t>
  </si>
  <si>
    <t>cus-43</t>
  </si>
  <si>
    <t>verify user can filter dispute history on payment gateway of a particular customer by (daily, weekly, monthly, custom)</t>
  </si>
  <si>
    <t xml:space="preserve">1 click on a single customer
2 click on payment gateway
3 click on dispute
4 click on each of the listed filters </t>
  </si>
  <si>
    <t>user should be able to filter dispute history on payment gateway of a particular customer by (daily, weekly, monthly, custom)</t>
  </si>
  <si>
    <t>cus-44</t>
  </si>
  <si>
    <t xml:space="preserve">verify user can filter dispute history on payment gateway of a particular customer by (dispute reference, payment amount, status, dispute type) </t>
  </si>
  <si>
    <t xml:space="preserve">1 click on a single customer
2 click on payment gateway
3 click on dispute
4 click on filter button
5 click on each of the listed filters 
</t>
  </si>
  <si>
    <t>user should be able to  filter dispute history on payment gateway of a particular customer by (dispute reference, payment amount, status, dispute type)</t>
  </si>
  <si>
    <t>cus-45</t>
  </si>
  <si>
    <t xml:space="preserve">verify user cannot filter dispute history on payment gateway of a particular customer by (Invalid Dispute Reference and Unsupported Status or Dispute Type) </t>
  </si>
  <si>
    <t>user should not be able to  filter dispute history on payment gateway of a particular customer by (Invalid Dispute Reference and Unsupported Status or Dispute Type)</t>
  </si>
  <si>
    <t>cus-46</t>
  </si>
  <si>
    <t>verify user can export CSV file of the dispute history on payment gateway of a particular customer</t>
  </si>
  <si>
    <t>1 click on a single customer
2 click on payment gateway
3 click on dispute
4 click on export CSV button</t>
  </si>
  <si>
    <t>user should be ble to export CSV file of the dispute history on payment gateway of a particular customer</t>
  </si>
  <si>
    <t>cus-47</t>
  </si>
  <si>
    <t xml:space="preserve">verify user can click on a particular dispute to view dispute details </t>
  </si>
  <si>
    <t xml:space="preserve">1 click on a single customer
2 click on payment gateway
3 click on dispute
4 click on a particular dispute </t>
  </si>
  <si>
    <t xml:space="preserve">user should be able to click on a particular dispute to view dispute details </t>
  </si>
  <si>
    <t>cus-48</t>
  </si>
  <si>
    <t xml:space="preserve">verify user can copy refund ID from a particular dispute on the history of disputes of a particular customer </t>
  </si>
  <si>
    <t>1 click on a single customer
2 click on payment gateway
3 click on dispute
4 click on a particular dispute 
5 click on copy icon on refund ID</t>
  </si>
  <si>
    <t xml:space="preserve">user should be able to copy refund ID from a particular dispute on the history of disputes of a particular customer </t>
  </si>
  <si>
    <t>cus-49</t>
  </si>
  <si>
    <t xml:space="preserve">verify user can resolve a particular dispute </t>
  </si>
  <si>
    <t>1 click on a single customer
2 click on payment gateway
3 click on dispute
4 click on a particular dispute 
5 click on resolve button
6 click on resolve dispute button</t>
  </si>
  <si>
    <t xml:space="preserve">user should be able to resolve a particular dispute </t>
  </si>
  <si>
    <t>cus-50</t>
  </si>
  <si>
    <t>verify user cannot resolve a particular dispute if dispute is  already resolved or in non-resolvable state</t>
  </si>
  <si>
    <t xml:space="preserve">user should not  be able to resolve a particular dispute </t>
  </si>
  <si>
    <t>cus-51</t>
  </si>
  <si>
    <t xml:space="preserve">verify user can close a particular dispute </t>
  </si>
  <si>
    <t xml:space="preserve">1 click on a single customer
2 click on payment gateway
3 click on dispute
4 click on a particular dispute 
5 click on close button
</t>
  </si>
  <si>
    <t xml:space="preserve">user should be able to close a particular dispute </t>
  </si>
  <si>
    <t>cus-52</t>
  </si>
  <si>
    <t>cus-53</t>
  </si>
  <si>
    <t>verify user can escalate a particular dispute</t>
  </si>
  <si>
    <t>1 click on a single customer
2 click on payment gateway
3 click on dispute
4 click on a particular dispute 
5 click on escalate button</t>
  </si>
  <si>
    <t>user should be able to escalate a particular dispute</t>
  </si>
  <si>
    <t>cus-54</t>
  </si>
  <si>
    <t>verify user can filter dispute with a valid dispute id</t>
  </si>
  <si>
    <t>1 click on dispute  2 click on filter</t>
  </si>
  <si>
    <t>cus-55</t>
  </si>
  <si>
    <t xml:space="preserve">verify user cannot filter dispute wih an invalid dispute id </t>
  </si>
  <si>
    <t>2 click on dispute  2 click on filter</t>
  </si>
  <si>
    <t>user should not  be able to filter</t>
  </si>
  <si>
    <t>cus-56</t>
  </si>
  <si>
    <t xml:space="preserve">verify user can re-open a closed dispute either if the dispute is resolve or excalated </t>
  </si>
  <si>
    <t>1 click on a single customer
2 click on payment gateway
3 click on dispute
4 click on a closed dispute 
5 click on re-open dispute button</t>
  </si>
  <si>
    <t xml:space="preserve">user should be able to re-open a closed dispute either if the dispute is resolve or excalated </t>
  </si>
  <si>
    <t>cus-57</t>
  </si>
  <si>
    <t xml:space="preserve">verify user cannot re-open a closed dispute  with invalid dispute ID either if the dispute is resolve or excalated </t>
  </si>
  <si>
    <t>user should not be able to re-open a closed dispute</t>
  </si>
  <si>
    <t>cus-58</t>
  </si>
  <si>
    <t xml:space="preserve">verify after resolving a dispute the status of such dispute is updated to resolved </t>
  </si>
  <si>
    <t xml:space="preserve">1 click on a single customer
2 click on payment gateway
3 click on dispute
4 click on resolve button
</t>
  </si>
  <si>
    <t xml:space="preserve">resolved dispute status should be updated to resolved </t>
  </si>
  <si>
    <t>cus-59</t>
  </si>
  <si>
    <t>verify that user can view all bank service statistic(transcations,wallet, virtual account,disputes,card)</t>
  </si>
  <si>
    <t xml:space="preserve">1 click on a single customer
2 click on bank service
</t>
  </si>
  <si>
    <t>user should be able to  view all bank statiistiics</t>
  </si>
  <si>
    <t>cus-60</t>
  </si>
  <si>
    <t xml:space="preserve">verify user can view all transaction done on (wallet, virtual and dispute) on transaction module  of a particular customer </t>
  </si>
  <si>
    <t>1 click on a single customer
2 click on bank service
3 fund wallet on wallet module
4 check transaction module for the history of that transaction done on on wallet</t>
  </si>
  <si>
    <t>user should be able to view transaction done on wallet on the general transaction history</t>
  </si>
  <si>
    <t>no history of the transaction</t>
  </si>
  <si>
    <t>cus-61</t>
  </si>
  <si>
    <t xml:space="preserve">verify that user can filter daily,weekly,monthly and custom) on transaction on banking service of a particular customer </t>
  </si>
  <si>
    <t>1 click on a single customer
2 click on bank service
3 on transaction, click on the listed filter</t>
  </si>
  <si>
    <t xml:space="preserve">user should be able to  filter daily,weekly,monthly and custom) on transaction on banking service of a particular customer </t>
  </si>
  <si>
    <t>cus-62</t>
  </si>
  <si>
    <t xml:space="preserve">on transaction verify that user can filter by status,choose payment method on banking service of a particular customer </t>
  </si>
  <si>
    <t>1 click on a single customer
2 click on bank service
3 click on filter 
4 on transaction, click on the listed filter</t>
  </si>
  <si>
    <t xml:space="preserve">user should be able to  filter by status,choose payment method on banking service of a particular customer </t>
  </si>
  <si>
    <t>cus-63</t>
  </si>
  <si>
    <t>veriify that user can export CSV file by downloading</t>
  </si>
  <si>
    <t>1 click on a single customer
2 click on bank service
3 click on export csv button</t>
  </si>
  <si>
    <t>the exported CSV file should be on user downloads</t>
  </si>
  <si>
    <t>cus-64</t>
  </si>
  <si>
    <t>veriify that user cannot export CSV file if not downloaded</t>
  </si>
  <si>
    <t>the CSV file shoud not be on the dowmloads</t>
  </si>
  <si>
    <t>cus-65</t>
  </si>
  <si>
    <t>verify that user can copy account details from wallet on banking service of a particular customer</t>
  </si>
  <si>
    <t>1 click on a single customer
2 click on bank service
3 click on wallet button
4 click on copy icon on account details</t>
  </si>
  <si>
    <t>user should be able to copy account details from wallet on banking service of a particular customer</t>
  </si>
  <si>
    <t>cus-66</t>
  </si>
  <si>
    <t>verify the transaction count match the transaction history of the wallet on banking service of a particular customer</t>
  </si>
  <si>
    <t>1 click on a single customer
2 click on bank service
3 click on wallet button
4 check the transaction count against the transaction history</t>
  </si>
  <si>
    <t>transaction count should match the transaction history of the wallet on banking service of a particular customer</t>
  </si>
  <si>
    <t>cus-67</t>
  </si>
  <si>
    <t xml:space="preserve">verify the available balance match the transaction done on the wallet of a particular customer </t>
  </si>
  <si>
    <t>1 click on a single customer
2 click on bank service
3 click on wallet button
4 cross check wallet balance against transaction carried out on the wallet</t>
  </si>
  <si>
    <t xml:space="preserve">available balance should match the transaction done on the wallet of a particular customer </t>
  </si>
  <si>
    <t>cus-68</t>
  </si>
  <si>
    <t xml:space="preserve">verify user can filter wallet transaction history by (daily, weekly, monthly, custom) of a particular customer </t>
  </si>
  <si>
    <t>1 click on a single customer
2 click on bank service
3 click on wallet button
4 click on the listed filters</t>
  </si>
  <si>
    <t xml:space="preserve">user should be able to filter wallet transaction history by (daily, weekly, monthly, custom) of a particular customer </t>
  </si>
  <si>
    <t>cus-69</t>
  </si>
  <si>
    <t xml:space="preserve">verify user can filter wallet transaction history by (payment amount, search by reference, payment method, payment source, status) of a particular customer </t>
  </si>
  <si>
    <t>1 click on a single customer
2 click on bank service
3 click on wallet button
4 click on filter button
5 click on the listed filters</t>
  </si>
  <si>
    <t xml:space="preserve">user should be able to filter wallet transaction history by (payment amount, search by reference, payment method, payment source, status) of a particular customer </t>
  </si>
  <si>
    <t>cus-70</t>
  </si>
  <si>
    <t xml:space="preserve">verify user can succeccfuly  request fund on a wallet of a particular customer </t>
  </si>
  <si>
    <t>1 click on a single customer
2 click on bank service
3 click on wallet button
4 click on request fund button</t>
  </si>
  <si>
    <t xml:space="preserve">user should be able to succeccfuly  request fund on a wallet of a particular customer </t>
  </si>
  <si>
    <t>cus-71</t>
  </si>
  <si>
    <t xml:space="preserve">verify user can successfully fund wallet of a particular customer </t>
  </si>
  <si>
    <t>1 click on a single customer
2 click on bank service
3 click on wallet button
4 click on fund wallet</t>
  </si>
  <si>
    <t xml:space="preserve">user should be able to successfully fund wallet of a particular customer </t>
  </si>
  <si>
    <t>cus-72</t>
  </si>
  <si>
    <t>verify that user can copy account details from virtual account on banking service of a particular customer</t>
  </si>
  <si>
    <t>1 click on a single customer
2 click on bank service
3 click on virtual account button
4 click on copy icon on account details</t>
  </si>
  <si>
    <t>user should be able to copy account details from virtual account on banking service of a particular customer</t>
  </si>
  <si>
    <t>cus-73</t>
  </si>
  <si>
    <t>verify the transaction count match the transaction history of the virtual account on banking service of a particular customer</t>
  </si>
  <si>
    <t>1 click on a single customer
2 click on bank service
3 click on virtual account button
4 check the transaction count against the transaction history</t>
  </si>
  <si>
    <t>transaction count should match the transaction history of the virtual account on banking service of a particular customer</t>
  </si>
  <si>
    <t>cus-74</t>
  </si>
  <si>
    <t xml:space="preserve">verify the available balance match the transaction done on the virtual account of a particular customer </t>
  </si>
  <si>
    <t>1 click on a single customer
2 click on bank service
3 click on virtual account button
4 cross check virtual account balance against transaction carried out on the wallet</t>
  </si>
  <si>
    <t xml:space="preserve">available balance should match the transaction done on the virtual account of a particular customer </t>
  </si>
  <si>
    <t>cus-75</t>
  </si>
  <si>
    <t xml:space="preserve">verify user can filter virtual account transaction history by (daily, weekly, monthly, custom) of a particular customer </t>
  </si>
  <si>
    <t>1 click on a single customer
2 click on bank service
3 click on virtual account button
4 click on the listed filters</t>
  </si>
  <si>
    <t xml:space="preserve">user should be able to filter virtual account transaction history by (daily, weekly, monthly, custom) of a particular customer </t>
  </si>
  <si>
    <t>as exported</t>
  </si>
  <si>
    <t>cus-76</t>
  </si>
  <si>
    <t xml:space="preserve">verify user can succeccfuly  request fund on a virtual account of a particular customer </t>
  </si>
  <si>
    <t>1 click on a single customer
2 click on bank service
3 click on virtual account button
4 click on request fund button</t>
  </si>
  <si>
    <t xml:space="preserve">user should be able to succeccfuly  request fund on a virtual account of a particular customer </t>
  </si>
  <si>
    <t>cus-77</t>
  </si>
  <si>
    <t xml:space="preserve">verify user can succefully fund virtual account of a particular customer </t>
  </si>
  <si>
    <t>1 click on a single customer
2 click on bank service
3 click on virtual account button
4 click on fund wallet</t>
  </si>
  <si>
    <t xml:space="preserve">user should be able to succefully fund virtual account of a particular customer </t>
  </si>
  <si>
    <t>cus-78</t>
  </si>
  <si>
    <t xml:space="preserve">verify user can filter dispute transaction history by (daily, weekly, monthly, custom) of a particular customer </t>
  </si>
  <si>
    <t>1 click on a single customer
2 click on bank service
3 click on dispute button
4 click on the listed filters</t>
  </si>
  <si>
    <t xml:space="preserve">user should be able to filter dispute transaction history by (daily, weekly, monthly, custom) of a particular customer </t>
  </si>
  <si>
    <t>cus-79</t>
  </si>
  <si>
    <t xml:space="preserve">verify user can filter dispute transaction history by (payment amount, dispute reference, dispute type, status) of a particular customer </t>
  </si>
  <si>
    <t>1 click on a single customer
2 click on bank service
3 click on dispute button
4 click on filter button
5 click on the listed filters</t>
  </si>
  <si>
    <t xml:space="preserve">user should be able to filter dispute transaction history by (payment amount, search by reference, payment method, payment source, status) of a particular customer </t>
  </si>
  <si>
    <t>cus-80</t>
  </si>
  <si>
    <t>verify that user can view all remittance statistic(transcation,beneficiaries) on a particular customer</t>
  </si>
  <si>
    <t xml:space="preserve">1 click on a single customer
2 click on bank service
3 click on remittance
4 click on transaction
5 then click on benficiaries </t>
  </si>
  <si>
    <t>user should be able to view all remittance statistic(transcation,beneficiaries) on a particular customer</t>
  </si>
  <si>
    <t>cus-81</t>
  </si>
  <si>
    <t>verify that user can filter daily,weekly,monthly and custom on transaction of a particular customer</t>
  </si>
  <si>
    <t xml:space="preserve">1 click on a single customer
2 click on bank service
3 click on remittance
4 click on transaction
 5 click on the listed filters </t>
  </si>
  <si>
    <t>user should be able to  filter successfully</t>
  </si>
  <si>
    <t>cus-82</t>
  </si>
  <si>
    <t>verify that user can filter by status,choose payment method on remittance transaction of a particular customer</t>
  </si>
  <si>
    <t xml:space="preserve">1 click on a single customer
2 click on bank service
3 click on remittance
4 click on transaction
5 click on filter button
6 click on the listed filters </t>
  </si>
  <si>
    <t>user should be able to filter by status,choose payment method on remittance transaction of a particular customer</t>
  </si>
  <si>
    <t>cus-83</t>
  </si>
  <si>
    <t>verify that user can export CSV on remittance transaction of a particular customer</t>
  </si>
  <si>
    <t xml:space="preserve">1 click on a single customer
2 click on bank service
3 click on remittance
4 click on transaction
5 click on export CSV button </t>
  </si>
  <si>
    <t>user should be able to  export CSV on remittance transaction of a particular customer</t>
  </si>
  <si>
    <t>cus-84</t>
  </si>
  <si>
    <t>verify that exported CSV contains the right data</t>
  </si>
  <si>
    <t>exported CSV should contains the right data</t>
  </si>
  <si>
    <t>cus-85</t>
  </si>
  <si>
    <t>verify that exported CSV contains Incorrect or Incomplete Data</t>
  </si>
  <si>
    <t>"1 click on a single customer
2 click on bank service
3 click on remittance
4 click on transaction
5 click on export CSV button "</t>
  </si>
  <si>
    <t>exported CSV should contains Incorrect or Incomplete Data</t>
  </si>
  <si>
    <t>cus-86</t>
  </si>
  <si>
    <t>verify that user can filter daily,weekly,monthly and custom on remittance beneficiaries of a particular customer</t>
  </si>
  <si>
    <t xml:space="preserve">1 click on a single customer
2 click on bank service
3 click on remittance
4 click on beneficiaries
 5 click on the listed filters </t>
  </si>
  <si>
    <t>user should be able to  filter daily,weekly,monthly and custom on beneficiaries of a particular customer</t>
  </si>
  <si>
    <t>cus-87</t>
  </si>
  <si>
    <t>verify that user can filter by (search by reference, phone, email) on remittance beneficiaries of a particular customer</t>
  </si>
  <si>
    <t xml:space="preserve">1 click on a single customer
2 click on bank service
3 click on remittance
4 click on beneficiaries
5 click on filter button
6 click on the listed filters </t>
  </si>
  <si>
    <t>user should be able to filter by (search by reference, phone, email) on remittance beneficiaries of a particular customer</t>
  </si>
  <si>
    <t>cus-88</t>
  </si>
  <si>
    <t>verify that user cannot filter by (all fields blank) on remittance beneficiaries of a particular customer</t>
  </si>
  <si>
    <t xml:space="preserve">user should not be able to filter </t>
  </si>
  <si>
    <t>cus-89</t>
  </si>
  <si>
    <t>verify that user can export CSV on remittance beneficiaries of a particular customerr</t>
  </si>
  <si>
    <t xml:space="preserve">1 click on a single customer
2 click on bank service
3 click on remittance
4 click on beneficiaries
5 click on export csv button </t>
  </si>
  <si>
    <t>user should be able to  export CSV on remittance beneficiaries of a particular customer</t>
  </si>
  <si>
    <t>cus-90</t>
  </si>
  <si>
    <t>cus-91</t>
  </si>
  <si>
    <t xml:space="preserve">verify that user can view storefront statistics(orders) of a particular customer </t>
  </si>
  <si>
    <t>1 click on a single customer
2 click on bank service
3 click on storefront</t>
  </si>
  <si>
    <t xml:space="preserve">user should be able to view storefront statistics(orders) of a particular customer </t>
  </si>
  <si>
    <t>cus-92</t>
  </si>
  <si>
    <t>verify that user can filter daily,weekly,monthly and custom storefront history of a particular customer</t>
  </si>
  <si>
    <t>1 click on a single customer
2 click on bank service
3 click on storefront
4 click on the listed filters</t>
  </si>
  <si>
    <t>user should be able to  filter daily,weekly,monthly and custom</t>
  </si>
  <si>
    <t>cus-93</t>
  </si>
  <si>
    <t>verify that user can filter status of storefront history of a particular customer</t>
  </si>
  <si>
    <t xml:space="preserve">1 click on a single customer
2 click on bank service
3 click on storefront
4 click on filter 
</t>
  </si>
  <si>
    <t xml:space="preserve">user should be able to filter status </t>
  </si>
  <si>
    <t>cus-94</t>
  </si>
  <si>
    <t>account statement</t>
  </si>
  <si>
    <t>verify that user can select account statement type  (transactions,invoice,wallect transaction and set duration)</t>
  </si>
  <si>
    <t xml:space="preserve">1.click on account statement
2.select account type 
3.select duration 
4.click on send statment </t>
  </si>
  <si>
    <t>user should be able to  select account statement type  (transactions,invoice,wallect transaction and set duration)</t>
  </si>
  <si>
    <t>cus-95</t>
  </si>
  <si>
    <t>payment customer</t>
  </si>
  <si>
    <t>verify that user can view payment customer history</t>
  </si>
  <si>
    <t>1 click on customer buttion
2 click on payment customer</t>
  </si>
  <si>
    <t>user should be able to view payment customer history</t>
  </si>
  <si>
    <t>cus-96</t>
  </si>
  <si>
    <t>verify that user can add customer when they enter the following fields(customer name,email,phone number,acount type, with or without BVN)</t>
  </si>
  <si>
    <t>1. click on add customer
2. enter the following fields (customer name,email,phone number,acount type, with or without BVN)
3. click on create customer</t>
  </si>
  <si>
    <t>user should be able to add customer when they enter the following fields(customer name,email,phone number,acount type, with or without BVN)</t>
  </si>
  <si>
    <t>cus-97</t>
  </si>
  <si>
    <t>verify that user cannot add customer when the following fields is empty(customer name,email,phone number,acount type, with or without BVN)</t>
  </si>
  <si>
    <t>1. click on add customer
2. leave the following fieldsempty (customer name,email,phone number,acount type, with or without BVN)
3. click on create customer</t>
  </si>
  <si>
    <t>user should not be able to add customer when the following fields is empty(customer name,email,phone number,acount type, with or without BVN)</t>
  </si>
  <si>
    <t>cus-98</t>
  </si>
  <si>
    <t>verify that user can search customer name</t>
  </si>
  <si>
    <t>click on search
input name</t>
  </si>
  <si>
    <t>user should be able to search customer name</t>
  </si>
  <si>
    <t>cus-99</t>
  </si>
  <si>
    <t>verify that user cannot search invalid or non-matching customer name input</t>
  </si>
  <si>
    <t>user should not be able to search customer name</t>
  </si>
  <si>
    <t>cus-100</t>
  </si>
  <si>
    <t>verify that user can filter daily,weekly,monthly and custom</t>
  </si>
  <si>
    <t xml:space="preserve">click on custom </t>
  </si>
  <si>
    <t>cus-101</t>
  </si>
  <si>
    <t>verify that user can filter customer status by personal, business</t>
  </si>
  <si>
    <t>click on filter 
select customer type</t>
  </si>
  <si>
    <t>user should be able to filter customer status by personal, business</t>
  </si>
  <si>
    <t>cus-102</t>
  </si>
  <si>
    <t>verfiy that user can export CSV</t>
  </si>
  <si>
    <t>click on export CSV</t>
  </si>
  <si>
    <t>user should be able to export CSV</t>
  </si>
  <si>
    <t>cus-103</t>
  </si>
  <si>
    <t>verfiy that user cannot export CSV if there is Network Failure During Export</t>
  </si>
  <si>
    <t>user should not be able to export CSV</t>
  </si>
  <si>
    <t>cus-104</t>
  </si>
  <si>
    <t>click on exported CSV</t>
  </si>
  <si>
    <t>The exported CSV should contain the right data</t>
  </si>
  <si>
    <t>cus-105</t>
  </si>
  <si>
    <t>customer information</t>
  </si>
  <si>
    <t>verify that user can click on single customer history and view customer information details</t>
  </si>
  <si>
    <t>user should be able to  click on single customer history and view customer information details</t>
  </si>
  <si>
    <t>cus-106</t>
  </si>
  <si>
    <t>transaction</t>
  </si>
  <si>
    <t xml:space="preserve">verify that user can view customer transaction history </t>
  </si>
  <si>
    <t>click on transaction</t>
  </si>
  <si>
    <t xml:space="preserve">user should be able to view customer transaction history </t>
  </si>
  <si>
    <t>cus-107</t>
  </si>
  <si>
    <t xml:space="preserve">verify that user cannot view customer transaction history with Invalid or Non-Existent Customer ID </t>
  </si>
  <si>
    <t xml:space="preserve">user should not be able to view customer transaction history </t>
  </si>
  <si>
    <t>cus-108</t>
  </si>
  <si>
    <t>user should be able to filter daily,weekly,monthly and custom</t>
  </si>
  <si>
    <t>cus-109</t>
  </si>
  <si>
    <t xml:space="preserve">verify that user can filter status and payment method </t>
  </si>
  <si>
    <t xml:space="preserve">user should be able to  filter status and payment method </t>
  </si>
  <si>
    <t>cus-110</t>
  </si>
  <si>
    <t>subscription</t>
  </si>
  <si>
    <t xml:space="preserve">verify that user can view customer subscription history </t>
  </si>
  <si>
    <t>click on subscription</t>
  </si>
  <si>
    <t xml:space="preserve">user should be able to view customer subscription history </t>
  </si>
  <si>
    <t>cus-111</t>
  </si>
  <si>
    <t xml:space="preserve">verify that user cannot view customer subscription history if user click on empty space instead of clicking on subscription tab </t>
  </si>
  <si>
    <t xml:space="preserve">user should not be able to view customer subscription history </t>
  </si>
  <si>
    <t>cus-112</t>
  </si>
  <si>
    <t>user should be able to filter daily,weekly,monthly and customer</t>
  </si>
  <si>
    <t>cus-113</t>
  </si>
  <si>
    <t xml:space="preserve">user should be able to filter status and payment method </t>
  </si>
  <si>
    <t>cus-114</t>
  </si>
  <si>
    <t>invoicing</t>
  </si>
  <si>
    <t xml:space="preserve">verify that user can view invoicing history </t>
  </si>
  <si>
    <t>click on invoicing</t>
  </si>
  <si>
    <t xml:space="preserve">user should be able to view invoicing history </t>
  </si>
  <si>
    <t>cus-115</t>
  </si>
  <si>
    <t xml:space="preserve">verify that user cannot view invoicing history unless user click on invoicing  </t>
  </si>
  <si>
    <t xml:space="preserve">user should not be able to view invoicing history </t>
  </si>
  <si>
    <t>cus-116</t>
  </si>
  <si>
    <t>cus-117</t>
  </si>
  <si>
    <t>cus-118</t>
  </si>
  <si>
    <t>terminal</t>
  </si>
  <si>
    <t xml:space="preserve">verify that user can view terminal history </t>
  </si>
  <si>
    <t xml:space="preserve">user should be able to view terminal history </t>
  </si>
  <si>
    <t>cus-119</t>
  </si>
  <si>
    <t xml:space="preserve">verify that user cannot view terminal history if Terminal ID Does Not Exist or Is Invalid </t>
  </si>
  <si>
    <t xml:space="preserve">user should not be able to view terminal history </t>
  </si>
  <si>
    <t>cus-120</t>
  </si>
  <si>
    <t>user should be able to  filter between daily,weekly,monthly and custom</t>
  </si>
  <si>
    <t>cus-121</t>
  </si>
  <si>
    <t>verify that user can export CSV</t>
  </si>
  <si>
    <t>user should be able  to export CSV</t>
  </si>
  <si>
    <t>cus-122</t>
  </si>
  <si>
    <t>verify that user cannot export CSV if the Downloaded CSV is empty or contains unreadable characters</t>
  </si>
  <si>
    <t>user should not be able  to export CSV</t>
  </si>
  <si>
    <t>cus-123</t>
  </si>
  <si>
    <t>verify that the exported csv contains the right data</t>
  </si>
  <si>
    <t>click on exported csv</t>
  </si>
  <si>
    <t>cus-124</t>
  </si>
  <si>
    <t>verify that user can select row</t>
  </si>
  <si>
    <t>click on row
select row</t>
  </si>
  <si>
    <t>user should be able to select row</t>
  </si>
  <si>
    <t>cus-125</t>
  </si>
  <si>
    <t>verify that user cannot select row by Clicking on the Wrong Part of the Row</t>
  </si>
  <si>
    <t>user should not be able to select row</t>
  </si>
  <si>
    <t>cus-126</t>
  </si>
  <si>
    <t xml:space="preserve">disputes </t>
  </si>
  <si>
    <t xml:space="preserve">verify that user can view disputes  history </t>
  </si>
  <si>
    <t>click on disputes</t>
  </si>
  <si>
    <t xml:space="preserve">user should be able to view disputes  history </t>
  </si>
  <si>
    <t>cus-127</t>
  </si>
  <si>
    <t xml:space="preserve">verify that user cannot view disputes  history with invalid Customer ID or Corrupted Reference </t>
  </si>
  <si>
    <t xml:space="preserve">user should not be able to view disputes  history </t>
  </si>
  <si>
    <t>cus-128</t>
  </si>
  <si>
    <t>user should be able to filter between daily,weekly,monthly and custom</t>
  </si>
  <si>
    <t>cus-129</t>
  </si>
  <si>
    <t>verify that user can filter status ,payment amount,dispute type</t>
  </si>
  <si>
    <t>user should be able to filter status ,payment amount,dispute type</t>
  </si>
  <si>
    <t>cus-130</t>
  </si>
  <si>
    <t>verify that user cannot  filter by Invalid status, incorrect amount format, or unsupported dispute type</t>
  </si>
  <si>
    <t>cus-131</t>
  </si>
  <si>
    <t>cus-132</t>
  </si>
  <si>
    <t>cus-133</t>
  </si>
  <si>
    <t>verify that the exported CSV contains the right data</t>
  </si>
  <si>
    <t>cus-134</t>
  </si>
  <si>
    <t>cus-135</t>
  </si>
  <si>
    <t>cus-136</t>
  </si>
  <si>
    <t>verify that user can select acount statement type  (transctions,invoice,wallect transcation and set duration)</t>
  </si>
  <si>
    <t>user should be able to select acount statement type  (transctions,invoice,wallect transcation and set duration)</t>
  </si>
  <si>
    <t>cus-137</t>
  </si>
  <si>
    <t>verify that user cannot select acount statement type  (transctions,invoice,wallect transcation and set duration) if session expired before submission</t>
  </si>
  <si>
    <t>user should not be able to select acount statement type  (transctions,invoice,wallect transcation and set duration)</t>
  </si>
  <si>
    <t>cus-138</t>
  </si>
  <si>
    <t>click on payment Customer</t>
  </si>
  <si>
    <t>cus-139</t>
  </si>
  <si>
    <t>verify user cannot view payment customer hsitory if user click on epmty field instead o clicking on payment customer tab</t>
  </si>
  <si>
    <t>user should not be able to view payment customer history</t>
  </si>
  <si>
    <t>cus-140</t>
  </si>
  <si>
    <t>cus-141</t>
  </si>
  <si>
    <t>user should not be able add customer when the following fields is empty(customer name,email,phone number,acount type, with or without BVN)</t>
  </si>
  <si>
    <t>cus-142</t>
  </si>
  <si>
    <t>cus-143</t>
  </si>
  <si>
    <t>verify user cannot search a customer name that is not the customer list</t>
  </si>
  <si>
    <t>cus-144</t>
  </si>
  <si>
    <t>cus-145</t>
  </si>
  <si>
    <t>cus-146</t>
  </si>
  <si>
    <t>cus-147</t>
  </si>
  <si>
    <t>cus-148</t>
  </si>
  <si>
    <t>user should be able to click on single customer history and view customer information details</t>
  </si>
  <si>
    <t>cus-149</t>
  </si>
  <si>
    <t xml:space="preserve">verify that user cannot click on multiple customer history at once and view customer information details </t>
  </si>
  <si>
    <t>user should not be able to click on multiple  customer history and view customer information details</t>
  </si>
  <si>
    <t>cus-150</t>
  </si>
  <si>
    <t xml:space="preserve">user should be able to  view customer transaction history </t>
  </si>
  <si>
    <t>cus-151</t>
  </si>
  <si>
    <t>cus-152</t>
  </si>
  <si>
    <t>cus-153</t>
  </si>
  <si>
    <t>verify that user can view history statistics</t>
  </si>
  <si>
    <t>click on wallet</t>
  </si>
  <si>
    <t>user should be able to view history statistics</t>
  </si>
  <si>
    <t>cus-154</t>
  </si>
  <si>
    <t>verify that user cannot view history statistics unless user click on wallet</t>
  </si>
  <si>
    <t>user should not be able to view history statistics</t>
  </si>
  <si>
    <t>cus-155</t>
  </si>
  <si>
    <t>verify that user can request fund when enter amount and with or without url</t>
  </si>
  <si>
    <t>click on request refund
add amount</t>
  </si>
  <si>
    <t>user should be able to request fund when user enter amount and with or without url</t>
  </si>
  <si>
    <t>cus-156</t>
  </si>
  <si>
    <t>verify user cannot request fund when user enter an amount above oe lower than the required amount with or without url</t>
  </si>
  <si>
    <t xml:space="preserve">user should not be able to request fund </t>
  </si>
  <si>
    <t>cus-157</t>
  </si>
  <si>
    <t xml:space="preserve">verify that user can fund wallet when enter amount </t>
  </si>
  <si>
    <t>click on fund wallet
add amount</t>
  </si>
  <si>
    <t xml:space="preserve">user should be able to fund wallet when user enter amount </t>
  </si>
  <si>
    <t>cus-158</t>
  </si>
  <si>
    <t>cus-159</t>
  </si>
  <si>
    <t xml:space="preserve">user should be able to filter status and payment method  </t>
  </si>
  <si>
    <t>cus-160</t>
  </si>
  <si>
    <t>cus-161</t>
  </si>
  <si>
    <t>cus-162</t>
  </si>
  <si>
    <t>cus-163</t>
  </si>
  <si>
    <t>virtual account</t>
  </si>
  <si>
    <t xml:space="preserve">verify that user can view virtual account history and statistics </t>
  </si>
  <si>
    <t>clcik on virtual account</t>
  </si>
  <si>
    <t xml:space="preserve">user should be able to view virtual account history and statistics </t>
  </si>
  <si>
    <t>cus-164</t>
  </si>
  <si>
    <t xml:space="preserve">verify that user cannot view virtual account if user don't click on virtual account tab history and statistics </t>
  </si>
  <si>
    <t xml:space="preserve">user should not be able to view virtual account history and statistics </t>
  </si>
  <si>
    <t>cus-165</t>
  </si>
  <si>
    <t>cus-166</t>
  </si>
  <si>
    <t>cus-167</t>
  </si>
  <si>
    <t xml:space="preserve">verify that user cannot filter status and payment method if user clicks on status only </t>
  </si>
  <si>
    <t xml:space="preserve">user should not be able to filter status and payment method </t>
  </si>
  <si>
    <t>cus-168</t>
  </si>
  <si>
    <t>cus-169</t>
  </si>
  <si>
    <t>cus-170</t>
  </si>
  <si>
    <t>cus-171</t>
  </si>
  <si>
    <t>card</t>
  </si>
  <si>
    <t>verify that user can view card statistics and recent transaction</t>
  </si>
  <si>
    <t>click on card</t>
  </si>
  <si>
    <t>user should be able to view card statistics and recent transcation</t>
  </si>
  <si>
    <t>cus-172</t>
  </si>
  <si>
    <t>verify user cannot view card statistics and recent transaction if user did not  click on card</t>
  </si>
  <si>
    <t>user should not be able to view card statistics and recent transcation</t>
  </si>
  <si>
    <t>cus-173</t>
  </si>
  <si>
    <t xml:space="preserve">verify that user can manage card </t>
  </si>
  <si>
    <t xml:space="preserve">click on manage card 
select action to perform </t>
  </si>
  <si>
    <t xml:space="preserve">user should be able to manage card </t>
  </si>
  <si>
    <t>cus-174</t>
  </si>
  <si>
    <t>verify that user can view subscription history</t>
  </si>
  <si>
    <t xml:space="preserve">user should be able to view subscription history </t>
  </si>
  <si>
    <t>cus-175</t>
  </si>
  <si>
    <t>cus-176</t>
  </si>
  <si>
    <t xml:space="preserve">verify that user can filter status </t>
  </si>
  <si>
    <t>click on filter 
select status</t>
  </si>
  <si>
    <t>cus-177</t>
  </si>
  <si>
    <t>verify user cannot filter status if user did not click on any of the status available</t>
  </si>
  <si>
    <t xml:space="preserve">user should not be able to filter status </t>
  </si>
  <si>
    <t>cus-178</t>
  </si>
  <si>
    <t>cus-179</t>
  </si>
  <si>
    <t>verify user cannot view disputes history if user did not click on disputes</t>
  </si>
  <si>
    <t>cus-180</t>
  </si>
  <si>
    <t>user should be able to daily,weekly,monthly and custom</t>
  </si>
  <si>
    <t>cus-181</t>
  </si>
  <si>
    <t>user should be able filter status ,payment amount,dispute type</t>
  </si>
  <si>
    <t>cus-182</t>
  </si>
  <si>
    <t>cus-183</t>
  </si>
  <si>
    <t>cus-184</t>
  </si>
  <si>
    <t>cus-185</t>
  </si>
  <si>
    <t>cus-186</t>
  </si>
  <si>
    <t>verify that user can select acount statement type  (transactions,invoice,wallet transcation and set duration)</t>
  </si>
  <si>
    <t>user should be able to select acount statement type  (transactions,invoice,wallet transcation and set duration)</t>
  </si>
  <si>
    <t>cus-187</t>
  </si>
  <si>
    <t>verify user cannot generate statement if type and duration field is empty</t>
  </si>
  <si>
    <t>user should not be able to generate statement</t>
  </si>
  <si>
    <t>cus-188</t>
  </si>
  <si>
    <t>remittance customer</t>
  </si>
  <si>
    <t>verify that user can view remittance customer history</t>
  </si>
  <si>
    <t>click on payment customer</t>
  </si>
  <si>
    <t>user should be able to view remittance customer history</t>
  </si>
  <si>
    <t>cus-189</t>
  </si>
  <si>
    <t>cus-190</t>
  </si>
  <si>
    <t>cus-191</t>
  </si>
  <si>
    <t>cus-192</t>
  </si>
  <si>
    <t>user should be able  to  filter daily,weekly,monthly and custom</t>
  </si>
  <si>
    <t>cus-193</t>
  </si>
  <si>
    <t>user should be able  filter customer status by personal, business</t>
  </si>
  <si>
    <t>cus-194</t>
  </si>
  <si>
    <t>cus-195</t>
  </si>
  <si>
    <t>the exported CSV should contain the right data</t>
  </si>
  <si>
    <t>cus-196</t>
  </si>
  <si>
    <t>cus-197</t>
  </si>
  <si>
    <t xml:space="preserve">verify user can deactivate customer </t>
  </si>
  <si>
    <t>clcik on deactivate customer</t>
  </si>
  <si>
    <t>user should be able to deactivate customer</t>
  </si>
  <si>
    <t>cus-198</t>
  </si>
  <si>
    <t>verify user cannot deactivate customer if user did not click on yes continue</t>
  </si>
  <si>
    <t>user should not be able to deactivate customer</t>
  </si>
  <si>
    <t>cus-199</t>
  </si>
  <si>
    <t>cus-200</t>
  </si>
  <si>
    <t>cus-201</t>
  </si>
  <si>
    <t>cus-202</t>
  </si>
  <si>
    <t>sender information</t>
  </si>
  <si>
    <t>verify that user can click on single remitance history and view sender information details</t>
  </si>
  <si>
    <t>user should be able to click on single remitance history and view sender information details</t>
  </si>
  <si>
    <t>cus-203</t>
  </si>
  <si>
    <t>cus-204</t>
  </si>
  <si>
    <t>cus-205</t>
  </si>
  <si>
    <t>cus-206</t>
  </si>
  <si>
    <t>user should be able to  export CSV</t>
  </si>
  <si>
    <t>cus-207</t>
  </si>
  <si>
    <t>cus-208</t>
  </si>
  <si>
    <t xml:space="preserve">beneficiaries </t>
  </si>
  <si>
    <t>verify that user can view beneficiaries</t>
  </si>
  <si>
    <t>click on beneficiaries</t>
  </si>
  <si>
    <t>user should be able to view beneficiaries</t>
  </si>
  <si>
    <t>cus-209</t>
  </si>
  <si>
    <t>cus-210</t>
  </si>
  <si>
    <t>cus-211</t>
  </si>
  <si>
    <t>storefront customers</t>
  </si>
  <si>
    <t>verify that user can view storefront customer history</t>
  </si>
  <si>
    <t>click on storefront customer</t>
  </si>
  <si>
    <t>user should be able to view storefront customer history</t>
  </si>
  <si>
    <t>cus-212</t>
  </si>
  <si>
    <t>cus-213</t>
  </si>
  <si>
    <t>cus-214</t>
  </si>
  <si>
    <t>cus-215</t>
  </si>
  <si>
    <t>cus-216</t>
  </si>
  <si>
    <t>cus-217</t>
  </si>
  <si>
    <t>verify that user cannot filter if user did not enter customer name and customer email</t>
  </si>
  <si>
    <t>click on filter</t>
  </si>
  <si>
    <t>user should not be able to filter</t>
  </si>
  <si>
    <t>cus-218</t>
  </si>
  <si>
    <t>verify that user cannot filter if user enter invalid customer name and invalid customer email</t>
  </si>
  <si>
    <t>cus-219</t>
  </si>
  <si>
    <t>cus-220</t>
  </si>
  <si>
    <t xml:space="preserve">verify user cannot export CSV if user click on no, cancel </t>
  </si>
  <si>
    <t>user should not be able to  export CSV</t>
  </si>
  <si>
    <t>cus-221</t>
  </si>
  <si>
    <t>cus-222</t>
  </si>
  <si>
    <t>cus-223</t>
  </si>
  <si>
    <t>verify user cannot click on customer reference and view customer information details</t>
  </si>
  <si>
    <t>user should not be able to view customer information</t>
  </si>
  <si>
    <t>cus-224</t>
  </si>
  <si>
    <t>orders</t>
  </si>
  <si>
    <t>verify that user can view orders history</t>
  </si>
  <si>
    <t>click on orders</t>
  </si>
  <si>
    <t>user should be able to view orders history</t>
  </si>
  <si>
    <t>cus-225</t>
  </si>
  <si>
    <t>verify user cannot view orders history unless user click on orders tab</t>
  </si>
  <si>
    <t>user should not be able to view orders history</t>
  </si>
  <si>
    <t>cus-226</t>
  </si>
  <si>
    <t>cus-227</t>
  </si>
  <si>
    <t>cus-228</t>
  </si>
  <si>
    <t>verify user cannot filter status unless user click on any of the status displayed on the screen</t>
  </si>
  <si>
    <t>user should not be able to filter status</t>
  </si>
  <si>
    <t>cus-229</t>
  </si>
  <si>
    <t>cus-230</t>
  </si>
  <si>
    <t>verify that user cannot export CSV if there are no orders available yet</t>
  </si>
  <si>
    <t>cus-231</t>
  </si>
  <si>
    <t>cus-232</t>
  </si>
  <si>
    <t/>
  </si>
  <si>
    <t>REPORTS</t>
  </si>
  <si>
    <t>RE 001</t>
  </si>
  <si>
    <t xml:space="preserve">transaction </t>
  </si>
  <si>
    <t>verify that user can view all transactions on each transaction module</t>
  </si>
  <si>
    <t>1. click on report
2. click on all transaction</t>
  </si>
  <si>
    <t xml:space="preserve"> none</t>
  </si>
  <si>
    <t>user should be able to view all transaction</t>
  </si>
  <si>
    <t>RE 002</t>
  </si>
  <si>
    <t>verify that each transaction on each module is not different from the actual transaction</t>
  </si>
  <si>
    <t>RE 003</t>
  </si>
  <si>
    <t xml:space="preserve">verify that user can click on single transcation ID to preview payment information </t>
  </si>
  <si>
    <t xml:space="preserve">"1. click on report
2. click on all transaction
3. click on particular transaction ID </t>
  </si>
  <si>
    <t>user should be able to preview all transaction</t>
  </si>
  <si>
    <t>RE 004</t>
  </si>
  <si>
    <t>Verify that transactions for another module is not mistaken shown on another module under transaction</t>
  </si>
  <si>
    <t>RE 005</t>
  </si>
  <si>
    <t>"1. click on report
2. click on all transaction
3. click on filter</t>
  </si>
  <si>
    <t>RE 006</t>
  </si>
  <si>
    <t>1. click on report
2. click on all transaction
3. click on filter</t>
  </si>
  <si>
    <t>RE 007</t>
  </si>
  <si>
    <t>verify that  filter does not return a wrong transaction history by daily, weekly, monthly and custom</t>
  </si>
  <si>
    <t>nil</t>
  </si>
  <si>
    <t xml:space="preserve">filter and check result </t>
  </si>
  <si>
    <t>RE 008</t>
  </si>
  <si>
    <t>"1. click on report
2. click on all transaction
3. click on export
4. click on download</t>
  </si>
  <si>
    <t>the downloaded CSV should be on users desktop</t>
  </si>
  <si>
    <t>RE 009</t>
  </si>
  <si>
    <t>information on downloaded CSV should tally witth transaction history</t>
  </si>
  <si>
    <t>RE 010</t>
  </si>
  <si>
    <t>verify that when merchant makes transaction on payment gateway, it is reflected on report</t>
  </si>
  <si>
    <t xml:space="preserve">"1. click on report
2. click on all transaction
3. check both payment gateway and report
</t>
  </si>
  <si>
    <t>payment made on payment gateway should reflect on report</t>
  </si>
  <si>
    <t>RE 011</t>
  </si>
  <si>
    <t xml:space="preserve">verify that when merchant makes transaction on any of the module , the reflected amount,time and details are not different from the actual transaction details performed by costumer </t>
  </si>
  <si>
    <t xml:space="preserve">1. make a transaction on the payment page or banking 
2. check report on transaction 
3. check if detials are correct </t>
  </si>
  <si>
    <t xml:space="preserve">details should tally </t>
  </si>
  <si>
    <t>RE 012</t>
  </si>
  <si>
    <t>verify that transaction on payment gateway tallies with report</t>
  </si>
  <si>
    <t>transactions on payment gateway should tally with report</t>
  </si>
  <si>
    <t>RE 013</t>
  </si>
  <si>
    <t>verify that user can print payment information receipt on report dashboard</t>
  </si>
  <si>
    <t>user should be able to print receipt</t>
  </si>
  <si>
    <t>RE 014</t>
  </si>
  <si>
    <t>verify that information on receipt printed tallies with the particular transaction  on report dashboard</t>
  </si>
  <si>
    <t xml:space="preserve">"1. click on report
2. click on all transaction
3. click on particular transaction ID
4. print receipt </t>
  </si>
  <si>
    <t>user should see that information printed tallies with a particular transaction ID</t>
  </si>
  <si>
    <t>RE 015</t>
  </si>
  <si>
    <t>verify that merchant can do a refund</t>
  </si>
  <si>
    <t>"1. click on report
2. click on all transaction
3. click on particular transaction ID
4. click refund</t>
  </si>
  <si>
    <t>merchant should be able to do a refund</t>
  </si>
  <si>
    <t>RE 016</t>
  </si>
  <si>
    <t xml:space="preserve">verify that  user can not do a refund for already refunded  transaction </t>
  </si>
  <si>
    <t>attempt to make a refund alread made</t>
  </si>
  <si>
    <t>user should not be able to do refund on an already refunded payment</t>
  </si>
  <si>
    <t>RE 017</t>
  </si>
  <si>
    <t xml:space="preserve">verify that user can not do a refund via transaction with an invalid otp </t>
  </si>
  <si>
    <t xml:space="preserve">attempt to refund with an invalid otp </t>
  </si>
  <si>
    <t>user should not be ble to do a refund with an invalid otp</t>
  </si>
  <si>
    <t>RE 018</t>
  </si>
  <si>
    <t>verify that merchant cannot do a refund with amount greater than transaction amount</t>
  </si>
  <si>
    <t>RE 019</t>
  </si>
  <si>
    <t>verify that user can create dispute</t>
  </si>
  <si>
    <t>"1. click on report
2. click on all transaction
3. click on particular transaction ID
4. click create dispute</t>
  </si>
  <si>
    <t>user should be able to create dispute</t>
  </si>
  <si>
    <t>RE 020</t>
  </si>
  <si>
    <t>verify merchant cannot create dispute without filling the fields</t>
  </si>
  <si>
    <t>RE 021</t>
  </si>
  <si>
    <t>verify report dashboard filters rows by number, previous, next</t>
  </si>
  <si>
    <t>"1. click on report
2. click on all transaction</t>
  </si>
  <si>
    <t>user should be able to  filter report dashboard</t>
  </si>
  <si>
    <t>CREATE REPORT</t>
  </si>
  <si>
    <t>PRO 021</t>
  </si>
  <si>
    <t>create report</t>
  </si>
  <si>
    <t>verify user can view create report dashbord</t>
  </si>
  <si>
    <t xml:space="preserve">1. click report
2. click create report
</t>
  </si>
  <si>
    <t>user should be able to view dashboard</t>
  </si>
  <si>
    <t>PRO 022</t>
  </si>
  <si>
    <t>verify user is not redirected to wrong landing page</t>
  </si>
  <si>
    <t>1. click report
2. click create report
3. check dashboard</t>
  </si>
  <si>
    <t>user should not  be redirected to a wrong landing page</t>
  </si>
  <si>
    <t>PRO 023</t>
  </si>
  <si>
    <t>verify user cannot create report without filling the fields</t>
  </si>
  <si>
    <t>1. click report
2. click create report
3. check dashboard
4. skip fields</t>
  </si>
  <si>
    <t>PRO 024</t>
  </si>
  <si>
    <t>verify that the generated report tally with what is on the system and does not differ</t>
  </si>
  <si>
    <t>1. generate a report and check with what is on the portal</t>
  </si>
  <si>
    <t xml:space="preserve">report should be same </t>
  </si>
  <si>
    <t>PRO 025</t>
  </si>
  <si>
    <t xml:space="preserve">verify that user can send report to the admin mail by selecting send via mail button </t>
  </si>
  <si>
    <t>1. create report 
2. select to be sent via mail 
3. create report 
4. check mail</t>
  </si>
  <si>
    <t>user should be able to send report to mail</t>
  </si>
  <si>
    <t>PRO 026</t>
  </si>
  <si>
    <t xml:space="preserve">verify that the report is not sent to a wrong mail </t>
  </si>
  <si>
    <t xml:space="preserve">1. create report 
2. select to be sent via mail 
</t>
  </si>
  <si>
    <t xml:space="preserve">user should recieve report on the right mail </t>
  </si>
  <si>
    <t>PRO 027</t>
  </si>
  <si>
    <t xml:space="preserve">verify that the report sent to mail is accurate and same with with what is on the system </t>
  </si>
  <si>
    <t>PRO 028</t>
  </si>
  <si>
    <t xml:space="preserve">verify that the report has the correct data that was selected and downloaded </t>
  </si>
  <si>
    <t xml:space="preserve">1. select a report date range 
2. create report </t>
  </si>
  <si>
    <t>PRO 029</t>
  </si>
  <si>
    <t>verify that generate report button is clickable</t>
  </si>
  <si>
    <t>1. click report
2. click create report
3. check dashboard
4. click generate report</t>
  </si>
  <si>
    <t>user is redirected to generate report landing page</t>
  </si>
  <si>
    <t>RECENT REPORT</t>
  </si>
  <si>
    <t>Recent Report</t>
  </si>
  <si>
    <t>verify user can view recent report dashboard</t>
  </si>
  <si>
    <t xml:space="preserve">1. click report
2. click recent report
</t>
  </si>
  <si>
    <t>user shoul;d be able to view dashboard</t>
  </si>
  <si>
    <t>PRO 030</t>
  </si>
  <si>
    <t>verify user  is not redirected to a wrong dashboard when they click on recent report</t>
  </si>
  <si>
    <t>user should not be redirected to  wrong landing page</t>
  </si>
  <si>
    <t>PRO 031</t>
  </si>
  <si>
    <t>verify that  each of the file in recent report can be downloaded</t>
  </si>
  <si>
    <t>1. click report
2. click recent report
3. click download</t>
  </si>
  <si>
    <t>user should be able to download file in Recent report dashboard</t>
  </si>
  <si>
    <t>PRO 032</t>
  </si>
  <si>
    <t>verify that the information on the  downloaded files tallies with report</t>
  </si>
  <si>
    <t>1. click report
2. click recent report
3, click download</t>
  </si>
  <si>
    <t>information on downloaded files should tally with report</t>
  </si>
  <si>
    <t>AUDIT TRAILS</t>
  </si>
  <si>
    <t>Audit Trails</t>
  </si>
  <si>
    <t>verify user can view Audit Dashboard</t>
  </si>
  <si>
    <t xml:space="preserve">1. click report
2. click Audit Trials
</t>
  </si>
  <si>
    <t>PRO 033</t>
  </si>
  <si>
    <t>verify user is not redirected to wrong dashboard</t>
  </si>
  <si>
    <t>1. click report
2. click Audit Trials
3. check dashboard</t>
  </si>
  <si>
    <t>PRO 034</t>
  </si>
  <si>
    <t>verify user can filter daily, weekly, monthly and custom</t>
  </si>
  <si>
    <t>1. click report
2. click Audit Trials
3. click filter</t>
  </si>
  <si>
    <t>PRO 035</t>
  </si>
  <si>
    <t>verify system returns accurate data , when the filter</t>
  </si>
  <si>
    <t xml:space="preserve">1.click on filter 
2. check the returned data </t>
  </si>
  <si>
    <t xml:space="preserve">system should return correct data </t>
  </si>
  <si>
    <t>PRO 036</t>
  </si>
  <si>
    <t>verify user can filter  events e.g (account, charge, commerce, checkout etc)</t>
  </si>
  <si>
    <t>PRO 037</t>
  </si>
  <si>
    <t>1. click report
2. click Audit Trials
3. click export CSV</t>
  </si>
  <si>
    <t>downloaded file should be on users desktop</t>
  </si>
  <si>
    <t>PRO 038</t>
  </si>
  <si>
    <t>verify that the information on the  downloaded CSV tallies with Audit history</t>
  </si>
  <si>
    <t>downloaded file should should tally with Audit information</t>
  </si>
  <si>
    <t>PRO 039</t>
  </si>
  <si>
    <t>verify that when user create report it reflects on the Audit Trials</t>
  </si>
  <si>
    <t>1. click report
2. click Audit Trials
3. cheeck Audit Trials</t>
  </si>
  <si>
    <t>user should be able to see that when user createss reports it redlects on Audit Trails</t>
  </si>
  <si>
    <t>PRO 040</t>
  </si>
  <si>
    <t xml:space="preserve">verify that when user make any modification, the audit trail logs it </t>
  </si>
  <si>
    <t xml:space="preserve">1. make a modification 
2. check audit logs </t>
  </si>
  <si>
    <t>the modification should be captured on audit trail logs</t>
  </si>
  <si>
    <t>PRO 041</t>
  </si>
  <si>
    <t>verify that the system logs user actions and logins</t>
  </si>
  <si>
    <t>check the logs after login to see if that was logged</t>
  </si>
  <si>
    <t>user login should be logged</t>
  </si>
  <si>
    <t>PRO 042</t>
  </si>
  <si>
    <t xml:space="preserve">verify that wrong actions are not logged </t>
  </si>
  <si>
    <t xml:space="preserve">make a modification and check the logs if the proper logs where logged </t>
  </si>
  <si>
    <t xml:space="preserve">wrong actions should not be captured </t>
  </si>
  <si>
    <t>PRO 043</t>
  </si>
  <si>
    <t xml:space="preserve">verify that date and time of the modification is not different from when user performed the action </t>
  </si>
  <si>
    <t xml:space="preserve">1. make a modification and check the logs if the proper logs where logged 
2. check if the time is correct on the logs </t>
  </si>
  <si>
    <t>time of actions should be correct</t>
  </si>
  <si>
    <t>PRO 045</t>
  </si>
  <si>
    <t>Tax</t>
  </si>
  <si>
    <t>verify that user can view the the Tax dashboard (remitted and transaction dashboard)</t>
  </si>
  <si>
    <t xml:space="preserve">1. click report
2. click Tax
</t>
  </si>
  <si>
    <t>PRO 046</t>
  </si>
  <si>
    <t>verify that user  is not redirected to a wrong dashboard</t>
  </si>
  <si>
    <t>PRO 047</t>
  </si>
  <si>
    <t>verify that  user can generate  tax report</t>
  </si>
  <si>
    <t>1. click report
2. click Tax
3. click generate report</t>
  </si>
  <si>
    <t>user shou;ld be able to generate tax report</t>
  </si>
  <si>
    <t>PRO 048</t>
  </si>
  <si>
    <t>verify user cannot generate tax report without filling the fields</t>
  </si>
  <si>
    <t>PRO 049</t>
  </si>
  <si>
    <t>verify user can filter tax by daily, weekly, monthly and ccustom</t>
  </si>
  <si>
    <t>1. click report
2. click Tax
3. click filter</t>
  </si>
  <si>
    <t>user sshould be able to filter</t>
  </si>
  <si>
    <t>PRO 050</t>
  </si>
  <si>
    <t>1. click report
2. click Tax
3. click Export CSV file</t>
  </si>
  <si>
    <t>PRO 051</t>
  </si>
  <si>
    <t xml:space="preserve">verify that the information on the  downloaded CSV tallies </t>
  </si>
  <si>
    <t>PRO 052</t>
  </si>
  <si>
    <t xml:space="preserve">verify that user can view all the transaction ID on remitted and transaction dashboard  </t>
  </si>
  <si>
    <t>1. click report
2. click Tax
3. check all transaction ID</t>
  </si>
  <si>
    <t xml:space="preserve">user should be able to view all transaction ID on remitted and transaction dashboard </t>
  </si>
  <si>
    <t>PRO 053</t>
  </si>
  <si>
    <t>Verify that the tax of a transaction been paid for is not different from  transaction been captured under tax</t>
  </si>
  <si>
    <t>1. make a transaction with a tax 
2. check under tax if the tax amount is correct</t>
  </si>
  <si>
    <t xml:space="preserve">tax amount is should be correct across board </t>
  </si>
  <si>
    <t>verify that when user clicks on a particular ID on remitted dashboard user is redirected to pay tax</t>
  </si>
  <si>
    <t xml:space="preserve">1. click report
2. click Tax
3. click on a particular transaction ID on remitted
</t>
  </si>
  <si>
    <t>user should be able to pay tax</t>
  </si>
  <si>
    <t>PRO 054</t>
  </si>
  <si>
    <t>verify user can remit tax by selecting institution</t>
  </si>
  <si>
    <t>1. click report
2. click Tax
3. click on a particular transaction ID on remitted
4. select institution</t>
  </si>
  <si>
    <t>user should be able to remit tax</t>
  </si>
  <si>
    <t>PRO 055</t>
  </si>
  <si>
    <t>user cannot remit tax without selecting institution</t>
  </si>
  <si>
    <t>1. click report
2. click Tax
3. click on a particular transaction ID on remitted
4. do not select institution</t>
  </si>
  <si>
    <t>PRO 056</t>
  </si>
  <si>
    <t>verify that user can view tax status e.g pending or REMITTED</t>
  </si>
  <si>
    <t>1. click report
2. click Tax
3. check status</t>
  </si>
  <si>
    <t>user should be able to view tax status</t>
  </si>
  <si>
    <t>PRO 057</t>
  </si>
  <si>
    <t xml:space="preserve">verify that pending transactions does not show REMITTED </t>
  </si>
  <si>
    <t xml:space="preserve">user should be able to see that the pending status does not show successful </t>
  </si>
  <si>
    <t>PRO 074</t>
  </si>
  <si>
    <t>PRO 075</t>
  </si>
  <si>
    <t>PRO 076</t>
  </si>
  <si>
    <t>PRO 077</t>
  </si>
  <si>
    <t>PRO 078</t>
  </si>
  <si>
    <t>PRO 079</t>
  </si>
  <si>
    <t>PRO 080</t>
  </si>
  <si>
    <t>PRO 081</t>
  </si>
  <si>
    <t>PRO 082</t>
  </si>
  <si>
    <t>PRO 083</t>
  </si>
  <si>
    <t>nq%@&gt;ygv ,C</t>
  </si>
  <si>
    <t>CARDS</t>
  </si>
  <si>
    <t>CARD-01</t>
  </si>
  <si>
    <t>Verify merchant is not redirected to a wrong dashboard, when merchant clicks on CARDS</t>
  </si>
  <si>
    <t xml:space="preserve">merchant most be logged in </t>
  </si>
  <si>
    <t>1. Launch payment pro URL
2. click cards
3. view dashboard</t>
  </si>
  <si>
    <t>user should be redirected to Cards module</t>
  </si>
  <si>
    <t>CARD-02</t>
  </si>
  <si>
    <t>verify merchant can view dashboard</t>
  </si>
  <si>
    <t>merchant should be ablee to view dashboard</t>
  </si>
  <si>
    <t>CARD-03</t>
  </si>
  <si>
    <t>verify merchant can view accurate number of issued, active, inactive and blocked cards</t>
  </si>
  <si>
    <t>merchant shouuld be able to see nuumber of issued, active/inactive and blocked cards</t>
  </si>
  <si>
    <t>CARD-04</t>
  </si>
  <si>
    <t>Verify that the statistic of active cards increases when new card is issued and active</t>
  </si>
  <si>
    <t>merchant should see that totally number of issued/active card on dashboard increases when an active card is issued</t>
  </si>
  <si>
    <t>CARD-05</t>
  </si>
  <si>
    <t>verify number of inactive card is not increased when active card is issued</t>
  </si>
  <si>
    <t>Inactive card should not be increased when active card is issued</t>
  </si>
  <si>
    <t>CARD-06</t>
  </si>
  <si>
    <t>verify that the  count of blocked card is increased when a card is blocked</t>
  </si>
  <si>
    <t xml:space="preserve">total number of blocked cards should not be reflected on inactive and vice versa  </t>
  </si>
  <si>
    <t>CARD-07</t>
  </si>
  <si>
    <t>verify users should not be able to use blocked card for transaction</t>
  </si>
  <si>
    <t>merchant must be logged in</t>
  </si>
  <si>
    <t>1. make transaction with blocked card
2. check the error message</t>
  </si>
  <si>
    <t>user should receive an error message notifying user that the card is blocked</t>
  </si>
  <si>
    <t>CARD-08</t>
  </si>
  <si>
    <t>verify system records a message of user inserting a blocked card</t>
  </si>
  <si>
    <t>1. make transaction with blocked card</t>
  </si>
  <si>
    <t>system should drop a notification that blocked card has been inserted.</t>
  </si>
  <si>
    <t>CARD-09</t>
  </si>
  <si>
    <t xml:space="preserve">verify total number of issued cards increases when active, inactive and blocked cards is being issued </t>
  </si>
  <si>
    <t xml:space="preserve">total number of issued cards should increase when active, inactive and blocked cards is being issued </t>
  </si>
  <si>
    <t>CARD-10</t>
  </si>
  <si>
    <t>verify card staististics is visible to merchants</t>
  </si>
  <si>
    <t>the Statistics should be visible to merchant</t>
  </si>
  <si>
    <t>CARD-11</t>
  </si>
  <si>
    <t>verify merchant can filter statistics date</t>
  </si>
  <si>
    <t xml:space="preserve">1. click on date bar
2. select date </t>
  </si>
  <si>
    <t>merchant should be able to filter statistics date</t>
  </si>
  <si>
    <t>CARD-12</t>
  </si>
  <si>
    <t>verify wrong date is not returned when merchant filter date</t>
  </si>
  <si>
    <t>wrong date should not be returned when user filter date</t>
  </si>
  <si>
    <t>CARD-13</t>
  </si>
  <si>
    <t>verify statiistics is accurate and matches with with the total number of successful, pending and failed cards</t>
  </si>
  <si>
    <t xml:space="preserve">statistics should be accurate and matches with successful, pending and failed transaction  </t>
  </si>
  <si>
    <t>CARD-14</t>
  </si>
  <si>
    <t>verify statistics does not display wrong number of sucessful, pending or failed cards</t>
  </si>
  <si>
    <t>view statistiics</t>
  </si>
  <si>
    <t>user should see that statistics does not display wrrong number of successful, failed or pending cards</t>
  </si>
  <si>
    <t>CARD-15</t>
  </si>
  <si>
    <t>verify merchant can see all transaction on the dashboard</t>
  </si>
  <si>
    <t>view transactions on dashboard</t>
  </si>
  <si>
    <t>merchant should be able to see all transaction on dashboard</t>
  </si>
  <si>
    <t>CARD-16</t>
  </si>
  <si>
    <t xml:space="preserve">verify some part of card number is astheric  in the dashboard </t>
  </si>
  <si>
    <t>user should see that some card number is astheric</t>
  </si>
  <si>
    <t>CARD-17</t>
  </si>
  <si>
    <t>verify that card number does not display all the number for security</t>
  </si>
  <si>
    <t>Card number should not display all the number</t>
  </si>
  <si>
    <t>CARD-18</t>
  </si>
  <si>
    <t>verify card type displayed on the dashboard does not difer from card type selected by merchant doing transaction</t>
  </si>
  <si>
    <t>merchant should be able that card type displayed does not difer with card type selected by user</t>
  </si>
  <si>
    <t>CARD-19</t>
  </si>
  <si>
    <t>verify that the amount displayed on the dashboard is the correct amount imputed by  merchant during transaction</t>
  </si>
  <si>
    <t>the Amount displayed on the dashboard must be accurate and not different from what merchant used during transaction</t>
  </si>
  <si>
    <t>CARD-20</t>
  </si>
  <si>
    <t>verify a different amount is not displayed when user entered a particular amount</t>
  </si>
  <si>
    <t>a different amount should not be displayed</t>
  </si>
  <si>
    <t>CARD-21</t>
  </si>
  <si>
    <t>verify card channel displayed matches with what merchant selected during transaction</t>
  </si>
  <si>
    <t>channels should tally with what merchant selected during transaction</t>
  </si>
  <si>
    <t>CARD-22</t>
  </si>
  <si>
    <t xml:space="preserve">verify type of transaction on dashboard is not different from what merchant selected during transaction </t>
  </si>
  <si>
    <t>type of transaction tallies with what user selected during transaction</t>
  </si>
  <si>
    <t>CARD-23</t>
  </si>
  <si>
    <t>verify describtion/date/status displayed on dashboard tallies with trransaction info of merchant</t>
  </si>
  <si>
    <t xml:space="preserve">user should be able to see that describtion/date/status of transaction tallies with transaction info </t>
  </si>
  <si>
    <t>CARD-24</t>
  </si>
  <si>
    <t>verify date and status displayed on dashboard is not different the status/date of merchant during transaction</t>
  </si>
  <si>
    <t>wrong date and status displayed on dashboard should not be different from date/status of customer during transaction</t>
  </si>
  <si>
    <t>CARD-25</t>
  </si>
  <si>
    <t>verify user view complete transaction info when user clicks on a particular transactioon on dashboard</t>
  </si>
  <si>
    <t>user should be able to view complete transaction hiistory</t>
  </si>
  <si>
    <t>CARD-26</t>
  </si>
  <si>
    <t>verify transaction info tallies wiith info user entered during transaction process</t>
  </si>
  <si>
    <t>Transaction info on dashboard should tally with actual info user entered during transaction</t>
  </si>
  <si>
    <t>CARD-27</t>
  </si>
  <si>
    <t>verify Fraud stats is visible to user</t>
  </si>
  <si>
    <t>view fraud stats on dashboard</t>
  </si>
  <si>
    <t>fraud stats should be visible to user</t>
  </si>
  <si>
    <t>CARD-28</t>
  </si>
  <si>
    <t>verify user can filter fraud stats by date</t>
  </si>
  <si>
    <t>Fraud stats should be visible to user</t>
  </si>
  <si>
    <t>CARD-29</t>
  </si>
  <si>
    <t>verify wrong data is not returned when user filter fraud stats by date</t>
  </si>
  <si>
    <t>CARD-30</t>
  </si>
  <si>
    <t>verify the value of Attempted Transactions, blocked value, blocked volume and blocked rate on the dashboard</t>
  </si>
  <si>
    <t>Attempted transactions, blocked value/vloume and blocked should be visible to user</t>
  </si>
  <si>
    <t>CARD-31</t>
  </si>
  <si>
    <t>verify the values are not misaligned on the dashboard</t>
  </si>
  <si>
    <t>accurate value should be recorded</t>
  </si>
  <si>
    <t>CARD-32</t>
  </si>
  <si>
    <t xml:space="preserve">verify statistiics tallies with the value displayed </t>
  </si>
  <si>
    <t>staistics should tally with value</t>
  </si>
  <si>
    <t>CARD-33</t>
  </si>
  <si>
    <t>verify statistics and value is not mismatched</t>
  </si>
  <si>
    <t>statistics and value should not be different</t>
  </si>
  <si>
    <t>CARD-34</t>
  </si>
  <si>
    <t>verify the total number of card product is recorded on the dashboard</t>
  </si>
  <si>
    <t>view card product stats</t>
  </si>
  <si>
    <t>the system should display the total number of card product on the dashboard</t>
  </si>
  <si>
    <t>CARD-35</t>
  </si>
  <si>
    <t>verify wrong number of cards is not captured on the dashboard</t>
  </si>
  <si>
    <t>wrong card number should not be displayed on the dashboard</t>
  </si>
  <si>
    <t>CARD-36</t>
  </si>
  <si>
    <t>verify the stats for card product is accurate</t>
  </si>
  <si>
    <t>stats for card product must be accurate</t>
  </si>
  <si>
    <t>CARD-37</t>
  </si>
  <si>
    <t>verify number of card issued are clearly visible</t>
  </si>
  <si>
    <t>card issued should be visible</t>
  </si>
  <si>
    <t>CARD-38</t>
  </si>
  <si>
    <t>verify wrong number of card issued is not displayed</t>
  </si>
  <si>
    <t>wrong number should not be displayed</t>
  </si>
  <si>
    <t>CARD-39</t>
  </si>
  <si>
    <t>verify when a business card is issued, the number of personal card is not increased and vice versa</t>
  </si>
  <si>
    <t>when a business card is issued , the number of personal card should not increased</t>
  </si>
  <si>
    <t>CARD HOLDERS</t>
  </si>
  <si>
    <t>PERSONAL</t>
  </si>
  <si>
    <t>verify card holder dashboard is visible to user</t>
  </si>
  <si>
    <t>merchant is in the cardholder module</t>
  </si>
  <si>
    <t>1. click cardholder
2. view the dashboard</t>
  </si>
  <si>
    <t>Cardholder dashboard should be visible to user</t>
  </si>
  <si>
    <t>CARD-40</t>
  </si>
  <si>
    <t>verify user is not redirected to another module when user clicks on the card holder</t>
  </si>
  <si>
    <t>user should not be redirected to  wrong module when user clicks on card holder</t>
  </si>
  <si>
    <t>CARD-41</t>
  </si>
  <si>
    <t>verify user can create a personal cardholder successfully with valid credentials</t>
  </si>
  <si>
    <t>1. click create cardholder
2. click personal carholder
3. enter the details and click on next</t>
  </si>
  <si>
    <t>To be provided on request</t>
  </si>
  <si>
    <t>user should be able to create cardholder successfully</t>
  </si>
  <si>
    <t>CARD-42</t>
  </si>
  <si>
    <t>verify user cannot create personal card holder with invalid credentials</t>
  </si>
  <si>
    <t>Error prompt: invalid identification data</t>
  </si>
  <si>
    <t>CARD-43</t>
  </si>
  <si>
    <t xml:space="preserve">verify user can view all the created card holders on the dashboard </t>
  </si>
  <si>
    <t>all card holders created should be visible to user</t>
  </si>
  <si>
    <t>CARD-44</t>
  </si>
  <si>
    <t>verify user can search for a particular card holder on the dashboard</t>
  </si>
  <si>
    <t xml:space="preserve">1. click search bar
2. enter cardholder name
3. click enter
</t>
  </si>
  <si>
    <t>the search result should be displayed on dashboard</t>
  </si>
  <si>
    <t>CARD-45</t>
  </si>
  <si>
    <t>verify wrong result is not displayed when user search a particular cardholder</t>
  </si>
  <si>
    <t xml:space="preserve">1. click search bar
2. enter cardholder name
3. click enter
4. check dashboard
</t>
  </si>
  <si>
    <t>wrong result should not be displayed</t>
  </si>
  <si>
    <t>CARD-46</t>
  </si>
  <si>
    <t>verify user can export CSV file via downloading</t>
  </si>
  <si>
    <t>1. click Export CSV
2. click download</t>
  </si>
  <si>
    <t>the downloaded file should be on users system</t>
  </si>
  <si>
    <t>CARD-47</t>
  </si>
  <si>
    <t>verify the info on the downloaded file tallies with dashboard</t>
  </si>
  <si>
    <t>the info on the downloaded file must tally with dashboard</t>
  </si>
  <si>
    <t>CARD-48</t>
  </si>
  <si>
    <t>verify user can filter date on dasboard(daily, weekly, monthly, custom</t>
  </si>
  <si>
    <t>1. select date on the dashboard
2. click enter</t>
  </si>
  <si>
    <t>the filtered result should be displayed on the dashboard</t>
  </si>
  <si>
    <t>CARD-49</t>
  </si>
  <si>
    <t>verify wrong date is not displayed when user filter a particular date</t>
  </si>
  <si>
    <t>wrong date should not be returned</t>
  </si>
  <si>
    <t>CARD-50</t>
  </si>
  <si>
    <t>verify user can view complete cardholder info, when user clicks a particular cardholder</t>
  </si>
  <si>
    <t xml:space="preserve">1. click a card holder
</t>
  </si>
  <si>
    <t>user should be reddirected to view a complete cardholder info</t>
  </si>
  <si>
    <t>CARD-51</t>
  </si>
  <si>
    <t>verify user is not  redirected to view another cardholders info, when user clicks on a particular cardholder</t>
  </si>
  <si>
    <t>1. click a card holder
2. check cardholders name on dashboard</t>
  </si>
  <si>
    <t>system should not redirect user to another cardholders info</t>
  </si>
  <si>
    <t>CARD-52</t>
  </si>
  <si>
    <t>verify cardholders name and date created displayed is accurately oon dashbord</t>
  </si>
  <si>
    <t>the card holders name and date created displayed on dashboard should be accurate</t>
  </si>
  <si>
    <t>CARD-53</t>
  </si>
  <si>
    <t>verify  wrong name or date created is not displayed</t>
  </si>
  <si>
    <t>wrong name and date created should not be displayed on dashboard</t>
  </si>
  <si>
    <t>CARD-54</t>
  </si>
  <si>
    <t>verify account bank name and account number is visible to user</t>
  </si>
  <si>
    <t>accurate account number and bank name should be displayed on dashboard</t>
  </si>
  <si>
    <t>CARD-55</t>
  </si>
  <si>
    <t>verify account number and bank name displayed is not different from what user inputted while creating cardholder</t>
  </si>
  <si>
    <t>bank name and account number must be accurate</t>
  </si>
  <si>
    <t>CARD-56</t>
  </si>
  <si>
    <t>verify account number on the dashboard is astheric</t>
  </si>
  <si>
    <t>account number should be astheric</t>
  </si>
  <si>
    <t>CARD-57</t>
  </si>
  <si>
    <t>verify user can copy both account number and bank name on the dashboard</t>
  </si>
  <si>
    <t>user should be able to copy account number and account name</t>
  </si>
  <si>
    <t>CARD-58</t>
  </si>
  <si>
    <t>verify when user copys account number and bank name to paste, wrong account number or bank name should not be displayed</t>
  </si>
  <si>
    <t>wrong account number or name should not be copied be displayed when user copy from dashboard</t>
  </si>
  <si>
    <t>CARD-59</t>
  </si>
  <si>
    <t xml:space="preserve">verify users account balance is visible </t>
  </si>
  <si>
    <t>user should be able to see account balance</t>
  </si>
  <si>
    <t>CARD-60</t>
  </si>
  <si>
    <t>verify wrong amount is not displayed on users account balance</t>
  </si>
  <si>
    <t>wrong amount should not be displayed on users account balance</t>
  </si>
  <si>
    <t>CARD-61</t>
  </si>
  <si>
    <t>CARDHOLDER INFORMATION</t>
  </si>
  <si>
    <t>Verify user can view complete cardholder personal information</t>
  </si>
  <si>
    <t>1. click cardholder information</t>
  </si>
  <si>
    <t>cardholder information should be visible to user</t>
  </si>
  <si>
    <t>CARD-62</t>
  </si>
  <si>
    <t>verify users ID and credentials tallies with what user inputted during cardholder creation</t>
  </si>
  <si>
    <t>1. click cardholder information
2. check ID and credentials</t>
  </si>
  <si>
    <t>accurate  users personal ID and credentials should be displayed on dashboard</t>
  </si>
  <si>
    <t>CARD-63</t>
  </si>
  <si>
    <t>verify users ID or credentials is not mislagned on dashboard</t>
  </si>
  <si>
    <t>users ID and credentials should be well aligned on dashboard</t>
  </si>
  <si>
    <t>CARD-64</t>
  </si>
  <si>
    <t>verify wrong ID or credentails is not displayed on dashboard</t>
  </si>
  <si>
    <t>CARD-65</t>
  </si>
  <si>
    <t>verify users identification data (identity Number and BVN) is astheric on the dashboard</t>
  </si>
  <si>
    <t>Identity Number and BVN should be astheric on dashboard</t>
  </si>
  <si>
    <t>CARD-66</t>
  </si>
  <si>
    <t>verify user can use the eye icon to view the astheric identity number and BVN</t>
  </si>
  <si>
    <t>the eye icon should be clickable</t>
  </si>
  <si>
    <t>CARD-67</t>
  </si>
  <si>
    <t>verify user can hide and unhide the Identity number and BVN on dashboard</t>
  </si>
  <si>
    <t>user should be able to hide and unhide identity number and BVN on dashboard</t>
  </si>
  <si>
    <t>CARD-68</t>
  </si>
  <si>
    <t>Verify user can see all the cards created on the card dashboard</t>
  </si>
  <si>
    <t>1. click cards
2. view dashboard</t>
  </si>
  <si>
    <t>All created cards should be visible to user</t>
  </si>
  <si>
    <t>CARD-69</t>
  </si>
  <si>
    <t>verify user is not redirected to another submodule when user clicks on cards</t>
  </si>
  <si>
    <t>user should not be redirected to a wrong module</t>
  </si>
  <si>
    <t>CARD-70</t>
  </si>
  <si>
    <t>verify user can create card successfully</t>
  </si>
  <si>
    <t>1. click create card
2. select card type
3. fill in the fields e.g enter cardholder, funding type etc
4. click create card</t>
  </si>
  <si>
    <t>user should be able to create card successfully</t>
  </si>
  <si>
    <t>CARD-71</t>
  </si>
  <si>
    <t>verify user cannot successfully create card without selecting card type</t>
  </si>
  <si>
    <t>user should be able to create card
2. user should receieve an Error Prompt</t>
  </si>
  <si>
    <t>CARD-72</t>
  </si>
  <si>
    <t>verify user filter card dashboard via date (daily, weekly, monthly etc</t>
  </si>
  <si>
    <t>1. cliick on a particular date to filter</t>
  </si>
  <si>
    <t>CARD-73</t>
  </si>
  <si>
    <t>CARD-74</t>
  </si>
  <si>
    <t>verify user can filter status on dashboard</t>
  </si>
  <si>
    <t>1. click filter 
2. select status
3. click save file
4. check dashboard</t>
  </si>
  <si>
    <t>filtered status must be displayed on dashboard</t>
  </si>
  <si>
    <t>CARD-75</t>
  </si>
  <si>
    <t>verify blocked card status should not be displayed when user filter successful or pendinding</t>
  </si>
  <si>
    <t>CARD-76</t>
  </si>
  <si>
    <t xml:space="preserve"> verify user can export card CSV file</t>
  </si>
  <si>
    <t>1. click on export file
2. click download</t>
  </si>
  <si>
    <t>the exported file should be on users sytem</t>
  </si>
  <si>
    <t>CARD-77</t>
  </si>
  <si>
    <t>verify info on the exported file tallies with card dashboard</t>
  </si>
  <si>
    <t>file must tally with dashboard</t>
  </si>
  <si>
    <t>CARD-78</t>
  </si>
  <si>
    <t>verify date created and expiry date is accurately displayed on dashboard</t>
  </si>
  <si>
    <t>card expiry date and date created must be accuratly displayed on dashboard</t>
  </si>
  <si>
    <t>CARD-79</t>
  </si>
  <si>
    <t>verify user cannot use expired card for transaction</t>
  </si>
  <si>
    <t>expired card cannot be active</t>
  </si>
  <si>
    <t>CARD-80</t>
  </si>
  <si>
    <t>verify card expiry date and date created cannot be the same</t>
  </si>
  <si>
    <t>card expiry date and date createed must not be the same</t>
  </si>
  <si>
    <t>CARD-81</t>
  </si>
  <si>
    <t>verify Card Number, Card Product, Plastic Balance and Currency are accurately displayed on dashboard</t>
  </si>
  <si>
    <t>card number/product, plastic balance and currency should be accurately displayed on dashboard</t>
  </si>
  <si>
    <t>CARD-82</t>
  </si>
  <si>
    <r>
      <rPr>
        <rFont val="Merriweather"/>
        <color theme="1"/>
      </rPr>
      <t>V</t>
    </r>
    <r>
      <rPr>
        <rFont val="Merriweather"/>
        <color theme="1"/>
      </rPr>
      <t>erify user can view all the transactions made by user on transaction dashboard</t>
    </r>
  </si>
  <si>
    <t>. click transaction 
2. view dashboard</t>
  </si>
  <si>
    <t>all transaction made by user should be visible</t>
  </si>
  <si>
    <t>CARD-83</t>
  </si>
  <si>
    <t>verify user can filter dashboard via date (daily, weekly, monthly</t>
  </si>
  <si>
    <t>1.  filter date on the dashboard
2. check dashboard</t>
  </si>
  <si>
    <t>the filtered date should be displayed on dashboard</t>
  </si>
  <si>
    <t>CARD-84</t>
  </si>
  <si>
    <t>CARD-85</t>
  </si>
  <si>
    <t>verify the dashboard is well aligned and accurately displayed</t>
  </si>
  <si>
    <t xml:space="preserve">the dashboard should be well aligneda and accurately displayed </t>
  </si>
  <si>
    <t>CARD-86</t>
  </si>
  <si>
    <t>verify amount displayed on dashboard tallies with transaction made by user</t>
  </si>
  <si>
    <t>amount on dashboard should tally with users transaction</t>
  </si>
  <si>
    <t>CARD-87</t>
  </si>
  <si>
    <t xml:space="preserve"> verify wrong amount is not displayed when user transact a certain amount</t>
  </si>
  <si>
    <t>CARD-88</t>
  </si>
  <si>
    <t>verify date of transaction tallies with actual date user makes transaction</t>
  </si>
  <si>
    <t>Transaction date on dashboard should tally with actual date of transaction</t>
  </si>
  <si>
    <t>CARD-89</t>
  </si>
  <si>
    <t>verify wrong transaction date is not displayed on the dashboard</t>
  </si>
  <si>
    <t>check transaction date</t>
  </si>
  <si>
    <t>wrong transaction date should not be displayed on dashboard</t>
  </si>
  <si>
    <t>CARD-90</t>
  </si>
  <si>
    <t>verify usercan search dashboard via reference ID</t>
  </si>
  <si>
    <t>1. click filter
2. enter reference ID
3. click save filter</t>
  </si>
  <si>
    <t>serach result should be displayed on dashboard</t>
  </si>
  <si>
    <t>CARD-91</t>
  </si>
  <si>
    <t>verify wrong reference ID is not displayed when user filter a particular reference ID</t>
  </si>
  <si>
    <t>wrong reference ID should not be displayed</t>
  </si>
  <si>
    <t>CARD-92</t>
  </si>
  <si>
    <t>verify user can filter payment method</t>
  </si>
  <si>
    <t>1. click filter 
2. select payment method
3. click save filter</t>
  </si>
  <si>
    <t>selected payment method should be displaayed on the dashboard</t>
  </si>
  <si>
    <t>CARD-93</t>
  </si>
  <si>
    <t>verify wrong payment method is not displayed when user selects a particular payment methood</t>
  </si>
  <si>
    <t>wrong payment method should not be displayed.</t>
  </si>
  <si>
    <t>CARD-94</t>
  </si>
  <si>
    <t>verify user can filter payment source</t>
  </si>
  <si>
    <t>1. click filter 
2. select payment source
3. click save filter</t>
  </si>
  <si>
    <t>the filtered result should be displayed on dashboard</t>
  </si>
  <si>
    <t>CARD-95</t>
  </si>
  <si>
    <t>verify wrong payment source is not displayed when user selects a particular payment source</t>
  </si>
  <si>
    <t>wrong payment source should not be displayed.</t>
  </si>
  <si>
    <t>CARD-96</t>
  </si>
  <si>
    <t>1. click filter 
2. select status
3. click save filter</t>
  </si>
  <si>
    <t>CARD-97</t>
  </si>
  <si>
    <t>verify when user filters successful status, pending status should not bee displayed</t>
  </si>
  <si>
    <t>1. click filter 
2. select status
3. click save filter
4. check dashboard</t>
  </si>
  <si>
    <t>wrong statustus should not be displayed on dashboard</t>
  </si>
  <si>
    <t>CARD-98</t>
  </si>
  <si>
    <t>verify user can filter currency(naira or USD</t>
  </si>
  <si>
    <t>1. click filter 
2. select currency
3. click save filter</t>
  </si>
  <si>
    <t xml:space="preserve">filtered currency should be displayed </t>
  </si>
  <si>
    <t>CARD-99</t>
  </si>
  <si>
    <t>verify USD is not displayed on dahboard, when user filters Naira</t>
  </si>
  <si>
    <t>1. click filter 
2. select currency
3. click save filter
4. check dashboard</t>
  </si>
  <si>
    <t>CARD-100</t>
  </si>
  <si>
    <t>1. click export file
2. click download</t>
  </si>
  <si>
    <t>CARD-101</t>
  </si>
  <si>
    <t>verify the file tallies with info on dashboard</t>
  </si>
  <si>
    <t>the file should tally with desktop</t>
  </si>
  <si>
    <t>CARD-102</t>
  </si>
  <si>
    <t>verify when user clicks on a particular transaction, user can view the complete  transaction info</t>
  </si>
  <si>
    <t>1. click a particular trnsaction on dashboard
2. check the info displayed</t>
  </si>
  <si>
    <t>complete transaaction info should be visible to user</t>
  </si>
  <si>
    <t>CARD-103</t>
  </si>
  <si>
    <t>verify transaction info ddashboard does not display inaccurate data</t>
  </si>
  <si>
    <t>Transaction info ddashboard should display accurate info</t>
  </si>
  <si>
    <t>CARD-104</t>
  </si>
  <si>
    <t>EXCHANGE</t>
  </si>
  <si>
    <t>verify all the exchanged currency is displayed  on the dashboard</t>
  </si>
  <si>
    <t>1. click exchange
2. view dashboard</t>
  </si>
  <si>
    <t>all the exchanged currency should be visible to user</t>
  </si>
  <si>
    <t>CARD-105</t>
  </si>
  <si>
    <t>verify system displays a fixed exchange rate</t>
  </si>
  <si>
    <t>exchange rate should be visible to user</t>
  </si>
  <si>
    <t>CARD-106</t>
  </si>
  <si>
    <t>verify after transaction, wrong exchange rate should not be displayed on dashboard</t>
  </si>
  <si>
    <t xml:space="preserve">wrong exchange rate should not be displayed </t>
  </si>
  <si>
    <t>CARD-107</t>
  </si>
  <si>
    <t>verify user can cancel the cconversation if exchange rate is not favourable</t>
  </si>
  <si>
    <t>user should be able to cancel trasaction</t>
  </si>
  <si>
    <t>CARD-108</t>
  </si>
  <si>
    <t>verify when user cancel coonversion, status should not be succeessful</t>
  </si>
  <si>
    <t>conversion  should be successful wwhen user cancel process</t>
  </si>
  <si>
    <t>CARD-109</t>
  </si>
  <si>
    <t>verify transaction date displayed on dashboard is not different from actual date of transaction</t>
  </si>
  <si>
    <t>date of transaction must be accurate</t>
  </si>
  <si>
    <t>CARD-110</t>
  </si>
  <si>
    <t>verify user can view complete transaction info</t>
  </si>
  <si>
    <t>user should be able to view complete transaction info</t>
  </si>
  <si>
    <t>CARD-111</t>
  </si>
  <si>
    <t>DISPUTE</t>
  </si>
  <si>
    <t>verify all dispute creataed is visible to user</t>
  </si>
  <si>
    <t>1. click Diispute
2. check dashboard</t>
  </si>
  <si>
    <t>all Dispute created should be visible to user</t>
  </si>
  <si>
    <t>CARD-112</t>
  </si>
  <si>
    <t>verify user can filter dispute status</t>
  </si>
  <si>
    <t>1. click filter
2. select status (resolved, pending etc
3. click save filter</t>
  </si>
  <si>
    <t>CARD-113</t>
  </si>
  <si>
    <t>verify wrong data is not returrned when user filter a particular dispute</t>
  </si>
  <si>
    <t>CARD-114</t>
  </si>
  <si>
    <t>verify user can filter dispute type</t>
  </si>
  <si>
    <t>1. click filter
2. select dispute type
3. click save dispute</t>
  </si>
  <si>
    <t>CARD-115</t>
  </si>
  <si>
    <t>verify wrong dispute type is not displayed when user filter a particular dispute typee</t>
  </si>
  <si>
    <t>CARD-116</t>
  </si>
  <si>
    <t>verify user can view complete dispute info</t>
  </si>
  <si>
    <t>1. click on a particular dispute ID
2. view info</t>
  </si>
  <si>
    <t>user shouldd be able to see the complete dispute info</t>
  </si>
  <si>
    <t>CARD-117</t>
  </si>
  <si>
    <t>verify user can resolve, escalate and close dispute a particular dispute</t>
  </si>
  <si>
    <t>1. click on a particular dispute ID
2. view info
3. select either resolve, escalate</t>
  </si>
  <si>
    <t>user should be able o either resolve, escalate or close dispute successfully</t>
  </si>
  <si>
    <t>CARD-118</t>
  </si>
  <si>
    <t>verify wwhen user select resolve, user should not be redirected to escalate dispute</t>
  </si>
  <si>
    <t>1. click on a particular dispute ID
2. view info
3. select either resolve</t>
  </si>
  <si>
    <t>the system should not redirect user to escalate dispute when user clicks on resolve</t>
  </si>
  <si>
    <t>CARD-119</t>
  </si>
  <si>
    <t>verify dispute amount displayed on dashboard tallies with actauly amount dispute amount inputed by user</t>
  </si>
  <si>
    <t>dispute amount on dashboard must tally with actual amount user inputted</t>
  </si>
  <si>
    <t>CARD-120</t>
  </si>
  <si>
    <t xml:space="preserve">ACCOUNT STATEMENT </t>
  </si>
  <si>
    <t>verify user can generate account statement successfully</t>
  </si>
  <si>
    <t>1. click account statement
2. enter card and duration
3. click generate statement</t>
  </si>
  <si>
    <t>account statement should be geenerated successfully</t>
  </si>
  <si>
    <t>CARD-121</t>
  </si>
  <si>
    <t>verify user cannot generate account statement without entering card or duration</t>
  </si>
  <si>
    <t>CARD-122</t>
  </si>
  <si>
    <t>BUSINESS CARDHOLDERS</t>
  </si>
  <si>
    <t>verify user can create a business cardholder successfully with valid credentials</t>
  </si>
  <si>
    <t>1. click cardholder
2. click create cardholder
3. select business
4. enter valid credentials</t>
  </si>
  <si>
    <t>user should be able to create a business cardholder successfully</t>
  </si>
  <si>
    <t>CARD-123</t>
  </si>
  <si>
    <t>verify user cannot create a business cardholder with an invalid credentials</t>
  </si>
  <si>
    <t>1. click cardholder
2. click create cardholder
3. select business
4. enter invalid credentials</t>
  </si>
  <si>
    <t>CARD-124</t>
  </si>
  <si>
    <t>verify user can filter business cardholder dashboard via date(daily, weekly, monthly, custom)</t>
  </si>
  <si>
    <t>1. select date on the dashboard (daily, weekly, monthly etc
2. filter a particular date.
3. check dashboard</t>
  </si>
  <si>
    <t>CARD-125</t>
  </si>
  <si>
    <t>wrong date should not be displayed on dashboard when user filters a particular date</t>
  </si>
  <si>
    <t>CARD-126</t>
  </si>
  <si>
    <t>verify user can search dashboard via Business Name</t>
  </si>
  <si>
    <t>1. click search bar
2. enter business name
3. click enter</t>
  </si>
  <si>
    <t>CARD-127</t>
  </si>
  <si>
    <t>verify wrong business name is not displayed when user searcha particular business name</t>
  </si>
  <si>
    <t>the result displayed on dashboard should tally with with search</t>
  </si>
  <si>
    <t>CARD-128</t>
  </si>
  <si>
    <t>verify user can export business CSV file by downloading</t>
  </si>
  <si>
    <t xml:space="preserve">1. click export CSV
2. click download
</t>
  </si>
  <si>
    <t>the CSV file should be on users system</t>
  </si>
  <si>
    <t>CARD-129</t>
  </si>
  <si>
    <t>verify info on the downloaded file tallies with dashboard</t>
  </si>
  <si>
    <t>info on downloaded file should tally with dashboard</t>
  </si>
  <si>
    <t>CARD-130</t>
  </si>
  <si>
    <t>verify user can view a complete business cardholder info, when user clicks on a business cardholder on dashboard</t>
  </si>
  <si>
    <t>1. click on a particular business card holder on the dashboard</t>
  </si>
  <si>
    <t xml:space="preserve">user should be redirected to view complete card holder info </t>
  </si>
  <si>
    <t>CARD-131</t>
  </si>
  <si>
    <t>verify wrong business cardholder is not displayed when user clicks on a particular business cardholder</t>
  </si>
  <si>
    <t>1. click on a particular business card holder on the dashboard
2. view details dashboard</t>
  </si>
  <si>
    <t>wrong business cardholder info should not be displayed when user clicks on a particular business cardholder</t>
  </si>
  <si>
    <t>CARD-132</t>
  </si>
  <si>
    <t>BUSINESS INFORMATION</t>
  </si>
  <si>
    <t>verify business info displayed is visible to user</t>
  </si>
  <si>
    <t>1. click business info
2. view dashboard</t>
  </si>
  <si>
    <t>business info displayed on dashboard should be visiblee to user</t>
  </si>
  <si>
    <t>CARD-133</t>
  </si>
  <si>
    <t>verify users business, personal, address, embossing information and ID data are well aligned and accurately displayed</t>
  </si>
  <si>
    <t>users information should be well aligned and accurate on dashboard</t>
  </si>
  <si>
    <t>CARD-134</t>
  </si>
  <si>
    <t>verify wrong info is not captured</t>
  </si>
  <si>
    <t>wrong info should be captured</t>
  </si>
  <si>
    <t>CARD-135</t>
  </si>
  <si>
    <t>Directors Information</t>
  </si>
  <si>
    <t>verify user can see all the directors on the dashboard</t>
  </si>
  <si>
    <t>1. click directors information</t>
  </si>
  <si>
    <t>user should be able to see all the directors on dashboard</t>
  </si>
  <si>
    <t>CARD-136</t>
  </si>
  <si>
    <t xml:space="preserve">verify directors Name, Email Address, Mobile Number, ID Type, ID Number,Nationality displayed on dashboard is accurate </t>
  </si>
  <si>
    <t>directors info on dashboard must be accurate</t>
  </si>
  <si>
    <t>CARD-137</t>
  </si>
  <si>
    <t>verify wrong email address, ID type, NUmber is displayed</t>
  </si>
  <si>
    <t>wrong directors credentials should not be displayed</t>
  </si>
  <si>
    <t>CARD-138</t>
  </si>
  <si>
    <t>verify user can view complete directors info when user clicks on a particular director</t>
  </si>
  <si>
    <t>user should be ablr to see complete ddirectors info</t>
  </si>
  <si>
    <t>CARD-139</t>
  </si>
  <si>
    <t>verify user is not directed to view a wrong direcctors info, when user clicks on a particular director</t>
  </si>
  <si>
    <t>user should not be redirected to view a wrong directors info</t>
  </si>
  <si>
    <t>CARD-153</t>
  </si>
  <si>
    <t>verify user can see the All the list of customers created on the dashboard</t>
  </si>
  <si>
    <t>1. click Card holder</t>
  </si>
  <si>
    <t>user should bbe able to see all the list of customers created</t>
  </si>
  <si>
    <t>CARD-154</t>
  </si>
  <si>
    <t>verify user can create new cuustomers either personal or business</t>
  </si>
  <si>
    <t>1. click create new customers
2. select either personal or business customer</t>
  </si>
  <si>
    <t>user should be able too create new customers</t>
  </si>
  <si>
    <t>CARD-155</t>
  </si>
  <si>
    <t>verify user can create a personal customer by filling in the details</t>
  </si>
  <si>
    <t>1. click create new customers
2. select either personal 
3. input valid credentials
4. click save customer</t>
  </si>
  <si>
    <t>user should be able to create new customer with valid credentials</t>
  </si>
  <si>
    <t>CARD-156</t>
  </si>
  <si>
    <t>verify user cannot create user new with invalid credentials</t>
  </si>
  <si>
    <t>1. click create new customers
2. select either personal 
3. input invalid credentials
4. click save customer</t>
  </si>
  <si>
    <t>user should not be able able to create new customer with invalid credentials</t>
  </si>
  <si>
    <t>CARD-157</t>
  </si>
  <si>
    <t>verify user can create new business customer with valid credentials</t>
  </si>
  <si>
    <t>1. click create new customers
2. select business customer 
3. input valid credentials
4. click save customer</t>
  </si>
  <si>
    <t>user should be able to create business customer with valid create</t>
  </si>
  <si>
    <t>CARD-158</t>
  </si>
  <si>
    <t>verify merchant cannot create business customer with invalid  credentials</t>
  </si>
  <si>
    <t>1. click create new customers
2. select business customer 
3. input invalid credentials
4. click save customer</t>
  </si>
  <si>
    <t>CARD-159</t>
  </si>
  <si>
    <t>verify mechant can search user on dashboard</t>
  </si>
  <si>
    <t>1. click on the search bar
2. input user name</t>
  </si>
  <si>
    <t>the search result should be displayed on the system</t>
  </si>
  <si>
    <t>CARD-160</t>
  </si>
  <si>
    <t>verify dashboard displays accurate name, email and date new customer is created</t>
  </si>
  <si>
    <t>Accurate name, email and date should be displayed on the dashboard</t>
  </si>
  <si>
    <t>CARD-161</t>
  </si>
  <si>
    <t>verify that name, date and email on the dashboard is not different from what customer used during creation.</t>
  </si>
  <si>
    <t>user should see that email, date and name on dashboard should not be different from what customer used during creation</t>
  </si>
  <si>
    <t>CARD-162</t>
  </si>
  <si>
    <t>verify user can export CSV file by downloading</t>
  </si>
  <si>
    <t>the exported CSV file should be on users system</t>
  </si>
  <si>
    <t>CARD-163</t>
  </si>
  <si>
    <t>the info on the downloaded file should tally with dashboard</t>
  </si>
  <si>
    <t>CARD-164</t>
  </si>
  <si>
    <t>CARD</t>
  </si>
  <si>
    <t>verify user is not redirected to a wrong dashboard when user clicks on Card</t>
  </si>
  <si>
    <t>1. click card
2. view dashboard</t>
  </si>
  <si>
    <t>user should be redirected to a wrong dashboard</t>
  </si>
  <si>
    <t>CARD-165</t>
  </si>
  <si>
    <t>verify total card customers, total physical/visual and available PAN is visible to customer</t>
  </si>
  <si>
    <t>user should be able to see total card customer, physical/visual and available PAN cards in the dashboard</t>
  </si>
  <si>
    <t>CARD-166</t>
  </si>
  <si>
    <t>verify merchant can generate PAN</t>
  </si>
  <si>
    <t>1. click generate PAN
2. input the fields and click continue
3. confirm PAN</t>
  </si>
  <si>
    <t>user should be able to generate PAN successfully</t>
  </si>
  <si>
    <t>CARD-167</t>
  </si>
  <si>
    <t>verify merchant cannot generate PAN without selecting CARD product and PAN quality</t>
  </si>
  <si>
    <t xml:space="preserve">merchant should not be able too generate PAN without select card product and PAN quality </t>
  </si>
  <si>
    <t>CARD-168</t>
  </si>
  <si>
    <t>verify user can issue card either single or bulk insurance with vaalid credentials</t>
  </si>
  <si>
    <t>1. click issued card
2. select single or bulk
3. input valid credentials
4. click issue card</t>
  </si>
  <si>
    <t>user should be able to issue cards successfully</t>
  </si>
  <si>
    <t>CARD-169</t>
  </si>
  <si>
    <t>verify user cannot issue cards with invalid credentials</t>
  </si>
  <si>
    <t>1. click issued card
2. select single or bulk
3. input invalid credentials
4. click issue card</t>
  </si>
  <si>
    <t>user should not be able to issue card with invalid credentials</t>
  </si>
  <si>
    <t>CARD-170</t>
  </si>
  <si>
    <t>verify when customer generate new PAN, issued either pphysical/visual, total number of cards count increases</t>
  </si>
  <si>
    <t>check card customers count</t>
  </si>
  <si>
    <t xml:space="preserve">total card customer should increase when merchant generate new ppan or issue card </t>
  </si>
  <si>
    <t>CARD-171</t>
  </si>
  <si>
    <t xml:space="preserve">verify when physical card is issued, total physical card count should increase and not added to visual count or vice vesa </t>
  </si>
  <si>
    <t>user should be able to see that physical card count increases when it is issuued and not added to visual card count</t>
  </si>
  <si>
    <t>CARD-172</t>
  </si>
  <si>
    <t>verify that all physical/visual  and pan card created is visible on the dashboard</t>
  </si>
  <si>
    <t>check Dashboard</t>
  </si>
  <si>
    <t>All card oon dashboard should be visible to customers</t>
  </si>
  <si>
    <t>CARD-173</t>
  </si>
  <si>
    <t>verify user can filter date (daily, weekly, monthly, custom)</t>
  </si>
  <si>
    <t>1. clicck date on the dashboard and select</t>
  </si>
  <si>
    <t>the filtered date should be displayed on the dashboard</t>
  </si>
  <si>
    <t>CARD-174</t>
  </si>
  <si>
    <t>verify wrong date is not returned when user filter date</t>
  </si>
  <si>
    <t>CARD-175</t>
  </si>
  <si>
    <t>verify merchant can search user</t>
  </si>
  <si>
    <t>1. click search bar
2. iinput user name</t>
  </si>
  <si>
    <t>CARD-176</t>
  </si>
  <si>
    <t>verify search result cannot display wrong user</t>
  </si>
  <si>
    <t>user should be able to see that search result does not return wrong user</t>
  </si>
  <si>
    <t>CARD-177</t>
  </si>
  <si>
    <t xml:space="preserve">verify user can filter  customer type, card product and card type </t>
  </si>
  <si>
    <t>1. click filter
2. select either card type, card product and customer type
3. cliick save</t>
  </si>
  <si>
    <t>CARD-178</t>
  </si>
  <si>
    <t>verify wrong result is not returned when user filter customer tyype, card product and card type</t>
  </si>
  <si>
    <t xml:space="preserve">Wrong filtered result should not be returned when user filter </t>
  </si>
  <si>
    <t>CARD-179</t>
  </si>
  <si>
    <t>1. click export CSV
2. click download</t>
  </si>
  <si>
    <t xml:space="preserve">the downloaded file should be on merchant system </t>
  </si>
  <si>
    <t>CARD-180</t>
  </si>
  <si>
    <t xml:space="preserve">verify info on the downloaded file tallies with thhe dashboard </t>
  </si>
  <si>
    <t>user should wee that the iinfo on the downloaded file tallies with downloaded</t>
  </si>
  <si>
    <t>CARD-181</t>
  </si>
  <si>
    <t>verify all history of merchant with physical cards  are visible to  user</t>
  </si>
  <si>
    <t>select physical card</t>
  </si>
  <si>
    <t>merchant should be able to see the history of all merchant with physical card</t>
  </si>
  <si>
    <t>CARD-182</t>
  </si>
  <si>
    <t>verify history of merchant with PAN and visual cards are visible to customers</t>
  </si>
  <si>
    <t>select visualcard
select PAN card</t>
  </si>
  <si>
    <t>user should be able to see the History of ccustomers with Visual and PAN</t>
  </si>
  <si>
    <t>CARD-183</t>
  </si>
  <si>
    <t>verify card product, card holder and card type displayed on the system matches with what user used during card issuing process</t>
  </si>
  <si>
    <t>Card type, card holder and product displayed on the dashboard should match with what user used during card issuing process</t>
  </si>
  <si>
    <t>CARD-184</t>
  </si>
  <si>
    <t>verify that merchant status cannot be Active during card issuing process and displays Expired or blocked on dashboard</t>
  </si>
  <si>
    <t xml:space="preserve">user should see that wrong status is not displayed on dashboard </t>
  </si>
  <si>
    <t>CARD-185</t>
  </si>
  <si>
    <t>verify some PAN number is astheric on dashboard</t>
  </si>
  <si>
    <t>uuser should see that some PAN number is astheric on the dashboard</t>
  </si>
  <si>
    <t>CARD-186</t>
  </si>
  <si>
    <t>verify that PAN number must not display all numbers on dashboard</t>
  </si>
  <si>
    <t>user should see that PAN number doees not display All numbers on dashboard</t>
  </si>
  <si>
    <t>CARD-187</t>
  </si>
  <si>
    <t xml:space="preserve">verify user is redirected to view physical card info of a merchant when user clicks on a particular merchant on dashhboard </t>
  </si>
  <si>
    <t>1. click a particular card holder</t>
  </si>
  <si>
    <t>user should be redirected to view complete info of merchant physical card</t>
  </si>
  <si>
    <t>CARD-188</t>
  </si>
  <si>
    <t>verify user can create physical card PIN  successfully</t>
  </si>
  <si>
    <t>1. click PIN selection
2. enter  Pin
3. click Yes, enable</t>
  </si>
  <si>
    <t>User PIN should be activated successfully</t>
  </si>
  <si>
    <t>CARD-189</t>
  </si>
  <si>
    <t>verify merchant cannot use an invalid pin for transaction than the PIN activated</t>
  </si>
  <si>
    <t xml:space="preserve">user should not be able to use a different PIN for transaction than the created PIN </t>
  </si>
  <si>
    <t>CARD-190</t>
  </si>
  <si>
    <t>verify user can mange card successfully by giving some authorization e.g spenndiing limits, services etc</t>
  </si>
  <si>
    <t>1. click manage card
2. give some authorization e.g spending liimits, etc
3. save changes</t>
  </si>
  <si>
    <t>user should be able to manage card successfully</t>
  </si>
  <si>
    <t>CARD-191</t>
  </si>
  <si>
    <t>verify that the changes saved does not returned unsaved</t>
  </si>
  <si>
    <t>user should be able to see that the changes made does not returned unsaved</t>
  </si>
  <si>
    <t>CARD-192</t>
  </si>
  <si>
    <t>verify user can Fund wallet successfully</t>
  </si>
  <si>
    <t>1. click fund wallet
2. input Amount less than available wallet amount
3. click continue</t>
  </si>
  <si>
    <t>user should be able to fund wallet sucessfully</t>
  </si>
  <si>
    <t>CARD-193</t>
  </si>
  <si>
    <t>verify user cannot fund card with amount greater than the available Amount on users wallet</t>
  </si>
  <si>
    <t>1. click fund wallet
2. input Amount greater than available amount on wallet
3. click continue</t>
  </si>
  <si>
    <t>user should be be able to fund wallet with amount greater than available amount</t>
  </si>
  <si>
    <t>CARD-194</t>
  </si>
  <si>
    <t>verify user can accurate card info/transaction, blocked funds, activation history, tarriff and account statement of physical card</t>
  </si>
  <si>
    <t>check card info dashboard</t>
  </si>
  <si>
    <t>Card Info dashboard should be visible to customers</t>
  </si>
  <si>
    <t>CARD-195</t>
  </si>
  <si>
    <t>verify user can manage visual card sucessfully</t>
  </si>
  <si>
    <t>1. select visual card
2. click mange card
3. give authoorization e.g spending limits, channels to use etc
4. save changes</t>
  </si>
  <si>
    <t>CARD-196</t>
  </si>
  <si>
    <t>verify changes on visual card saved does noot returned unsaved</t>
  </si>
  <si>
    <t xml:space="preserve">Saved chanages should not returned unsaved </t>
  </si>
  <si>
    <t>CARD-140</t>
  </si>
  <si>
    <t>verify user iis not redirected to a wrong module when user clicks on transacttion</t>
  </si>
  <si>
    <t>1. click transaction</t>
  </si>
  <si>
    <t>user should be redirected to wrong module</t>
  </si>
  <si>
    <t>CARD-141</t>
  </si>
  <si>
    <t>verify All transaction made is visible to merchant</t>
  </si>
  <si>
    <t>all transaction made should be visible to user</t>
  </si>
  <si>
    <t>CARD-142</t>
  </si>
  <si>
    <t>verify card number, amount, channel, type, description, status and date are well aligned and accurate on dashboard</t>
  </si>
  <si>
    <t xml:space="preserve"> card number, amount, channel, type, descriptioon, status and date should be aliigned and accurate on dashboard</t>
  </si>
  <si>
    <t>CARD-143</t>
  </si>
  <si>
    <t>verify  date/amount/type/status displayed on dashboard does not difer from what user selected during transaction</t>
  </si>
  <si>
    <t>card number, amount, channel, type, description, status and date displayed on dashboard does not difer from what user selected during transaction</t>
  </si>
  <si>
    <t>CARD-144</t>
  </si>
  <si>
    <t>verify merchant can search transaction</t>
  </si>
  <si>
    <t>1. click search bar
2. enter transaction ID</t>
  </si>
  <si>
    <t>the result of the search should be displayed on the dashhboard</t>
  </si>
  <si>
    <t>CARD-145</t>
  </si>
  <si>
    <t>verify wrong result is not returned when user search a particular transaction</t>
  </si>
  <si>
    <t>user should see that wrong result is not returned when user search a particular transaction ID</t>
  </si>
  <si>
    <t>CARD-146</t>
  </si>
  <si>
    <t>verify user can filter status</t>
  </si>
  <si>
    <t>1. click filter
2. select status
3. click save</t>
  </si>
  <si>
    <t>filtered result should be displayed on the system</t>
  </si>
  <si>
    <t>CARD-147</t>
  </si>
  <si>
    <t>verify wrong status should not be returned when user filter a particular status</t>
  </si>
  <si>
    <t>user should see that wrong status is not displayed whhen user filter a particular status</t>
  </si>
  <si>
    <t>CARD-148</t>
  </si>
  <si>
    <t>verify merchant can export CSV by downloading</t>
  </si>
  <si>
    <t>1. click Export CSV
2. cliick download</t>
  </si>
  <si>
    <t>CARD-149</t>
  </si>
  <si>
    <t>CARD-150</t>
  </si>
  <si>
    <t>verify user can filter date</t>
  </si>
  <si>
    <t>1. click date on the dashboard
2. select any date( daily, weekly, monthly)</t>
  </si>
  <si>
    <t>user should be able to filter date</t>
  </si>
  <si>
    <t>CARD-151</t>
  </si>
  <si>
    <t>verify wrong date is not returned</t>
  </si>
  <si>
    <t>CARD-152</t>
  </si>
  <si>
    <t>verify user can view complete transaction info when user clicks on a particular transaction ID</t>
  </si>
  <si>
    <t>1. click a particular transaction ID</t>
  </si>
  <si>
    <t>user is redirected to view complete transaction ID</t>
  </si>
  <si>
    <t>verify Amount displayed on the dashboard tallies with actual amount paid by user</t>
  </si>
  <si>
    <t>amount displayed on dashboard should tally with actual transaction made by user</t>
  </si>
  <si>
    <t>verify charges is not more than what it should be</t>
  </si>
  <si>
    <t>system should not overcharge users</t>
  </si>
  <si>
    <t>verify user is not redirected to wrong dashboard, when user clicks on Dispute</t>
  </si>
  <si>
    <t>. click Dispute</t>
  </si>
  <si>
    <t xml:space="preserve">user should be redirected to wrong dashboard </t>
  </si>
  <si>
    <t>verify user can see all the Dispute, chargeback, Refunds created on the dashboard</t>
  </si>
  <si>
    <t>user should be ablee to see all the Dispute, cchargeback and Refunds created on the dashboard</t>
  </si>
  <si>
    <t xml:space="preserve"> verify merchant can create new Dispute on the dashboard</t>
  </si>
  <si>
    <t>1. click create Dispute
2. fill in the fields
3. click create diispute</t>
  </si>
  <si>
    <t xml:space="preserve">user should bee able to create Dispute successfully </t>
  </si>
  <si>
    <t xml:space="preserve">verify user cannot create dispute without filling the fileds </t>
  </si>
  <si>
    <t>1. click create Dispute
2. click create diispute</t>
  </si>
  <si>
    <t xml:space="preserve">user should not be able to create dispute without filling the ffields </t>
  </si>
  <si>
    <t>verify user can view all the dispute created on dashboard</t>
  </si>
  <si>
    <t>user should be able to see all dispute creaated on dashboard</t>
  </si>
  <si>
    <t>1. check dashboard
2. select either daily, weekly, monthly, custom</t>
  </si>
  <si>
    <t>Wrong date shoould not be returned when user filter date</t>
  </si>
  <si>
    <t xml:space="preserve">verify user can seearch Dispute via Dispute ID </t>
  </si>
  <si>
    <t>1. click search bar
2. enter Dispute ID</t>
  </si>
  <si>
    <t>search result should be displayed on the dashboard</t>
  </si>
  <si>
    <t>verify wrong search result is not displayed on the dashboard</t>
  </si>
  <si>
    <t>Wrong should result should be displayed on the dashboard</t>
  </si>
  <si>
    <t>verify user can filter status, date created and dispute type</t>
  </si>
  <si>
    <t>1. click filter
2. select status (Resolve, Pending, Escalate)
3. click save</t>
  </si>
  <si>
    <t>verify when user escalate dispute, the status does not still remain pending</t>
  </si>
  <si>
    <t>1. click on a particular dispute on dashboard
2. click escalate
3. check status on dashboard</t>
  </si>
  <si>
    <t>escalated dispute should not remaiin pending on dashboard</t>
  </si>
  <si>
    <t>verify dispute details displayed on dashboard tallies with details  user inputted when creating dispute</t>
  </si>
  <si>
    <t>dispute details should tally with details inputted when creating dispute</t>
  </si>
  <si>
    <t>Amount on dashboard should tally with actual amount paid by user</t>
  </si>
  <si>
    <t>verify user can see complete Dispute Info when user clicks on the  a particular dispute ID</t>
  </si>
  <si>
    <t>1. click a particular Dispute ID</t>
  </si>
  <si>
    <t>user should be redirected to view complete  Dispute Info</t>
  </si>
  <si>
    <t>verify user is not redirected to view a wrong Dispute Info, when user cliccks on a particular Dispute ID</t>
  </si>
  <si>
    <t>user should be redirected to view Dispute ID select by user</t>
  </si>
  <si>
    <t>verify user can Re-Open Dispute successfully</t>
  </si>
  <si>
    <t>1. Click Re-open Dispute
2. follow the iinstructions</t>
  </si>
  <si>
    <t>user should be able to Re-open Dispute</t>
  </si>
  <si>
    <t>verify Dispute dashboard is well alligned and accurate</t>
  </si>
  <si>
    <t>1. check dashboard</t>
  </si>
  <si>
    <t>Dispute dashboard should be well aligned and accurate</t>
  </si>
  <si>
    <t>PERSONALIZATION</t>
  </si>
  <si>
    <t>verify all the created card are visible to user</t>
  </si>
  <si>
    <t>1. click personalization
2. click created
3. view dashboard</t>
  </si>
  <si>
    <t>All the created cards should be visible to user</t>
  </si>
  <si>
    <t>verify is not redirected to wrong dashboard when user clicks on created</t>
  </si>
  <si>
    <t>user should not be redirected a to a wrong dashboard</t>
  </si>
  <si>
    <t>verify the batch ID of the cards are numbered accordingly</t>
  </si>
  <si>
    <t>card should be numbered accordingly</t>
  </si>
  <si>
    <t>verify dashboard is well aligned and accurately arranged</t>
  </si>
  <si>
    <t>dashboard should be aligned</t>
  </si>
  <si>
    <t>verify card holder,  card product, PAN etc are accurate</t>
  </si>
  <si>
    <t>Cardholder, card product, PAN should be accurate</t>
  </si>
  <si>
    <t>verify no misalignment on the PAN numbers</t>
  </si>
  <si>
    <t>PAN numbers should not be misaligned</t>
  </si>
  <si>
    <t>verify user can filter status of created cards</t>
  </si>
  <si>
    <t>1. click filter
2. select status</t>
  </si>
  <si>
    <t>verify wrong data is not returned when user filter status</t>
  </si>
  <si>
    <t>wrong result should not be returned</t>
  </si>
  <si>
    <t>user should be able to export file</t>
  </si>
  <si>
    <t>verify info on file is not different from details on dashboard</t>
  </si>
  <si>
    <t>verify when card status is processing, it cant be personalised</t>
  </si>
  <si>
    <t>processing card should not be personalized</t>
  </si>
  <si>
    <t>verify user can  see all personalised cards on dashboard</t>
  </si>
  <si>
    <t>1. click personalize
2. view dashboard</t>
  </si>
  <si>
    <t>all personalised card should be visible to user</t>
  </si>
  <si>
    <t>verify the date a card is personalised is accurately displayed</t>
  </si>
  <si>
    <t>date should be accurately displayed</t>
  </si>
  <si>
    <t>verify, cardholder, card productx, PAN, currency, status are accurate and aligns well on the dashboard</t>
  </si>
  <si>
    <t>Card details should be accurately displayed on dashboard</t>
  </si>
  <si>
    <t>verify user can link personalized card by filling in aacurate details</t>
  </si>
  <si>
    <t>1. click on the three dots on a particular card
2.click link card
3. fill in the valid details
4. click link card</t>
  </si>
  <si>
    <t>card should be linked successfully with valid details</t>
  </si>
  <si>
    <t>verify user cannot link card with invalid PAN number or other details</t>
  </si>
  <si>
    <t>verify all linked cards are visible to user</t>
  </si>
  <si>
    <t>1. click link cards</t>
  </si>
  <si>
    <t>user should be able to see all linked cards</t>
  </si>
  <si>
    <t>verify linked card is displayed with all the accurate details</t>
  </si>
  <si>
    <t>linked cards should be displayed with accurate details</t>
  </si>
  <si>
    <t>verify linked cards are not misaligned</t>
  </si>
  <si>
    <t>linked cards should not be misaligned</t>
  </si>
  <si>
    <t>CARD FUND</t>
  </si>
  <si>
    <t>verify user can see all the funded cards on the dashboard</t>
  </si>
  <si>
    <t>1. click card fund</t>
  </si>
  <si>
    <t>All funded cards should be visible to user</t>
  </si>
  <si>
    <t>verify user can filter dashboard via date</t>
  </si>
  <si>
    <t>1. click date on dashbord annd filter</t>
  </si>
  <si>
    <t>wrong data should not be returrned</t>
  </si>
  <si>
    <t>verify user can filter transaction ID</t>
  </si>
  <si>
    <t>1. click fiilter
2. enter transaction ID</t>
  </si>
  <si>
    <t>verify wrong transaction ID is not displayed when user filters a partiicular ID</t>
  </si>
  <si>
    <t>wrong transaction ID  should not be displayed</t>
  </si>
  <si>
    <t>1. click filter
2. select status (pending, successful etc
3. click save</t>
  </si>
  <si>
    <t>CARD-197</t>
  </si>
  <si>
    <t>wrong status should not be displayed on dashboard</t>
  </si>
  <si>
    <t>CARD-198</t>
  </si>
  <si>
    <t>verify amount on dashboard is not greater or less than actual transaction made by user.</t>
  </si>
  <si>
    <t>wrong amount should not be displayed on dashboard</t>
  </si>
  <si>
    <t>CARD-199</t>
  </si>
  <si>
    <t>verify user can view a complete transaction info of a particular user</t>
  </si>
  <si>
    <t>1. click on particular transaction</t>
  </si>
  <si>
    <t>user should bbe able to view complete transaction info</t>
  </si>
  <si>
    <t>CARD-200</t>
  </si>
  <si>
    <t>verify user wwhen card funding transaction fails, status doesnt remain successful</t>
  </si>
  <si>
    <t>1. Try make a failed transaction
2. check status on dashboard</t>
  </si>
  <si>
    <t>status should not remain successful, when transaction fails</t>
  </si>
  <si>
    <t>CARD-201</t>
  </si>
  <si>
    <t>verify posting and transaction date is accurate</t>
  </si>
  <si>
    <t>1. click card Fund
2. check posting and tansaction dates</t>
  </si>
  <si>
    <t>Both Dates should be accurate</t>
  </si>
  <si>
    <t>CARD-202</t>
  </si>
  <si>
    <t>verify transaction date does not show a different date on the ddfashboard</t>
  </si>
  <si>
    <t>transaction date shouls not bee differnet on dashboard</t>
  </si>
  <si>
    <t>CARD-203</t>
  </si>
  <si>
    <t xml:space="preserve">verify user can export CSV file </t>
  </si>
  <si>
    <t>file should be on users system</t>
  </si>
  <si>
    <t>CARD-204</t>
  </si>
  <si>
    <t>verify file tallies with info on dashbpoard</t>
  </si>
  <si>
    <t>file should tally with dashboard</t>
  </si>
  <si>
    <t>CARD-205</t>
  </si>
  <si>
    <t>verify downloaded file cannot does not contain a different info</t>
  </si>
  <si>
    <t>downloaded csv file should not contain a different info</t>
  </si>
  <si>
    <t>CARD-206</t>
  </si>
  <si>
    <t>CARD PROGRAMS</t>
  </si>
  <si>
    <t>verify BIN, ICA/BID, BIN, Card Scheme, date created are accurately displayed and aligned</t>
  </si>
  <si>
    <t>1. click card program
2.click card BIN</t>
  </si>
  <si>
    <t>Card BIN dashboard should accurate and well aligned</t>
  </si>
  <si>
    <t>CARD-207</t>
  </si>
  <si>
    <t>verify the BIN numbers are not incorrect</t>
  </si>
  <si>
    <t>BIN numbers should not be incorrect</t>
  </si>
  <si>
    <t>CARD-208</t>
  </si>
  <si>
    <t>verify user cannot report fraud with wrong BIN number</t>
  </si>
  <si>
    <t>Wrong BIN Number should not be able to report fraud</t>
  </si>
  <si>
    <t>CARD-209</t>
  </si>
  <si>
    <t>verify users BIN length is not more or less than 8 on the dashboard</t>
  </si>
  <si>
    <t>BIN length should not be more or less than 8</t>
  </si>
  <si>
    <t>CARD-210</t>
  </si>
  <si>
    <t>verify user cannot process payment with a wrong BIN number</t>
  </si>
  <si>
    <t>user should not be able to process payment with wrong BIN</t>
  </si>
  <si>
    <t>CARD-211</t>
  </si>
  <si>
    <t>verify user cannot process multiple payment method with wrong BIN</t>
  </si>
  <si>
    <t>user should not be able to process multiple payment with   wrong BIN number</t>
  </si>
  <si>
    <t>CARD-212</t>
  </si>
  <si>
    <t>verify BIN numbers differs from each other</t>
  </si>
  <si>
    <t>BIN numbers shgould difer from each other</t>
  </si>
  <si>
    <t>CARD-213</t>
  </si>
  <si>
    <t>verify user can see the BIN range and details on the dashboard</t>
  </si>
  <si>
    <t>user should be able to see all the BIn range and details on the dashboard</t>
  </si>
  <si>
    <t>CARD-214</t>
  </si>
  <si>
    <t>verify BIN Ranges difer from each other</t>
  </si>
  <si>
    <t>1. click BIN range</t>
  </si>
  <si>
    <t>BIN range must difer from each other</t>
  </si>
  <si>
    <t>CARD-215</t>
  </si>
  <si>
    <t>verify start date, end date and date created are accurate</t>
  </si>
  <si>
    <t>dates should be accurate</t>
  </si>
  <si>
    <t>CARD-216</t>
  </si>
  <si>
    <t>verify wrong date is not displayed on dashboard</t>
  </si>
  <si>
    <t xml:space="preserve">wroong dates should be displayed </t>
  </si>
  <si>
    <t>CARD-217</t>
  </si>
  <si>
    <t>verify user can see all card products created</t>
  </si>
  <si>
    <t>1. click card product</t>
  </si>
  <si>
    <t>user should be able to see all card products created</t>
  </si>
  <si>
    <t>CARD-218</t>
  </si>
  <si>
    <t>verify BIN prefix on the card product is not incorrect</t>
  </si>
  <si>
    <t>BIN prefiix on card product should be correct</t>
  </si>
  <si>
    <t>CARD-219</t>
  </si>
  <si>
    <t>verify product, product name, network and product type are clearly visible on dashboard</t>
  </si>
  <si>
    <t>product type, name, network should be clearly seen</t>
  </si>
  <si>
    <t>CARD-220</t>
  </si>
  <si>
    <t>verify user can upload card logo and chane card color on dashboard</t>
  </si>
  <si>
    <t>user should be able to upload card logo successfully</t>
  </si>
  <si>
    <t>CARD-221</t>
  </si>
  <si>
    <t>verify wrong logo is not uploaded when user uploads a particular logo</t>
  </si>
  <si>
    <t>wrong logo should not be uploaded</t>
  </si>
  <si>
    <t>CARD-222</t>
  </si>
  <si>
    <t>verify user can search product</t>
  </si>
  <si>
    <t>CARD-223</t>
  </si>
  <si>
    <t>verify wrong product is not returned</t>
  </si>
  <si>
    <t>CARD-224</t>
  </si>
  <si>
    <t>verify user is not redirected to a wrong dashboard when user clicks on Card Design</t>
  </si>
  <si>
    <t>1. click card Design
2. view dashboard</t>
  </si>
  <si>
    <t>user should be redirected to card Design daashboard</t>
  </si>
  <si>
    <t>CARD-225</t>
  </si>
  <si>
    <t>verify user can create card product successfully when user selects the neeccesary details</t>
  </si>
  <si>
    <t>1. click create card product
2. select the necessary details
3. click save product</t>
  </si>
  <si>
    <t>card product should be created successfully</t>
  </si>
  <si>
    <t>CARD-226</t>
  </si>
  <si>
    <t>verify user cannot create card product without selecting the necessary details</t>
  </si>
  <si>
    <t>1. click create card product
2. click save product</t>
  </si>
  <si>
    <t>1. user should not create product successfully
2. error prompt</t>
  </si>
  <si>
    <t>CARD-227</t>
  </si>
  <si>
    <t>verify user can see all the card product created on the dashboard</t>
  </si>
  <si>
    <t>All card pproducts created should be visible to customers</t>
  </si>
  <si>
    <t>CARD-228</t>
  </si>
  <si>
    <t>verify card product are well aligned and accurate on the dashboard</t>
  </si>
  <si>
    <t>user should be able to see  that the dashhboard iis well aligned</t>
  </si>
  <si>
    <t>CARD-229</t>
  </si>
  <si>
    <t xml:space="preserve">verify user can filter date (dailyy, weekly, monthly, custom) </t>
  </si>
  <si>
    <t>1. select date on the dashboard</t>
  </si>
  <si>
    <t>CARD-230</t>
  </si>
  <si>
    <t>CARD-231</t>
  </si>
  <si>
    <t>verify user can search product via card name</t>
  </si>
  <si>
    <t>1. cllick search bar
2. Enter card name</t>
  </si>
  <si>
    <t>CARD-232</t>
  </si>
  <si>
    <t>verify wrong card is not displayed when user search a particular card name</t>
  </si>
  <si>
    <t>Wrong card name should not be displayed</t>
  </si>
  <si>
    <t>CARD-233</t>
  </si>
  <si>
    <t>verify user can filter card product, card services,  card life cycle annd date created</t>
  </si>
  <si>
    <t>1. click filter
2. select either card product, servicesn lifecye or date created
3. click save</t>
  </si>
  <si>
    <t>CARD-234</t>
  </si>
  <si>
    <t>verify wrong result is not returned when user filter card product, services, life cycle and date created</t>
  </si>
  <si>
    <t>wrong fiiltered result should bee returned</t>
  </si>
  <si>
    <t>CARD-235</t>
  </si>
  <si>
    <t>verify when user clicks on a particular product, user is redirected to view card  details annd card changes</t>
  </si>
  <si>
    <t>1. click a particular card
2. view dashboard</t>
  </si>
  <si>
    <t>All card details aand changes shouldd be visible to user</t>
  </si>
  <si>
    <t>CARD-236</t>
  </si>
  <si>
    <t xml:space="preserve">verify user cannot Edit card details </t>
  </si>
  <si>
    <t>user should not be able to Edit card details</t>
  </si>
  <si>
    <t>CARD-237</t>
  </si>
  <si>
    <t>verify user can Edit card changes and save  successfully</t>
  </si>
  <si>
    <t>1. click card changes
2. Edit channels, digital wallet
3. save changes</t>
  </si>
  <si>
    <t>user should bee able to Edit card changes and save successfully</t>
  </si>
  <si>
    <t>CARD-238</t>
  </si>
  <si>
    <t>verify saved changes does not returned unsaved on the daashboard</t>
  </si>
  <si>
    <t>CARD-239</t>
  </si>
  <si>
    <t>CARD-240</t>
  </si>
  <si>
    <t>Verify user is not redirected to a wrong dashboard when user clicks Risk manngement</t>
  </si>
  <si>
    <t>1. click Risk mangement</t>
  </si>
  <si>
    <t>user should be redirected to Risk mangement dashboard</t>
  </si>
  <si>
    <t>CARD-241</t>
  </si>
  <si>
    <t>RECENT ALERT</t>
  </si>
  <si>
    <t>verify can view all the recent alerts created on the dashboard</t>
  </si>
  <si>
    <t>1. select Recent Alert
2. check dashboard</t>
  </si>
  <si>
    <t>user should bbe able to see all recent Alerts created</t>
  </si>
  <si>
    <t>CARD-242</t>
  </si>
  <si>
    <t xml:space="preserve">verify user can filter date </t>
  </si>
  <si>
    <t>1. click date on dashboard
2. chose date</t>
  </si>
  <si>
    <t xml:space="preserve">filtered date should be displayed on the dashboard </t>
  </si>
  <si>
    <t>CARD-243</t>
  </si>
  <si>
    <t>verify wrong filtered date is not returned when user filter date</t>
  </si>
  <si>
    <t xml:space="preserve">wrong date should not  be displayed on the system </t>
  </si>
  <si>
    <t>CARD-244</t>
  </si>
  <si>
    <t>verify user can filter payout type</t>
  </si>
  <si>
    <t>1. click filter
2. select payout type
3. save payment</t>
  </si>
  <si>
    <t>user should be able to filter payout type successfully</t>
  </si>
  <si>
    <t>CARD-245</t>
  </si>
  <si>
    <t>verify wrong filtered payout type is not returned when user filter date</t>
  </si>
  <si>
    <t>CARD-246</t>
  </si>
  <si>
    <t>1. click CSV file
2. click downlooad</t>
  </si>
  <si>
    <t>the downlooaded CSV shoould be on users system</t>
  </si>
  <si>
    <t>CARD-247</t>
  </si>
  <si>
    <t>verify that the downloaded file tallies with dashboard</t>
  </si>
  <si>
    <t>CARD-248</t>
  </si>
  <si>
    <t>verify transaction date is same as flagged date</t>
  </si>
  <si>
    <t>1. check dates on dashboard</t>
  </si>
  <si>
    <t>Transaction date should be same as flagged ddate</t>
  </si>
  <si>
    <t>CARD-249</t>
  </si>
  <si>
    <t>verify transaction date and flagged date should not be different</t>
  </si>
  <si>
    <t>transaction and flagged date should not bee ddifferent on the dashboard</t>
  </si>
  <si>
    <t>CARD-250</t>
  </si>
  <si>
    <t>verify that all status remaiins pending  on the dashboard</t>
  </si>
  <si>
    <t>check status on dashboard</t>
  </si>
  <si>
    <t>All stattus should remain pending on the dashboard</t>
  </si>
  <si>
    <t>CARD-251</t>
  </si>
  <si>
    <t>verify that Recent Alert History on merchant dashboard tallies with Admin portal</t>
  </si>
  <si>
    <t>view Reecent Alert Dashboard</t>
  </si>
  <si>
    <t>Receent alert History on merchant tallies with Admin poortal</t>
  </si>
  <si>
    <t>CARD-252</t>
  </si>
  <si>
    <t>verify that user can view complete transaction Information when user clicks on a particular recent ID</t>
  </si>
  <si>
    <t xml:space="preserve">1. click a particular Recent Alert ID </t>
  </si>
  <si>
    <t>CARD-253</t>
  </si>
  <si>
    <t xml:space="preserve">verify user is not redirected to view a wrong INFO </t>
  </si>
  <si>
    <t>user shouuld not be redirected to view a wrong info</t>
  </si>
  <si>
    <t>CARD-254</t>
  </si>
  <si>
    <t>verify user can blacklist a customer</t>
  </si>
  <si>
    <t>1. click blacklist card on INFO page
2. click blacklist a customer</t>
  </si>
  <si>
    <t>user shouuld be able to blacklist a customer</t>
  </si>
  <si>
    <t>CARD-255</t>
  </si>
  <si>
    <t>verify blacklisted card cannot be used for transaction</t>
  </si>
  <si>
    <t>the system should decline blacklisted card</t>
  </si>
  <si>
    <t>CARD-256</t>
  </si>
  <si>
    <t>RESOLVED</t>
  </si>
  <si>
    <t>verify user is redirected to Resolved dashboard when user clicks on resolved</t>
  </si>
  <si>
    <t xml:space="preserve">1. click Resolved
</t>
  </si>
  <si>
    <t>user should be redirected to Resolved dashboard</t>
  </si>
  <si>
    <t>CARD-257</t>
  </si>
  <si>
    <t>veriy the transaction value is same with what user used in transaction proocess</t>
  </si>
  <si>
    <t>the transaction value should be same with wht user used in transaction proocess</t>
  </si>
  <si>
    <t>CARD-258</t>
  </si>
  <si>
    <t>verify the transation value on dashboard should not be different from what  user used in transaction process</t>
  </si>
  <si>
    <t xml:space="preserve">Transaction value should not be different from what user used in transaction proccess. </t>
  </si>
  <si>
    <t>CARD-259</t>
  </si>
  <si>
    <t>verify All Status  display Resolved</t>
  </si>
  <si>
    <t>user should see that all status displays Resolved</t>
  </si>
  <si>
    <t>CARD-260</t>
  </si>
  <si>
    <t xml:space="preserve">verify transaction date aand flagged date maatches </t>
  </si>
  <si>
    <t>view Resolved dashboard</t>
  </si>
  <si>
    <t>transaction date should be same as flagged date</t>
  </si>
  <si>
    <t>CARD-261</t>
  </si>
  <si>
    <t>verify transaction count and transaction value  is accurate and well aligned on the dashboard</t>
  </si>
  <si>
    <t>transaction count and value should be accurate</t>
  </si>
  <si>
    <t>CARD-262</t>
  </si>
  <si>
    <t>hotlisted card</t>
  </si>
  <si>
    <t>verify user is redirected to Hotlisted dashboard</t>
  </si>
  <si>
    <t>1. click hotlisted</t>
  </si>
  <si>
    <t xml:space="preserve">user should be redirected to Hotlisted dashboard </t>
  </si>
  <si>
    <t>CARD-263</t>
  </si>
  <si>
    <t>verify user can see all the Hotlisted cards created on the dashboard</t>
  </si>
  <si>
    <t>user should be able to see all Hootlisted cards created</t>
  </si>
  <si>
    <t>CARD-264</t>
  </si>
  <si>
    <t>verify customer name, date, card number are accurate and well aligned on dashboard</t>
  </si>
  <si>
    <t>Card number, customer name and date are accurate and well aligned on the dashboard</t>
  </si>
  <si>
    <t>CARD-265</t>
  </si>
  <si>
    <t>verify wrong card name and date date is not be displayed</t>
  </si>
  <si>
    <t>CARD-266</t>
  </si>
  <si>
    <t>verify some card number on the system is astheric for security</t>
  </si>
  <si>
    <t>some Card Number on the systeem should be astheric for security</t>
  </si>
  <si>
    <t>CARD-267</t>
  </si>
  <si>
    <t>verify user can Dehotlist a customer</t>
  </si>
  <si>
    <t>1. click on dehotlist button</t>
  </si>
  <si>
    <t>userr should be able to dehotliist a customer</t>
  </si>
  <si>
    <t>CARD-268</t>
  </si>
  <si>
    <t>Blacklist IP Address</t>
  </si>
  <si>
    <t>verify user can see all the Blasklisted Card</t>
  </si>
  <si>
    <t>1. click Blacklist IP Address</t>
  </si>
  <si>
    <t>All blacklisted Cards should be visible to user</t>
  </si>
  <si>
    <t>CARD-269</t>
  </si>
  <si>
    <t>verify user can undo blacklisted card</t>
  </si>
  <si>
    <t>user should be able to undo a blacklisted card</t>
  </si>
  <si>
    <t>CARD-270</t>
  </si>
  <si>
    <t>verify IP Addresess are accurate and well aligned on the dashboard</t>
  </si>
  <si>
    <t xml:space="preserve">IP Address should accurate and well aligned </t>
  </si>
  <si>
    <t>CARD-271</t>
  </si>
  <si>
    <t>verify wrong IP Address is not displayed on the dashboard</t>
  </si>
  <si>
    <t>Wrong IP Address should not be displayed on the dashboard</t>
  </si>
  <si>
    <t>CARD-272</t>
  </si>
  <si>
    <t>verify date of blacklisted card is accurate on the dashboard</t>
  </si>
  <si>
    <t>Date of blacklisted card should be accurate on dashboard</t>
  </si>
  <si>
    <t>CARD-273</t>
  </si>
  <si>
    <t>3D secure</t>
  </si>
  <si>
    <t>verify user is not redirected to the wrong dashboard when user clicks oon 3D secure</t>
  </si>
  <si>
    <t>1. click 3D Secure</t>
  </si>
  <si>
    <t>user should be redirected to 3D Secure daashboard</t>
  </si>
  <si>
    <t>CARD-274</t>
  </si>
  <si>
    <t>verify user can view customer ID, card holder, PAN and Date enrolled</t>
  </si>
  <si>
    <t xml:space="preserve">user should be to see card holder, PAN, customer ID and date renrolled on thhe dashboard </t>
  </si>
  <si>
    <t>CARD-275</t>
  </si>
  <si>
    <t>verify user can unenroll card successfully</t>
  </si>
  <si>
    <t xml:space="preserve">1. click 3D Secure
2. click3ds unenroll
3. fill in the bar
4. click enroll card </t>
  </si>
  <si>
    <t>user should be able to uneroll card successfully</t>
  </si>
  <si>
    <t>CARD-276</t>
  </si>
  <si>
    <t>verify user cannot unenroll card without fill in the bar</t>
  </si>
  <si>
    <t xml:space="preserve">1. click 3D Secure
2. click 3ds unenroll
3. click enroll card </t>
  </si>
  <si>
    <t>userr should not be able to unenroll card successfully</t>
  </si>
  <si>
    <t>CARD-277</t>
  </si>
  <si>
    <t>verify user can reenroll  card successfully</t>
  </si>
  <si>
    <t>1. click 3DS re-enroll
2. fill in the details in the bar
3. click enroll</t>
  </si>
  <si>
    <t xml:space="preserve">user should be able to re-enroll card successfully
</t>
  </si>
  <si>
    <t>CARD-278</t>
  </si>
  <si>
    <t xml:space="preserve">verify user cannot Re-enroll card without filling the field </t>
  </si>
  <si>
    <t>1. click 3DS re-enroll
2. click enroll</t>
  </si>
  <si>
    <t>userr should not be able to re-enroll card successfully</t>
  </si>
  <si>
    <t>CARD-279</t>
  </si>
  <si>
    <t>verify 3D secure dashboard is well aligned and accurate</t>
  </si>
  <si>
    <t>dashboard should be well aligned and accurate</t>
  </si>
  <si>
    <t>CARD-280</t>
  </si>
  <si>
    <t>RISK RULES</t>
  </si>
  <si>
    <t>verify user can see all the risk managers created on dashboard</t>
  </si>
  <si>
    <t>1. click Risk rules
2. view dashboard</t>
  </si>
  <si>
    <t>all risk managers should be visible to users</t>
  </si>
  <si>
    <t>CARD-281</t>
  </si>
  <si>
    <t>verify service package,  rule code, suspect fact, status and ready are well aligned and accurate on dashboard</t>
  </si>
  <si>
    <t>CARD-282</t>
  </si>
  <si>
    <t>verify the dashboard is not misaligned and inaccurate</t>
  </si>
  <si>
    <t>the dashboard should not be misaligned and inaccurate</t>
  </si>
  <si>
    <t>SETTINGS</t>
  </si>
  <si>
    <t>ALL SETTINGS</t>
  </si>
  <si>
    <t>PAY-01</t>
  </si>
  <si>
    <t>Settings Navigation</t>
  </si>
  <si>
    <t>Verify that users can view all setting tabs upon clicking each one</t>
  </si>
  <si>
    <t>User is on Settings tab</t>
  </si>
  <si>
    <t>Click on each tab under Settings</t>
  </si>
  <si>
    <t>N/A</t>
  </si>
  <si>
    <t>Each setting tab should display its corresponding content</t>
  </si>
  <si>
    <t>PAY-03</t>
  </si>
  <si>
    <t>Settings Search</t>
  </si>
  <si>
    <t>Verify that user can search for a settings module</t>
  </si>
  <si>
    <t>1. Click on Settings 2. Click on search bar 3. Input name of module</t>
  </si>
  <si>
    <t>Matching result should be returned</t>
  </si>
  <si>
    <t>PAY-04</t>
  </si>
  <si>
    <t>Search Accuracy</t>
  </si>
  <si>
    <t>Ensure that incorrect or unrelated tabs are not returned in search results</t>
  </si>
  <si>
    <t>1. Input an unrelated keyword in the search bar 2. Observe result</t>
  </si>
  <si>
    <t>No unrelated tabs should be returned</t>
  </si>
  <si>
    <t>PAY-05</t>
  </si>
  <si>
    <t>Redirect via Search</t>
  </si>
  <si>
    <t>Verify that users can click a searched module and get redirected to the respective tab</t>
  </si>
  <si>
    <t>1. Search for a module 2. Click on the result</t>
  </si>
  <si>
    <t>User should land on the selected tab</t>
  </si>
  <si>
    <t>PREFERNCES</t>
  </si>
  <si>
    <t>PAY-06</t>
  </si>
  <si>
    <t>Branding</t>
  </si>
  <si>
    <t>Verify that user can successfully set branding and save changes</t>
  </si>
  <si>
    <t>User is logged in</t>
  </si>
  <si>
    <t>1. Click on Preferences
2. Select Branding</t>
  </si>
  <si>
    <t>Social media link, contact details</t>
  </si>
  <si>
    <t>Branding should be saved successfully</t>
  </si>
  <si>
    <t>PAY-08</t>
  </si>
  <si>
    <t>Verify that branding cannot be saved with empty contact details and social media fields</t>
  </si>
  <si>
    <t>1. Select Branding
2. Leave fields empty
3. Click Save</t>
  </si>
  <si>
    <t>NIL</t>
  </si>
  <si>
    <t>Error message should be displayed</t>
  </si>
  <si>
    <t>PAY-09</t>
  </si>
  <si>
    <t>Verify that branding cannot be saved without uploading a logo</t>
  </si>
  <si>
    <t>1. Select Branding
2. Leave logo field empty
3. Click Save</t>
  </si>
  <si>
    <t>PAY-10</t>
  </si>
  <si>
    <t>Email Template</t>
  </si>
  <si>
    <t>Verify that user can access email template settings</t>
  </si>
  <si>
    <t>1. Click on Preferences
2. Select Email Template</t>
  </si>
  <si>
    <t>User should be redirected to the email template page</t>
  </si>
  <si>
    <t>PAY-11</t>
  </si>
  <si>
    <t>Verify that email template cannot be saved with empty display name and default footer</t>
  </si>
  <si>
    <t>1. Select Email Template
2. Leave display name and footer empty
3. Click Save</t>
  </si>
  <si>
    <t>PAY-12</t>
  </si>
  <si>
    <t>Verify that selected template is used in transaction emails</t>
  </si>
  <si>
    <t>1. Select a new email template
2. Perform a transaction</t>
  </si>
  <si>
    <t>Transaction email should reflect selected template</t>
  </si>
  <si>
    <t>—</t>
  </si>
  <si>
    <t>Verify that selected template design matches what user receives in email</t>
  </si>
  <si>
    <t>1. Select template
2. Perform action triggering email
3. Review received email</t>
  </si>
  <si>
    <t>Email content should match selected template</t>
  </si>
  <si>
    <t>PAY-13</t>
  </si>
  <si>
    <t>Invoice Template</t>
  </si>
  <si>
    <t>Verify user can set default memo and footer</t>
  </si>
  <si>
    <t>1. Select Invoice Template
2. Enter memo and footer
3. Save</t>
  </si>
  <si>
    <t>Memo, Footer</t>
  </si>
  <si>
    <t>Default memo and footer should be saved</t>
  </si>
  <si>
    <t>PAY-14</t>
  </si>
  <si>
    <t>Verify invoice settings cannot be saved with empty memo and footer</t>
  </si>
  <si>
    <t>Leave memo and footer fields empty</t>
  </si>
  <si>
    <t>PAY-15</t>
  </si>
  <si>
    <t>Verify default memo/footer appear if not set during invoice creation</t>
  </si>
  <si>
    <t>1. Create invoice without entering memo/footer</t>
  </si>
  <si>
    <t>Defaults from settings should appear on invoice</t>
  </si>
  <si>
    <t>PAY-16</t>
  </si>
  <si>
    <t>Verify default memo/footer do not override values set during invoice creation</t>
  </si>
  <si>
    <t>1. Set default memo/footer
2. Create invoice with different values</t>
  </si>
  <si>
    <t>Invoice should reflect user-entered memo/footer</t>
  </si>
  <si>
    <t>Subscription</t>
  </si>
  <si>
    <t>Verify that user can set a subscription redirection link</t>
  </si>
  <si>
    <t>1. Navigate to Subscription
2. Enter redirection link
3. Save changes</t>
  </si>
  <si>
    <t>Link</t>
  </si>
  <si>
    <t>Link should be saved successfully</t>
  </si>
  <si>
    <t>Verify user is redirected correctly after payment</t>
  </si>
  <si>
    <t>1. Make subscription payment
2. Observe redirection</t>
  </si>
  <si>
    <t>Set redirection link</t>
  </si>
  <si>
    <t>User should be redirected to correct link</t>
  </si>
  <si>
    <t>PAY-17</t>
  </si>
  <si>
    <t>2FA</t>
  </si>
  <si>
    <t>Verify that 2FA can be enabled for login</t>
  </si>
  <si>
    <t>1. Go to 2FA settings
2. Enable 2FA</t>
  </si>
  <si>
    <t>User should log in with OTP thereafter</t>
  </si>
  <si>
    <t>PAY-18</t>
  </si>
  <si>
    <t>Verify that 2FA can be disabled with a valid OTP</t>
  </si>
  <si>
    <t>1. Enter valid OTP
2. Disable 2FA</t>
  </si>
  <si>
    <t>Valid OTP</t>
  </si>
  <si>
    <t>2FA should be disabled</t>
  </si>
  <si>
    <t>PAY-19</t>
  </si>
  <si>
    <t>Verify that 2FA cannot be disabled with invalid OTP</t>
  </si>
  <si>
    <t>Enter invalid OTP</t>
  </si>
  <si>
    <t>Invalid OTP</t>
  </si>
  <si>
    <t>PAY-20</t>
  </si>
  <si>
    <t>Verify that user can click “Learn More” to read about 2FA</t>
  </si>
  <si>
    <t>Click "Learn More"</t>
  </si>
  <si>
    <t>2FA info should be displayed</t>
  </si>
  <si>
    <t>PAYMENT METHODS</t>
  </si>
  <si>
    <t>PAY-22</t>
  </si>
  <si>
    <t>Payment Methods</t>
  </si>
  <si>
    <t>Verify that user cannot see or use any payment method turned off by admin or aggregator</t>
  </si>
  <si>
    <t>1. Go to Payment Methods
2. Identify a payment method that is turned off
3. Check if it is visible or usable</t>
  </si>
  <si>
    <t>Turned-off payment methods should not be visible or usable</t>
  </si>
  <si>
    <t>PAY-23</t>
  </si>
  <si>
    <t>Verify that merchants do not have permission to disable a payment method</t>
  </si>
  <si>
    <t>1. Attempt to turn off a payment method
2. Observe permission access</t>
  </si>
  <si>
    <t>Merchants should not have access to disable payment methods</t>
  </si>
  <si>
    <t>CONFIGURATION</t>
  </si>
  <si>
    <t>PAY-24</t>
  </si>
  <si>
    <t>Configuration</t>
  </si>
  <si>
    <t>Verify that user can copy secret API key</t>
  </si>
  <si>
    <t>1. Click on Configuration
2. Locate secret API key
3. Click on the copy icon</t>
  </si>
  <si>
    <t>User should be able to copy the secret API key</t>
  </si>
  <si>
    <t>PAY-25</t>
  </si>
  <si>
    <t>Verify that user can copy public API key</t>
  </si>
  <si>
    <t>1. Click on Configuration
2. Locate public API key
3. Click on the copy icon</t>
  </si>
  <si>
    <t>User should be able to copy the public API key</t>
  </si>
  <si>
    <t>PAY-26</t>
  </si>
  <si>
    <t>Verify that the secret API key is different from the public API key</t>
  </si>
  <si>
    <t>1. Copy both secret and public API keys
2. Compare the two keys</t>
  </si>
  <si>
    <t>Secret key should differ from the public key</t>
  </si>
  <si>
    <t>PAY-XX</t>
  </si>
  <si>
    <t>Verify that the system does not generate an invalid API key when used for transactions</t>
  </si>
  <si>
    <t>1. Copy an API key
2. Use it via API to authorize a request</t>
  </si>
  <si>
    <t>The API key should be valid and authorize the request</t>
  </si>
  <si>
    <t>PAY-27</t>
  </si>
  <si>
    <t>Verify that user can set webhook URL</t>
  </si>
  <si>
    <t>1. Click on Webhook field
2. Enter a valid URL
3. Click Save</t>
  </si>
  <si>
    <t>Webhook URL should be saved successfully</t>
  </si>
  <si>
    <t>PAY-28</t>
  </si>
  <si>
    <t>Verify that user cannot save webhook settings without entering a URL</t>
  </si>
  <si>
    <t>1. Leave Webhook field empty
2. Click Save</t>
  </si>
  <si>
    <t>PAY-29</t>
  </si>
  <si>
    <t>Verify that user can access API documentation via the documentation link</t>
  </si>
  <si>
    <t>1. Click on “View API Documentation”</t>
  </si>
  <si>
    <t>User should be redirected to the API documentation page</t>
  </si>
  <si>
    <t>PAY-30</t>
  </si>
  <si>
    <t>Verify that user is not redirected to an incorrect documentation page</t>
  </si>
  <si>
    <t>1. Click on “View API Documentation”
2. Observe redirection</t>
  </si>
  <si>
    <t>User should be redirected to the correct documentation page</t>
  </si>
  <si>
    <t>PAY-31</t>
  </si>
  <si>
    <t>Verify that user can enable and disable OTP for wallet and fund transfer</t>
  </si>
  <si>
    <t>1. Navigate to OTP settings
2. Click “Enable” button
3. Click “Disable” button</t>
  </si>
  <si>
    <t>User should be able to enable and disable OTP</t>
  </si>
  <si>
    <t>PAY-32</t>
  </si>
  <si>
    <t>Verify that user cannot disable OTP using an invalid OTP code</t>
  </si>
  <si>
    <t>1. Navigate to OTP settings
2. Attempt to disable using an invalid OTP</t>
  </si>
  <si>
    <t>Error message should be displayed; action should be blocked</t>
  </si>
  <si>
    <t>PAY-33</t>
  </si>
  <si>
    <t>Verify that OTP for fund transfer cannot be disabled for merchants using the web</t>
  </si>
  <si>
    <t>1. Ensure fund transfer OTP is enabled via API
2. Attempt to disable via web</t>
  </si>
  <si>
    <t>OTP should remain enabled and action should be blocked</t>
  </si>
  <si>
    <t>NOTIFICATION</t>
  </si>
  <si>
    <t>PAY-34</t>
  </si>
  <si>
    <t>Notification</t>
  </si>
  <si>
    <t>Verify that user can set notifications successfully</t>
  </si>
  <si>
    <t>1. Click on Notification
2. Set notification preferences</t>
  </si>
  <si>
    <t>User should be able to set notifications successfully</t>
  </si>
  <si>
    <t>PAY-35</t>
  </si>
  <si>
    <t>Verify that a disabled notification is not active</t>
  </si>
  <si>
    <t>1. Disable a specific notification
2. Perform related action</t>
  </si>
  <si>
    <t>Disabled notification should not trigger any alerts</t>
  </si>
  <si>
    <t>Verify that user does not receive notifications when they are turned off in settings</t>
  </si>
  <si>
    <t>1. Turn off a notification
2. Perform related action
3. Check if any notification is received</t>
  </si>
  <si>
    <t>User should not receive notifications when turned off</t>
  </si>
  <si>
    <t>IP WHITELISTING</t>
  </si>
  <si>
    <t>PAY-36</t>
  </si>
  <si>
    <t>IP Whitelisting</t>
  </si>
  <si>
    <t>Verify that user can add a new IP address</t>
  </si>
  <si>
    <t>1. Go to IP Whitelisting
2. Click on "Add new IP Address"
3. Enter valid IP and save</t>
  </si>
  <si>
    <t>New IP address should be added successfully</t>
  </si>
  <si>
    <t>PAY-37</t>
  </si>
  <si>
    <t>Verify that user cannot add an invalid IP address</t>
  </si>
  <si>
    <t>1. Enter an invalid IP address
2. Attempt to save</t>
  </si>
  <si>
    <t>Invalid IP</t>
  </si>
  <si>
    <t>PAY-38</t>
  </si>
  <si>
    <t>Verify that user can delete an IP address</t>
  </si>
  <si>
    <t>1. Select an IP address
2. Click on "Delete"</t>
  </si>
  <si>
    <t>IP address should be removed from the list</t>
  </si>
  <si>
    <t>PAY-39</t>
  </si>
  <si>
    <t>Verify that deleted IP address is no longer visible in the list</t>
  </si>
  <si>
    <t>1. Delete an IP address
2. Refresh the list</t>
  </si>
  <si>
    <t>Deleted IP address should not be listed</t>
  </si>
  <si>
    <t>Verify that only whitelisted IP addresses can perform API transfers</t>
  </si>
  <si>
    <t>1. Initiate a transfer via a non-whitelisted IP</t>
  </si>
  <si>
    <t>Transfer should be blocked</t>
  </si>
  <si>
    <t xml:space="preserve">BUSINESS SETTINGS </t>
  </si>
  <si>
    <t>PAY-41</t>
  </si>
  <si>
    <t>Payout Account</t>
  </si>
  <si>
    <t>Verify that user can add a payout account</t>
  </si>
  <si>
    <t>1. Go to Payout Account
2. Click "Add Account"
3. Fill and save</t>
  </si>
  <si>
    <t>Valid account</t>
  </si>
  <si>
    <t>Account should be added successfully</t>
  </si>
  <si>
    <t>PAY-42</t>
  </si>
  <si>
    <t>Verify that user cannot add an invalid account</t>
  </si>
  <si>
    <t>1. Enter an invalid account
2. Attempt to save</t>
  </si>
  <si>
    <t>Invalid account</t>
  </si>
  <si>
    <t>PAY-43</t>
  </si>
  <si>
    <t>Verify that user can enable and disable a payout account</t>
  </si>
  <si>
    <t>1. Toggle enable/disable button</t>
  </si>
  <si>
    <t>Payout account status should update accordingly</t>
  </si>
  <si>
    <t>PAY-44</t>
  </si>
  <si>
    <t>Verify that user cannot disable a payout account with an invalid OTP</t>
  </si>
  <si>
    <t>1. Enter invalid OTP during disable action</t>
  </si>
  <si>
    <t>Error message should be shown</t>
  </si>
  <si>
    <t>PAY-45</t>
  </si>
  <si>
    <t>Verify that disabled payout account does not appear during payout</t>
  </si>
  <si>
    <t>1. Disable a payout account
2. Try to use it during payout</t>
  </si>
  <si>
    <t>Disabled account should not be listed</t>
  </si>
  <si>
    <t>PAY-46a</t>
  </si>
  <si>
    <t>Payout &amp; Scheduling</t>
  </si>
  <si>
    <t>Verify that user can select settlement type (Wallet or Bank)</t>
  </si>
  <si>
    <t>1. Navigate to Payout and Scheduling
2. Choose a settlement type</t>
  </si>
  <si>
    <t>Selected type should be applied</t>
  </si>
  <si>
    <t>PAY-46b</t>
  </si>
  <si>
    <t>Verify that when Bank settlement is selected, wallet is not used</t>
  </si>
  <si>
    <t>1. Set settlement type to Bank
2. Perform payout
3. Confirm destination</t>
  </si>
  <si>
    <t>Settlement should go to bank only</t>
  </si>
  <si>
    <t>PAY-47</t>
  </si>
  <si>
    <t>Verify that user can select a payout account</t>
  </si>
  <si>
    <t>1. Choose payout account during scheduling</t>
  </si>
  <si>
    <t>Account should be selected successfully</t>
  </si>
  <si>
    <t>PAY-48</t>
  </si>
  <si>
    <t>Verify that disabled or invalid account cannot be selected</t>
  </si>
  <si>
    <t>1. Attempt to select invalid/disabled account</t>
  </si>
  <si>
    <t>Invalid/disabled account</t>
  </si>
  <si>
    <t>PAY-49</t>
  </si>
  <si>
    <t>Pricing</t>
  </si>
  <si>
    <t>Verify that merchant can enable "Customers Pay for Charges"</t>
  </si>
  <si>
    <t>1. Navigate to Pricing
2. Enable the setting</t>
  </si>
  <si>
    <t>Setting should be saved</t>
  </si>
  <si>
    <t>PAY-50</t>
  </si>
  <si>
    <t>Verify that customers are charged when setting is enabled</t>
  </si>
  <si>
    <t>1. Enable customer charges
2. Process a payment</t>
  </si>
  <si>
    <t>Customers should be charged</t>
  </si>
  <si>
    <t>PAY-51</t>
  </si>
  <si>
    <t>Verify that customers are not charged when setting is disabled</t>
  </si>
  <si>
    <t>1. Disable "Customers Pay for Charges"
2. Process payment</t>
  </si>
  <si>
    <t>No charge should be applied to customer</t>
  </si>
  <si>
    <t>PAY-52</t>
  </si>
  <si>
    <t>Verify that user can enable "Refund Invalid Collections"</t>
  </si>
  <si>
    <t>1. Click to enable the toggle</t>
  </si>
  <si>
    <t>Setting should be enabled</t>
  </si>
  <si>
    <t>PAY-53</t>
  </si>
  <si>
    <t>Verify that user can disable "Refund Invalid Collections" with a valid OTP</t>
  </si>
  <si>
    <t>1. Click disable
2. Enter valid OTP</t>
  </si>
  <si>
    <t>Setting should be disabled</t>
  </si>
  <si>
    <t>PAY-54</t>
  </si>
  <si>
    <t>Verify that user cannot apply changes with an invalid OTP</t>
  </si>
  <si>
    <t>1. Attempt changes
2. Enter invalid OTP</t>
  </si>
  <si>
    <t>Error message should appear</t>
  </si>
  <si>
    <t>PAY-55</t>
  </si>
  <si>
    <t>Verify that user can view Services, Charging Type, and Charge Fee</t>
  </si>
  <si>
    <t>1. Open Pricing Dashboard</t>
  </si>
  <si>
    <t>All values should be visible</t>
  </si>
  <si>
    <t>PAY-56</t>
  </si>
  <si>
    <t>Verify that user cannot edit Charge Fee</t>
  </si>
  <si>
    <t>1. Click edit on Charge Fee</t>
  </si>
  <si>
    <t>Edit should be restricted</t>
  </si>
  <si>
    <t>PAY-57</t>
  </si>
  <si>
    <t>Virtual Accounts</t>
  </si>
  <si>
    <t>Verify that user can view all active banks for virtual accounts based on currency</t>
  </si>
  <si>
    <t>1. Navigate to Virtual Accounts section
2. Check available banks per currency</t>
  </si>
  <si>
    <t>User should be able to view all active banks for virtual accounts</t>
  </si>
  <si>
    <t>PAY-58</t>
  </si>
  <si>
    <t>Verify that user can edit preferred and alternate banks</t>
  </si>
  <si>
    <t>1. Go to Virtual Accounts
2. Edit preferred and alternate banks</t>
  </si>
  <si>
    <t>User should be able to update preferred and alternate bank settings</t>
  </si>
  <si>
    <t>PAY-59</t>
  </si>
  <si>
    <t>Verify that user cannot send a new request when one is already pending</t>
  </si>
  <si>
    <t>1. Initiate a request
2. Try to initiate another without resolving the first</t>
  </si>
  <si>
    <t>User should receive an error preventing duplicate/pending requests</t>
  </si>
  <si>
    <t>PAY-60</t>
  </si>
  <si>
    <t>Service Charge</t>
  </si>
  <si>
    <t>Verify that user can view all service charges</t>
  </si>
  <si>
    <t>1. Click on "Service Charge"
2. View dashboard</t>
  </si>
  <si>
    <t>All service charges should be visible</t>
  </si>
  <si>
    <t>PAY-61</t>
  </si>
  <si>
    <t>Verify that service charges match what is set by the admin/aggregator</t>
  </si>
  <si>
    <t>1. Compare values in merchant view vs admin dashboard</t>
  </si>
  <si>
    <t>Charges should match the admin or aggregator’s configuration</t>
  </si>
  <si>
    <t>PAY-62</t>
  </si>
  <si>
    <t>Verify that merchant cannot edit service charges</t>
  </si>
  <si>
    <t>1. Attempt to edit a service charge
2. Observe the result</t>
  </si>
  <si>
    <t>Error message should be displayed; edit should be restricted</t>
  </si>
  <si>
    <t>PAY-63</t>
  </si>
  <si>
    <t>Wallet Currencies</t>
  </si>
  <si>
    <t>Verify that user can view all wallet currencies</t>
  </si>
  <si>
    <t>1. Go to "Wallet Currencies"
2. View dashboard</t>
  </si>
  <si>
    <t>All available wallet currencies should be displayed</t>
  </si>
  <si>
    <t>PAY-64</t>
  </si>
  <si>
    <t>Verify that status of inactive wallet currencies is accurate</t>
  </si>
  <si>
    <t>1. Check status indicators for each wallet
2. Confirm if default/active/inactive are correct</t>
  </si>
  <si>
    <t>Wallet currencies should show correct activation status</t>
  </si>
  <si>
    <t xml:space="preserve">FUNDS TRANSFER </t>
  </si>
  <si>
    <t>FT-65</t>
  </si>
  <si>
    <t>Limit Settings</t>
  </si>
  <si>
    <t>Verify that user can access Funds Transfer Limit Settings</t>
  </si>
  <si>
    <t>1. Navigate to Settings
2. Select Funds Transfer
3. Open Limit Settings</t>
  </si>
  <si>
    <t>User should be able to access Limit Settings interface</t>
  </si>
  <si>
    <t>FT-66</t>
  </si>
  <si>
    <t>Verify that user can edit limits for a specific currency (e.g., USD)</t>
  </si>
  <si>
    <t>User is on Limit Settings page</t>
  </si>
  <si>
    <t>1. Click on "Edit" beside 🇺🇸 USD
2. Observe that input fields appear</t>
  </si>
  <si>
    <t>Input fields should appear for editing USD limits</t>
  </si>
  <si>
    <t>FT-67</t>
  </si>
  <si>
    <t>Verify that user can update Transaction Count Limit for USD</t>
  </si>
  <si>
    <t>User is on USD edit screen</t>
  </si>
  <si>
    <t>1. Enter new value in Transaction Count Limit field
2. Click "Continue"</t>
  </si>
  <si>
    <t>USD Transaction Count Limit is updated successfully</t>
  </si>
  <si>
    <t>FT-68</t>
  </si>
  <si>
    <t>Verify that user can update Cumulative Transaction Limit (Charges Inclusive) for USD</t>
  </si>
  <si>
    <t>1. Enter new amount in Cumulative Limit
2. Click "Continue"</t>
  </si>
  <si>
    <t>Cumulative Transaction Limit is updated successfully</t>
  </si>
  <si>
    <t>FT-69</t>
  </si>
  <si>
    <t>Verify that user can update Per Transaction Limit (Charges Inclusive) for USD</t>
  </si>
  <si>
    <t>1. Enter new amount in Per Transaction Limit
2. Click "Continue"</t>
  </si>
  <si>
    <t>Per Transaction Limit is updated successfully</t>
  </si>
  <si>
    <t>FT-70</t>
  </si>
  <si>
    <t>Verify that user cannot save empty fields during limit update</t>
  </si>
  <si>
    <t>User is on edit screen</t>
  </si>
  <si>
    <t>1. Leave one or more fields blank
2. Click "Continue"</t>
  </si>
  <si>
    <t>Validation error should appear; update should be blocked</t>
  </si>
  <si>
    <t>FT-71</t>
  </si>
  <si>
    <t>Verify that user can cancel limit changes</t>
  </si>
  <si>
    <t>1. Make changes
2. Click "Cancel"</t>
  </si>
  <si>
    <t>Changes should not be saved; modal should close</t>
  </si>
  <si>
    <t>FT-72</t>
  </si>
  <si>
    <t>Verify that user can view preset values for NGN</t>
  </si>
  <si>
    <t>1. Locate 🇳🇬 NGN block
2. Check displayed values</t>
  </si>
  <si>
    <t>NGN should show: Count Limit = 100/day, Cumulative = ₦200,000/day, Per Tx = ₦20,000</t>
  </si>
  <si>
    <t>FT-73</t>
  </si>
  <si>
    <t>Verify that user can edit NGN transaction limits</t>
  </si>
  <si>
    <t>User is on NGN edit screen</t>
  </si>
  <si>
    <t>1. Click "Edit" beside 🇳🇬 NGN
2. Modify values
3. Click "Continue"</t>
  </si>
  <si>
    <t>Count: 50
Cumulative: ₦100,000
Per Tx: ₦10,000</t>
  </si>
  <si>
    <t>NGN limits are successfully updated</t>
  </si>
  <si>
    <t>FT-74</t>
  </si>
  <si>
    <t>Verify that updated limits reflect on dashboard immediately</t>
  </si>
  <si>
    <t>User has successfully saved changes</t>
  </si>
  <si>
    <t>1. Save edited limits
2. Return to main Limit Settings page</t>
  </si>
  <si>
    <t>Updated limits should display correctly for each currency</t>
  </si>
  <si>
    <t>FT-75</t>
  </si>
  <si>
    <t>Verify that invalid values (e.g., negative numbers or alphabets) are not accepted</t>
  </si>
  <si>
    <t>1. Enter invalid input like -5 or abc
2. Click "Continue"</t>
  </si>
  <si>
    <t>-100, abc</t>
  </si>
  <si>
    <t>Error message should appear; submission blocked</t>
  </si>
  <si>
    <t>FT-76</t>
  </si>
  <si>
    <t>Verify that zero value is accepted for disabling a limit</t>
  </si>
  <si>
    <t>1. Enter 0 for Transaction Count Limit
2. Save changes</t>
  </si>
  <si>
    <t>Limit is saved with 0 value (effectively disabled)</t>
  </si>
  <si>
    <t>FT-77</t>
  </si>
  <si>
    <t>Fund Transfer Approval</t>
  </si>
  <si>
    <t>Verify that user can toggle "Require approval for funds transfer" ON</t>
  </si>
  <si>
    <t>1. Navigate to Fund Transfer Settings
2. Toggle Require approval ON
3. Click Save Changes</t>
  </si>
  <si>
    <t>Setting is saved and approval is now required for fund transfers</t>
  </si>
  <si>
    <t>FT-78</t>
  </si>
  <si>
    <t>Verify that user can toggle "Require approval for funds transfer" OFF</t>
  </si>
  <si>
    <t>1. Toggle Require approval OFF
2. Click Save Changes</t>
  </si>
  <si>
    <t>Setting is saved and fund transfers no longer require approval</t>
  </si>
  <si>
    <t>FT-79</t>
  </si>
  <si>
    <t>Verify that fund transfers require approval only when toggle is ON</t>
  </si>
  <si>
    <t>Require approval is ON</t>
  </si>
  <si>
    <t>1. Initiate fund transfer
2. Attempt to complete without approval</t>
  </si>
  <si>
    <t>Approval step should be enforced</t>
  </si>
  <si>
    <t>FT-80</t>
  </si>
  <si>
    <t>Fund Transfer OTP (API)</t>
  </si>
  <si>
    <t>Verify that user can enable "Request Fund Transfer OTP via API"</t>
  </si>
  <si>
    <t>User is on Settings page</t>
  </si>
  <si>
    <t>1. Toggle Request OTP via API ON
2. Click Save Changes</t>
  </si>
  <si>
    <t>OTP request is now enabled for API transfers</t>
  </si>
  <si>
    <t>FT-81</t>
  </si>
  <si>
    <t>Verify that user can disable "Request Fund Transfer OTP via API"</t>
  </si>
  <si>
    <t>OTP API toggle is ON</t>
  </si>
  <si>
    <t>1. Toggle it OFF
2. Save changes</t>
  </si>
  <si>
    <t>OTP will not be required when API calls are made</t>
  </si>
  <si>
    <t>FT-82</t>
  </si>
  <si>
    <t>Verify that OTP is required when API toggle is ON</t>
  </si>
  <si>
    <t>Toggle is ON</t>
  </si>
  <si>
    <t>1. Make API fund transfer request without OTP</t>
  </si>
  <si>
    <t>API should reject request with error: "OTP required"</t>
  </si>
  <si>
    <t>FT-83</t>
  </si>
  <si>
    <t>Verify that OTP is not required when API toggle is OFF</t>
  </si>
  <si>
    <t>Toggle is OFF</t>
  </si>
  <si>
    <t>API should allow request without OTP</t>
  </si>
  <si>
    <t>FT-84</t>
  </si>
  <si>
    <t>Default Transfer Wallet</t>
  </si>
  <si>
    <t>Verify that user can view the current default transfer wallet</t>
  </si>
  <si>
    <t>1. Go to Default Transfer Wallet section</t>
  </si>
  <si>
    <t>Current wallet (e.g., NGN) is displayed</t>
  </si>
  <si>
    <t>FT-85</t>
  </si>
  <si>
    <t>Verify that user can click "Edit Transfer Wallet" to change wallet</t>
  </si>
  <si>
    <t>User is on settings page</t>
  </si>
  <si>
    <t>1. Click Edit Transfer Wallet
2. Select another wallet
3. Save changes</t>
  </si>
  <si>
    <t>Change to USD</t>
  </si>
  <si>
    <t>Default transfer wallet is updated</t>
  </si>
  <si>
    <t>FT-86</t>
  </si>
  <si>
    <t>Verify that fund transfers use the updated default wallet</t>
  </si>
  <si>
    <t>Default wallet changed</t>
  </si>
  <si>
    <t>1. Initiate a fund transfer
2. Observe source wallet</t>
  </si>
  <si>
    <t>Funds are debited from newly selected wallet</t>
  </si>
  <si>
    <t>FT-87</t>
  </si>
  <si>
    <t>Verify that system prevents saving without selecting a wallet</t>
  </si>
  <si>
    <t>Edit wallet modal is open</t>
  </si>
  <si>
    <t>1. Do not select any wallet
2. Click Save Changes</t>
  </si>
  <si>
    <t>Error message appears: "Please select a wallet"</t>
  </si>
  <si>
    <t>APPROVAL SETTINGS</t>
  </si>
  <si>
    <t>AP-88</t>
  </si>
  <si>
    <t>Settings &gt; Approval</t>
  </si>
  <si>
    <t>Verify that user can access the Approval Settings module</t>
  </si>
  <si>
    <t>1. From Settings menu, click on Approval
2. Verify the Approval Settings page loads</t>
  </si>
  <si>
    <t>User should be navigated to Approval Settings</t>
  </si>
  <si>
    <t>AP-89</t>
  </si>
  <si>
    <t>Verify that user can enable "Require OTP for approval"</t>
  </si>
  <si>
    <t>User is on Approval Settings page</t>
  </si>
  <si>
    <t>1. Toggle ON Require OTP for approval
2. Click Save Changes</t>
  </si>
  <si>
    <t>OTP should now be required for approval actions</t>
  </si>
  <si>
    <t>AP-90</t>
  </si>
  <si>
    <t>Verify that user can disable "Require OTP for approval"</t>
  </si>
  <si>
    <t>1. Toggle OFF Require OTP for approval
2. Click Save Changes</t>
  </si>
  <si>
    <t>OTP requirement should be turned off</t>
  </si>
  <si>
    <t>AP-91</t>
  </si>
  <si>
    <t>Verify that user can enter the number of approvals required</t>
  </si>
  <si>
    <t>1. Enter a value (e.g. 3) in Number of Approvals Required* field
2. Click Save Changes</t>
  </si>
  <si>
    <t>Value should be saved and reflected</t>
  </si>
  <si>
    <t>AP-92</t>
  </si>
  <si>
    <t>Verify that system throws validation error when number of approvals is not entered</t>
  </si>
  <si>
    <t>1. Leave Number of Approvals Required* field blank
2. Click Save Changes</t>
  </si>
  <si>
    <t>Error message is shown (e.g. “This field is required”)</t>
  </si>
  <si>
    <t>AP-93</t>
  </si>
  <si>
    <t>Approval User</t>
  </si>
  <si>
    <t>Verify that user can add a new approval user</t>
  </si>
  <si>
    <t>1. Click Add User
2. Enter valid email
3. Save</t>
  </si>
  <si>
    <t>testuser@example.com</t>
  </si>
  <si>
    <t>User is added to Approval User list</t>
  </si>
  <si>
    <t>AP-94</t>
  </si>
  <si>
    <t>Verify that added approval users are listed with correct details</t>
  </si>
  <si>
    <t>1. View Approval User list</t>
  </si>
  <si>
    <t>List should display: email, name, date added, and action</t>
  </si>
  <si>
    <t>AP-95</t>
  </si>
  <si>
    <t>Verify that user can remove an approval user</t>
  </si>
  <si>
    <t>At least one user exists</t>
  </si>
  <si>
    <t>1. Click Remove Access on a listed user
2. Confirm removal</t>
  </si>
  <si>
    <t>User is removed from the list</t>
  </si>
  <si>
    <t>AP-96</t>
  </si>
  <si>
    <t>Verify that removed user no longer appears in the list</t>
  </si>
  <si>
    <t>User was just removed</t>
  </si>
  <si>
    <t>1. Reload page or revisit Approval User list</t>
  </si>
  <si>
    <t>Removed user should not appear in the list</t>
  </si>
  <si>
    <t>AP-97</t>
  </si>
  <si>
    <t>Verify that system does not allow invalid email when adding approval user</t>
  </si>
  <si>
    <t>User is on Add User modal</t>
  </si>
  <si>
    <t>1. Enter invalid email (e.g. invalid@)
2. Try to save</t>
  </si>
  <si>
    <t>invalid@</t>
  </si>
  <si>
    <t>Validation error message should be shown</t>
  </si>
  <si>
    <t>AP-98</t>
  </si>
  <si>
    <t>Approval Requests</t>
  </si>
  <si>
    <t>Verify that user can access Approval Requests page from Approval Settings</t>
  </si>
  <si>
    <t>1. Navigate to Settings &gt; Approval
2. Click on Approval Request tab</t>
  </si>
  <si>
    <t>Approval Requests page should open</t>
  </si>
  <si>
    <t>AP-99</t>
  </si>
  <si>
    <t>Verify that all approval requests are listed correctly</t>
  </si>
  <si>
    <t>User is on Approval Requests page</t>
  </si>
  <si>
    <t>1. View list of requests</t>
  </si>
  <si>
    <t>Requests should display correct values for user, recipients, type, amount, status, and date</t>
  </si>
  <si>
    <t>AP-100</t>
  </si>
  <si>
    <t>Verify that user can view paginated request entries</t>
  </si>
  <si>
    <t>More than 10 requests exist</t>
  </si>
  <si>
    <t>1. Scroll to bottom
2. Click on pagination (e.g. page 2)</t>
  </si>
  <si>
    <t>New page of requests should load</t>
  </si>
  <si>
    <t>AP-101</t>
  </si>
  <si>
    <t>Verify that user can filter approval requests by Daily, Weekly, Monthly, and Custom</t>
  </si>
  <si>
    <t>1. Click on each filter option
2. Observe data update</t>
  </si>
  <si>
    <t>Filter should update request list according to date selection</t>
  </si>
  <si>
    <t>AP-102</t>
  </si>
  <si>
    <t>Verify that user can export approval requests to CSV</t>
  </si>
  <si>
    <t>1. Click on Export CSV button</t>
  </si>
  <si>
    <t>CSV download should begin with correct request data</t>
  </si>
  <si>
    <t>AP-103</t>
  </si>
  <si>
    <t>Verify that status of pending approval requests is correctly displayed</t>
  </si>
  <si>
    <t>1. Check Status column</t>
  </si>
  <si>
    <t>Status for unapproved entries should show as "Pending"</t>
  </si>
  <si>
    <t>AP-104</t>
  </si>
  <si>
    <t>Verify that request with same user and amount but different dates are listed individually</t>
  </si>
  <si>
    <t>User has made similar requests</t>
  </si>
  <si>
    <t>1. View entries with similar name/amount</t>
  </si>
  <si>
    <t>Each request should have a unique timestamp</t>
  </si>
  <si>
    <t>AP-105</t>
  </si>
  <si>
    <t>Verify that no records are shown when filter returns no match</t>
  </si>
  <si>
    <t>Set an invalid date filter</t>
  </si>
  <si>
    <t>1. Choose a future date in filter
2. Observe request list</t>
  </si>
  <si>
    <t>“No records found” or empty list should be displayed</t>
  </si>
  <si>
    <t>AP-106</t>
  </si>
  <si>
    <t>Verify that user can filter approval requests by amount range</t>
  </si>
  <si>
    <t>1. Click on Filter
2. Enter 0 in From and 1000000000000 in To
3. Click Save Filter</t>
  </si>
  <si>
    <t>From: 0
To: 1000000000000</t>
  </si>
  <si>
    <t>Requests within the specified amount range should be displayed</t>
  </si>
  <si>
    <t>AP-107</t>
  </si>
  <si>
    <t>Verify that no approval requests are shown when filter range does not match any transaction</t>
  </si>
  <si>
    <t>1. Enter high From and To amount not matching any entry
2. Click Save Filter</t>
  </si>
  <si>
    <t>From: 999999999999
To: 999999999999</t>
  </si>
  <si>
    <t>"No records found" or empty list is displayed</t>
  </si>
  <si>
    <t>AP-108</t>
  </si>
  <si>
    <t>Verify that Save Filter button is enabled only when valid filter values are entered</t>
  </si>
  <si>
    <t>User opens the filter modal</t>
  </si>
  <si>
    <t>1. Enter values into the filter fields
2. Observe Save Filter state</t>
  </si>
  <si>
    <t>Valid amount range</t>
  </si>
  <si>
    <t>Save Filter button becomes clickable</t>
  </si>
  <si>
    <t>AP-109</t>
  </si>
  <si>
    <t>Verify that Reset button clears applied filter and restores default view</t>
  </si>
  <si>
    <t>Filter has been applied</t>
  </si>
  <si>
    <t>1. Apply any filter
2. Click Reset button</t>
  </si>
  <si>
    <t>All previously applied filters are cleared, and full list is restored</t>
  </si>
  <si>
    <t>AP-110</t>
  </si>
  <si>
    <t>Verify that user can view complete transfer request information</t>
  </si>
  <si>
    <t>User is logged in and viewing a transfer request</t>
  </si>
  <si>
    <t>Open a transfer request</t>
  </si>
  <si>
    <t>Valid transfer reference</t>
  </si>
  <si>
    <t>User sees request status, reference, amount, charges, description, approvers, approvals received, recipient list</t>
  </si>
  <si>
    <t>AP-111</t>
  </si>
  <si>
    <t>Verify that user can see the correct status of the request</t>
  </si>
  <si>
    <t>A request is either pending, approved, or declined</t>
  </si>
  <si>
    <t>Status is displayed accurately (e.g., “Pending”)</t>
  </si>
  <si>
    <t>AP-112</t>
  </si>
  <si>
    <t>Verify that the reference number is visible and copyable</t>
  </si>
  <si>
    <t>Request has a valid reference</t>
  </si>
  <si>
    <t>Reference: 8a0c5d2a-4388-47ab-9410-d38e87a1c23c</t>
  </si>
  <si>
    <t>User should be able to view or copy the reference</t>
  </si>
  <si>
    <t>AP-113</t>
  </si>
  <si>
    <t>Verify that number of recipients and recipient details are correctly listed</t>
  </si>
  <si>
    <t>Request has multiple recipients</t>
  </si>
  <si>
    <t>Scroll to "Recipient Information"</t>
  </si>
  <si>
    <t>4 recipients with correct names and masked account numbers</t>
  </si>
  <si>
    <t>All recipients and their amounts are displayed correctly</t>
  </si>
  <si>
    <t>AP-114</t>
  </si>
  <si>
    <t>Verify that the total amount and total charges are displayed correctly</t>
  </si>
  <si>
    <t>Request has calculated totals</t>
  </si>
  <si>
    <t>Check “Total Amount” and “Total Charges” fields</t>
  </si>
  <si>
    <t>₦2,107.50 and ₦107.50</t>
  </si>
  <si>
    <t>Totals are correct and inclusive of all recipient transactions</t>
  </si>
  <si>
    <t>AP-115</t>
  </si>
  <si>
    <t>Verify that transaction description is displayed</t>
  </si>
  <si>
    <t>Request has a description</t>
  </si>
  <si>
    <t>Check “Transaction Description”</t>
  </si>
  <si>
    <t>"testing"</t>
  </si>
  <si>
    <t>Description is shown under the transfer info section</t>
  </si>
  <si>
    <t>AP-116</t>
  </si>
  <si>
    <t>Verify that user can see approval requirements (e.g., 0 of 3 approvals)</t>
  </si>
  <si>
    <t>Approval settings are configured</t>
  </si>
  <si>
    <t>Open a request requiring approvals</t>
  </si>
  <si>
    <t>Approvals Required: 3, Received: 0</t>
  </si>
  <si>
    <t>Approval status (e.g., “0 of 3”) is visible</t>
  </si>
  <si>
    <t>AP-117</t>
  </si>
  <si>
    <t>Verify that approve and disapprove buttons are visible for users with approval rights</t>
  </si>
  <si>
    <t>User has approval role</t>
  </si>
  <si>
    <t>Open transfer request</t>
  </si>
  <si>
    <t>Approve and Disapprove buttons are displayed</t>
  </si>
  <si>
    <t>AP-118</t>
  </si>
  <si>
    <t>Verify that users without approval role cannot see approve/disapprove buttons</t>
  </si>
  <si>
    <t>User is not an approver</t>
  </si>
  <si>
    <t>Approve/Disapprove buttons are not visible</t>
  </si>
  <si>
    <t>AP-119</t>
  </si>
  <si>
    <t>Verify that user cannot approve a request without valid OTP if required</t>
  </si>
  <si>
    <t>OTP approval is enabled</t>
  </si>
  <si>
    <t>Attempt to approve request with invalid OTP</t>
  </si>
  <si>
    <t>Error message is shown, request is not approved</t>
  </si>
  <si>
    <t>AP-120</t>
  </si>
  <si>
    <t>Verify that user can view a list of approved fund transfer requests</t>
  </si>
  <si>
    <t>User is logged in and navigated to Approval &gt; Approval History</t>
  </si>
  <si>
    <t>1. Open Approval History tab</t>
  </si>
  <si>
    <t>List of approved requests is displayed</t>
  </si>
  <si>
    <t>AP-121</t>
  </si>
  <si>
    <t>Verify that filter options include Daily, Weekly, Monthly, and Custom</t>
  </si>
  <si>
    <t>User is on Approval History page</t>
  </si>
  <si>
    <t>1. Click Filter
2. View available time filters</t>
  </si>
  <si>
    <t>Filter options Daily, Weekly, Monthly, and Custom should be displayed</t>
  </si>
  <si>
    <t>AP-122</t>
  </si>
  <si>
    <t>Verify that user can filter approval history by date range</t>
  </si>
  <si>
    <t>Approval history has data</t>
  </si>
  <si>
    <t>1. Select Custom filter
2. Input date range
3. Click Save Filter</t>
  </si>
  <si>
    <t>From: 2025-06-01
To: 2025-06-10</t>
  </si>
  <si>
    <t>Only records within date range should be shown</t>
  </si>
  <si>
    <t>AP-123</t>
  </si>
  <si>
    <t>Verify that user can filter approval history by amount range</t>
  </si>
  <si>
    <t>1. Click Filter
2. Enter 0 as min and 1000000000000 as max amount
3. Click Save Filter</t>
  </si>
  <si>
    <t>Amount range: 0–1 trillion</t>
  </si>
  <si>
    <t>Records within specified amount range are shown</t>
  </si>
  <si>
    <t>AP-124</t>
  </si>
  <si>
    <t>Verify that “Reset” button clears all applied filters</t>
  </si>
  <si>
    <t>User has applied a filter</t>
  </si>
  <si>
    <t>1. Click Reset</t>
  </si>
  <si>
    <t>All filters are cleared and full list is restored</t>
  </si>
  <si>
    <t>AP-125</t>
  </si>
  <si>
    <t>Verify that user can export approval history to CSV</t>
  </si>
  <si>
    <t>At least one record exists in approval history</t>
  </si>
  <si>
    <t>1. Click Export CSV</t>
  </si>
  <si>
    <t>A downloadable .csv file is generated containing the current data view</t>
  </si>
  <si>
    <t>AP-126</t>
  </si>
  <si>
    <t>Verify that approval history supports pagination</t>
  </si>
  <si>
    <t>More than 10 records exist</t>
  </si>
  <si>
    <t>1. Scroll to bottom of table
2. Click on next page number</t>
  </si>
  <si>
    <t>User should be able to navigate through different pages</t>
  </si>
  <si>
    <t>AP-127</t>
  </si>
  <si>
    <t>Verify that no results are shown when filter criteria match no data</t>
  </si>
  <si>
    <t>No record matches the filter</t>
  </si>
  <si>
    <t>1. Apply a filter with unrealistic criteria</t>
  </si>
  <si>
    <t>From: 1900
To: 1901</t>
  </si>
  <si>
    <t>"No records found" or an empty state message is displayed</t>
  </si>
  <si>
    <t>AP-128</t>
  </si>
  <si>
    <t>Verify that user can view detailed information: User, Recipients, Type, Total Amount, Status, and Request Date</t>
  </si>
  <si>
    <t>1. Check the table columns</t>
  </si>
  <si>
    <t>All key details are shown correctly</t>
  </si>
  <si>
    <t>AP-129</t>
  </si>
  <si>
    <t>Verify that user can open a transfer request from the approved list</t>
  </si>
  <si>
    <t>Transfer request exists in "Approved" list</t>
  </si>
  <si>
    <t>Navigate to Transfers → Transfer Request → Approved, click on a request</t>
  </si>
  <si>
    <t>Reference: 5f1772fd-63db-426e-9bc1-3563564072b7</t>
  </si>
  <si>
    <t>Request details page loads with full information</t>
  </si>
  <si>
    <t>AP-130</t>
  </si>
  <si>
    <t>Verify that the request status is correctly shown as “Approved”</t>
  </si>
  <si>
    <t>The request was approved</t>
  </si>
  <si>
    <t>View the "Status" field</t>
  </si>
  <si>
    <t>Approved</t>
  </si>
  <si>
    <t>Status should display “Approved”</t>
  </si>
  <si>
    <t>AP-131</t>
  </si>
  <si>
    <t>Verify that the correct reference number is displayed</t>
  </si>
  <si>
    <t>Request has valid reference</t>
  </si>
  <si>
    <t>View “Reference Number”</t>
  </si>
  <si>
    <t>5f1772fd-63db-426e-9bc1-3563564072b7</t>
  </si>
  <si>
    <t>Reference number is shown correctly</t>
  </si>
  <si>
    <t>AP-132</t>
  </si>
  <si>
    <t>Verify that the total amount and charges are correct</t>
  </si>
  <si>
    <t>Request includes multiple recipients</t>
  </si>
  <si>
    <t>Check “Total Amount” and “Total Charges”</t>
  </si>
  <si>
    <t>₦6,177.38 &amp; ₦177.38</t>
  </si>
  <si>
    <t>Totals are displayed accurately</t>
  </si>
  <si>
    <t>AP-133</t>
  </si>
  <si>
    <t>Verify that transaction description is visible</t>
  </si>
  <si>
    <t>Description was provided at time of request</t>
  </si>
  <si>
    <t>View “Transaction Description”</t>
  </si>
  <si>
    <t>test</t>
  </si>
  <si>
    <t>Description is displayed</t>
  </si>
  <si>
    <t>AP-134</t>
  </si>
  <si>
    <t>Verify that all approvers are listed</t>
  </si>
  <si>
    <t>Request has approvers</t>
  </si>
  <si>
    <t>View “Approvers”</t>
  </si>
  <si>
    <t>Gbolahan Olagunju, Oriloye Ekundayo</t>
  </si>
  <si>
    <t>Approvers’ names are displayed</t>
  </si>
  <si>
    <t>AP-135</t>
  </si>
  <si>
    <t>Verify that the correct number of approvals received is shown</t>
  </si>
  <si>
    <t>Approval requirement is set (e.g., 3)</t>
  </si>
  <si>
    <t>View “Approvals Received”</t>
  </si>
  <si>
    <t>2 of 3</t>
  </si>
  <si>
    <t>Approval progress is shown correctly</t>
  </si>
  <si>
    <t>AP-136</t>
  </si>
  <si>
    <t>Verify that the number of recipients is accurate</t>
  </si>
  <si>
    <t>View “Number of Recipient”</t>
  </si>
  <si>
    <t>Recipient count is correct</t>
  </si>
  <si>
    <t>AP-137</t>
  </si>
  <si>
    <t>Verify that request metadata (Request Date and Request By) is accurate</t>
  </si>
  <si>
    <t>Request was submitted by user</t>
  </si>
  <si>
    <t>View request metadata</t>
  </si>
  <si>
    <t>Gbolahan Olagunju, 2025-06-10 12:52:30 PM</t>
  </si>
  <si>
    <t>Info is displayed correctly</t>
  </si>
  <si>
    <t>AP-138</t>
  </si>
  <si>
    <t>Verify that all recipient details are displayed and masked correctly</t>
  </si>
  <si>
    <t>Request contains recipients</t>
  </si>
  <si>
    <t>Check “Recipient Information” table</t>
  </si>
  <si>
    <t>All account numbers are masked; ₦500, ₦5,000, ₦500</t>
  </si>
  <si>
    <t>Each row shows masked accounts and amounts accurately</t>
  </si>
  <si>
    <t>AP-139</t>
  </si>
  <si>
    <t>Verify that user can navigate to the Declined tab from Approval History</t>
  </si>
  <si>
    <t>User is logged in and has access</t>
  </si>
  <si>
    <t>Go to Settings → Approval → Transfer Request → Approval History → Declined</t>
  </si>
  <si>
    <t>Declined tab loads showing list of declined transfers</t>
  </si>
  <si>
    <t>AP-140</t>
  </si>
  <si>
    <t>Verify that declined transfer requests are listed with correct metadata</t>
  </si>
  <si>
    <t>Declined requests exist</t>
  </si>
  <si>
    <t>View columns: User, Recipients, Type, Amount, Status, Request Date</t>
  </si>
  <si>
    <t>See Gbolahan, 3 Recipients, ₦5,666.63, Declined</t>
  </si>
  <si>
    <t>All values should match data accurately</t>
  </si>
  <si>
    <t>AP-141</t>
  </si>
  <si>
    <t>Verify that each declined request status shows as “Declined”</t>
  </si>
  <si>
    <t>Requests were declined</t>
  </si>
  <si>
    <t>View "Status" field</t>
  </si>
  <si>
    <t>Declined</t>
  </si>
  <si>
    <t>Status should always be “Declined”</t>
  </si>
  <si>
    <t>AP-142</t>
  </si>
  <si>
    <t>Verify that date and time of request are shown correctly</t>
  </si>
  <si>
    <t>Requests exist in table</t>
  </si>
  <si>
    <t>Check “Request Date” column</t>
  </si>
  <si>
    <t>e.g., 2025-06-03 10:55:06 AM</t>
  </si>
  <si>
    <t>Dates should reflect accurately</t>
  </si>
  <si>
    <t>AP-143</t>
  </si>
  <si>
    <t>Verify that user can paginate through Declined requests if more than one page exists</t>
  </si>
  <si>
    <t>Declined requests &gt; 10</t>
  </si>
  <si>
    <t>Scroll to bottom and navigate pages</t>
  </si>
  <si>
    <t>Click next/previous</t>
  </si>
  <si>
    <t>Pagination should work and show more requests</t>
  </si>
  <si>
    <t>AP-144</t>
  </si>
  <si>
    <t>Verify that filtering options (Daily, Weekly, Monthly, Custom) work as expected</t>
  </si>
  <si>
    <t>Multiple declined records exist</t>
  </si>
  <si>
    <t>Apply different filters</t>
  </si>
  <si>
    <t>e.g., Monthly → June 2025</t>
  </si>
  <si>
    <t>Only requests in selected range should show</t>
  </si>
  <si>
    <t>AP-145</t>
  </si>
  <si>
    <t>Verify that reset filter clears any applied filter</t>
  </si>
  <si>
    <t>A filter is applied</t>
  </si>
  <si>
    <t>Click "Reset" button</t>
  </si>
  <si>
    <t>List reverts back to unfiltered state</t>
  </si>
  <si>
    <t>AP-146</t>
  </si>
  <si>
    <t>Verify that "Export CSV" button exports current table view</t>
  </si>
  <si>
    <t>Declined requests are shown</t>
  </si>
  <si>
    <t>Click “Export CSV”</t>
  </si>
  <si>
    <t>File: declined_transfers.csv</t>
  </si>
  <si>
    <t>A valid CSV file is downloaded with visible data</t>
  </si>
  <si>
    <t>AP-147</t>
  </si>
  <si>
    <t>Verify that clicking on a declined request opens its full details</t>
  </si>
  <si>
    <t>A request exists</t>
  </si>
  <si>
    <t>Click on any row in Declined table</t>
  </si>
  <si>
    <t>Ref: any of the rows listed</t>
  </si>
  <si>
    <t>Request detail screen opens</t>
  </si>
  <si>
    <t>REWARDS SETTINGS</t>
  </si>
  <si>
    <t>pay-148</t>
  </si>
  <si>
    <t xml:space="preserve">Rewards Settings </t>
  </si>
  <si>
    <t xml:space="preserve">verify that user can set Rewards Settings </t>
  </si>
  <si>
    <t>user is logged in</t>
  </si>
  <si>
    <t>1. click on reward setting
2. set reward</t>
  </si>
  <si>
    <t>user should be able to set rewards</t>
  </si>
  <si>
    <t xml:space="preserve">As Expected </t>
  </si>
  <si>
    <t>pay-149</t>
  </si>
  <si>
    <t>verify that reward point prefix can not be set to 0</t>
  </si>
  <si>
    <t>1. set reward
2. set redemption conversation rate to 0</t>
  </si>
  <si>
    <t xml:space="preserve">user receives error message </t>
  </si>
  <si>
    <t>pay-150</t>
  </si>
  <si>
    <r>
      <rPr>
        <rFont val="inherit"/>
        <color rgb="FF1155CC"/>
        <sz val="11.0"/>
        <u/>
      </rPr>
      <t>Reward Categories</t>
    </r>
  </si>
  <si>
    <t>verify that user can add a reward category</t>
  </si>
  <si>
    <t>click create category</t>
  </si>
  <si>
    <t>user should be able to add a reward category</t>
  </si>
  <si>
    <t>pay-151</t>
  </si>
  <si>
    <t>verify that user can delete a reward category</t>
  </si>
  <si>
    <t>1. click on a particular category ID
2. click delete button</t>
  </si>
  <si>
    <t>user should be able to delete category</t>
  </si>
  <si>
    <t>pay-152</t>
  </si>
  <si>
    <t>verify that user can filter and export csv</t>
  </si>
  <si>
    <t>the downloaded CSV file should be on user desktop</t>
  </si>
  <si>
    <t>pay-153</t>
  </si>
  <si>
    <r>
      <rPr>
        <rFont val="inherit"/>
        <color rgb="FF1155CC"/>
        <sz val="11.0"/>
        <u/>
      </rPr>
      <t>Reward on Product</t>
    </r>
  </si>
  <si>
    <t>verify that user can add a product reward and activate it</t>
  </si>
  <si>
    <t>1.select reward on product
2. click Add product reward
3. click on activate button</t>
  </si>
  <si>
    <t>user should be able to add reward and activate it</t>
  </si>
  <si>
    <t>pay-154</t>
  </si>
  <si>
    <t>verify that user can not create a reward product without selecting start and expiration dates</t>
  </si>
  <si>
    <t>1. click on create reward button
2. fill in field without chosing product</t>
  </si>
  <si>
    <t>user receives an error message</t>
  </si>
  <si>
    <t>pay-155</t>
  </si>
  <si>
    <t>verify that user can not create product reward without inputing User Limit</t>
  </si>
  <si>
    <t>fill in fields without user limit</t>
  </si>
  <si>
    <t>pay-156</t>
  </si>
  <si>
    <t>verify that reward on product can be delected succesfully</t>
  </si>
  <si>
    <t>1. click on a particular
2. click on the delete button</t>
  </si>
  <si>
    <t xml:space="preserve">user should be able to delete reward on product </t>
  </si>
  <si>
    <t>pay-157</t>
  </si>
  <si>
    <t>pay-158</t>
  </si>
  <si>
    <t>Customize Store front</t>
  </si>
  <si>
    <t xml:space="preserve">verify that user can activate and deactivate store link </t>
  </si>
  <si>
    <t>1. click on commerce setting
2. select customize store front
3. click on button to activate and deactive store link</t>
  </si>
  <si>
    <t>user should be able activate and deactivate store link</t>
  </si>
  <si>
    <t>pay-159</t>
  </si>
  <si>
    <t xml:space="preserve">verify that a deactivated store front link is not active </t>
  </si>
  <si>
    <t xml:space="preserve">view dashboard to check store front link status </t>
  </si>
  <si>
    <t>deactivated store front link should not be active</t>
  </si>
  <si>
    <t>pay-160</t>
  </si>
  <si>
    <t>verify that user can not save store front changes when they do not add social media name and store logo and page header</t>
  </si>
  <si>
    <t>1.fill in some fields
2. click on save</t>
  </si>
  <si>
    <t>error message should display</t>
  </si>
  <si>
    <t>pay-161</t>
  </si>
  <si>
    <t>Delivery Settings</t>
  </si>
  <si>
    <t xml:space="preserve">verify that user can add a delivary location </t>
  </si>
  <si>
    <t>1. click on delivery settings
2. click on add a delivery</t>
  </si>
  <si>
    <t>user should be able to add a delivery location</t>
  </si>
  <si>
    <t>pay-162</t>
  </si>
  <si>
    <t xml:space="preserve">verify that user can not add an invalid location by selecting an invalid country and state </t>
  </si>
  <si>
    <t>1. enter invalid location
2. enter invalid country/state</t>
  </si>
  <si>
    <t>pay-163</t>
  </si>
  <si>
    <t>verify that user can see list of location and amount</t>
  </si>
  <si>
    <t>view delivery settings dashboard</t>
  </si>
  <si>
    <t>user should be able to view  the dashboard</t>
  </si>
  <si>
    <t>pay-164</t>
  </si>
  <si>
    <t>verify that user can edit delivery info</t>
  </si>
  <si>
    <t>1. click on the Edit button
2. fill in accurate fields
3. click submit</t>
  </si>
  <si>
    <t>user should be able to edit delivery info</t>
  </si>
  <si>
    <t>pay-165</t>
  </si>
  <si>
    <t>verify that user can enable and disable 
Collect Customer's Email, Collect Delivery Address from Customers, Collect Delivery Note from customers</t>
  </si>
  <si>
    <t xml:space="preserve">
Enable/disable Customer's Delivery Details </t>
  </si>
  <si>
    <t>user should be able to enable and disable  Customers Delivery Details</t>
  </si>
  <si>
    <t>pay-166</t>
  </si>
  <si>
    <t>Product category</t>
  </si>
  <si>
    <t>verify that user can create category</t>
  </si>
  <si>
    <t xml:space="preserve">1. click on product Category
2. clicck on  add category
3. fill in the valid fields
4. click summit
</t>
  </si>
  <si>
    <t>user should be able to create category</t>
  </si>
  <si>
    <t>pay-167</t>
  </si>
  <si>
    <t>pay-168</t>
  </si>
  <si>
    <t>verify that user can edit category</t>
  </si>
  <si>
    <t>click on the Edit button</t>
  </si>
  <si>
    <t>user should be able to edit Category</t>
  </si>
  <si>
    <t>pay-169</t>
  </si>
  <si>
    <t>verify that user can delete a category</t>
  </si>
  <si>
    <t>click on the Delete button</t>
  </si>
  <si>
    <t>user should be able to delete Category</t>
  </si>
  <si>
    <t>pay-170</t>
  </si>
  <si>
    <t>Feature flag</t>
  </si>
  <si>
    <t xml:space="preserve">verify that user can view all the feature and there status </t>
  </si>
  <si>
    <t>view Category Dashbord</t>
  </si>
  <si>
    <t>pay-171</t>
  </si>
  <si>
    <t>verify that user can send a feature flag request</t>
  </si>
  <si>
    <t>1. select Feature Flag 
2. click on send request</t>
  </si>
  <si>
    <t>user should be able to send flag</t>
  </si>
  <si>
    <t>pay-172</t>
  </si>
  <si>
    <t>verify that user can can not request for a feature flag for a pending request</t>
  </si>
  <si>
    <t>enter a pending request</t>
  </si>
  <si>
    <t>user recieves error message</t>
  </si>
  <si>
    <t>pay-173</t>
  </si>
  <si>
    <t>feature flag Request History</t>
  </si>
  <si>
    <t xml:space="preserve">verify that user can view all the history of all the flagged feeature and there status </t>
  </si>
  <si>
    <t>view flag dashboard</t>
  </si>
  <si>
    <t>user should be able to viewflag dashboard</t>
  </si>
  <si>
    <t>pay-174</t>
  </si>
  <si>
    <t xml:space="preserve">verify that the status of the flaged request is correct </t>
  </si>
  <si>
    <t>check status</t>
  </si>
  <si>
    <t>user should see that status of flagged request is correct</t>
  </si>
  <si>
    <t>pay-175</t>
  </si>
  <si>
    <t xml:space="preserve">verify that wrong date request is not displayed </t>
  </si>
  <si>
    <t>1.click on request history
2. view date</t>
  </si>
  <si>
    <t>user should view that wrong date is not displayed</t>
  </si>
  <si>
    <t>pay-176</t>
  </si>
  <si>
    <t>verify only Admin can Enable features</t>
  </si>
  <si>
    <t>check Dashoard</t>
  </si>
  <si>
    <t>only Admin should be able to enable features</t>
  </si>
  <si>
    <t>pay-177</t>
  </si>
  <si>
    <t>verify user cannot see unabled features</t>
  </si>
  <si>
    <t>user should not be able to see unabled features</t>
  </si>
  <si>
    <t>pay-178</t>
  </si>
  <si>
    <t>funds Transfer</t>
  </si>
  <si>
    <t>verify user can Edit Transaction Limits successfully with valid OTP</t>
  </si>
  <si>
    <t>user is on the fund wallet Dashboard</t>
  </si>
  <si>
    <t>click  fund wallet
2. click Edit
3. Enter valid OTP</t>
  </si>
  <si>
    <t>user should be able Edit Transaction limits successfully</t>
  </si>
  <si>
    <t>pay-179</t>
  </si>
  <si>
    <t>verify user cannot Edit successfully with invalid OTP</t>
  </si>
  <si>
    <t>click  fund wallet
2. click Edit
3. Enter invalid OTP</t>
  </si>
  <si>
    <t>Error: Invalid OTP</t>
  </si>
  <si>
    <t>pay-180</t>
  </si>
  <si>
    <t>verify user cannot transfer above the amount Set</t>
  </si>
  <si>
    <t>click  fund wallet
2. click Edit and Enter amount</t>
  </si>
  <si>
    <t>A notifify message should be displayed</t>
  </si>
  <si>
    <t>pay-181</t>
  </si>
  <si>
    <t>verify user cannot make transaction more than 100 times as set by user</t>
  </si>
  <si>
    <t>click  fund wallet
2. click Edit and Enter count Limit</t>
  </si>
  <si>
    <t>pay-182</t>
  </si>
  <si>
    <t>verify User can enable and disable transfer approval feature</t>
  </si>
  <si>
    <t>click Transfer Settings
2. Enabla and disable icon
3. save changes</t>
  </si>
  <si>
    <t>user should be able to enable and disable transfer approval successfully</t>
  </si>
  <si>
    <t>pay-183</t>
  </si>
  <si>
    <t>Approval</t>
  </si>
  <si>
    <t xml:space="preserve">verify user can configure approval settings to either 3, 4 etc as desired </t>
  </si>
  <si>
    <t>user is on the Approval dashboard</t>
  </si>
  <si>
    <t>click Approval
2. Enter Approval Number
3. Save changes</t>
  </si>
  <si>
    <t>user should be able configure approval</t>
  </si>
  <si>
    <t>pay-184</t>
  </si>
  <si>
    <t>verify when user do a bulk transfer, number of approval must be completed before transfer is successful</t>
  </si>
  <si>
    <t>make a bulk transfer with incomplete approval</t>
  </si>
  <si>
    <t>pay-185</t>
  </si>
  <si>
    <t>verify another users account not registered with the business can not approve a fund transfer</t>
  </si>
  <si>
    <t>unregistered acount approve fund wallet</t>
  </si>
  <si>
    <t>Unregistered account cannot approve fund transfer</t>
  </si>
  <si>
    <t>pay-186</t>
  </si>
  <si>
    <t>verify only Customers with registered account can be added to approval</t>
  </si>
  <si>
    <t>Click Add user
2. Select user
3. Click Enter</t>
  </si>
  <si>
    <t>user should be added successfully</t>
  </si>
  <si>
    <t>pay-187</t>
  </si>
  <si>
    <t>verify unregistered customer cannot be added to approval</t>
  </si>
  <si>
    <t>enter unregistered Customer</t>
  </si>
  <si>
    <t>Error: user unrecognise</t>
  </si>
  <si>
    <t>pay-188</t>
  </si>
  <si>
    <t>verify user can remove user from Approval</t>
  </si>
  <si>
    <t>click Remove Access</t>
  </si>
  <si>
    <t>user should be able to remove customer</t>
  </si>
  <si>
    <t>pay-189</t>
  </si>
  <si>
    <t>verify user can view Approval Reuest</t>
  </si>
  <si>
    <t>click Approval Reuest</t>
  </si>
  <si>
    <t>All approval reuest should be visible to user</t>
  </si>
  <si>
    <t>pay-190</t>
  </si>
  <si>
    <t>verify user can view Complete Reuest Info</t>
  </si>
  <si>
    <t>click a particular Reuest</t>
  </si>
  <si>
    <t>user should be able to view a complete Info</t>
  </si>
  <si>
    <t>pay-191</t>
  </si>
  <si>
    <t>verify pending Customer can Approve or disapprove reuest with valid OTP</t>
  </si>
  <si>
    <t>click a particular Reuest
2. click Approve or Disapprove reuest
3. Enter valid OTP</t>
  </si>
  <si>
    <t xml:space="preserve">user should be able to approve and Disapprove reuest </t>
  </si>
  <si>
    <t>pay-192</t>
  </si>
  <si>
    <t>verify user cannot Approve/Disapprove with Invalid OTP</t>
  </si>
  <si>
    <t>click a particular Reuest
2. click Approve or Disapprove reuest
3. enter invalid OTP</t>
  </si>
  <si>
    <t>pay-193</t>
  </si>
  <si>
    <t>verify user can view Approved History Dashboard</t>
  </si>
  <si>
    <t>Click Approval Histoty</t>
  </si>
  <si>
    <t>All Approved Customershould be visible to user</t>
  </si>
  <si>
    <t>pay-194</t>
  </si>
  <si>
    <t>verify user can view all customers that decline Approval</t>
  </si>
  <si>
    <t>Click Decline</t>
  </si>
  <si>
    <t>All Decline Customer should be visible to user</t>
  </si>
  <si>
    <t>pay-195</t>
  </si>
  <si>
    <t>verify system does not record declined customer in Approval Dashboard</t>
  </si>
  <si>
    <t>check both Decline and approve Dashboard</t>
  </si>
  <si>
    <t>system should be able to record Decline and Approve customers in their respective dashboard</t>
  </si>
  <si>
    <t>PAYROLL</t>
  </si>
  <si>
    <t>PAY001</t>
  </si>
  <si>
    <t>Verify user is not redirected to a wrong Module when user clicks on Payroll</t>
  </si>
  <si>
    <t xml:space="preserve">NEGATIVE </t>
  </si>
  <si>
    <t>user must be logged in</t>
  </si>
  <si>
    <t>1. click payroll
2. view dashboard</t>
  </si>
  <si>
    <t>user should not be redirected to a wrong dashbord</t>
  </si>
  <si>
    <t>verify Payroll dashboard is visible to user</t>
  </si>
  <si>
    <t xml:space="preserve">POSITIVE </t>
  </si>
  <si>
    <t>payroll dashboard should be visible to user</t>
  </si>
  <si>
    <t>verify that user can see all the information statistics and salary breakdown of each user on the dashboard</t>
  </si>
  <si>
    <t>user should be able to see all information statistics and salary breakdown of all user on the dashboard</t>
  </si>
  <si>
    <t>verify that the total salary user receives is not different from what is shown on the statistics</t>
  </si>
  <si>
    <t>check total salary paid and statistics on dashboard</t>
  </si>
  <si>
    <t>the figure of total salary paid should tally with statistics</t>
  </si>
  <si>
    <t>verify user can filter currency on the dashboard</t>
  </si>
  <si>
    <t>1. click currency bar (NGN/USD)</t>
  </si>
  <si>
    <t>verify wrong currency is not returned when user filter a particular currency</t>
  </si>
  <si>
    <t>wrong currency should not be retrurned when user filters a particular currency</t>
  </si>
  <si>
    <t>verify user can filter date on the dashboard</t>
  </si>
  <si>
    <t>click on the date bar to filter</t>
  </si>
  <si>
    <t>Wrong date should not be displayed on the dashboard</t>
  </si>
  <si>
    <t>verify salary breakdown shows the  accurate info of module, value paid, number of paid emplyees, increase</t>
  </si>
  <si>
    <t>check salary breakdown on the dashboard</t>
  </si>
  <si>
    <t>user should be able to see the accurate info of modules, value paid, number of paid employees, increase</t>
  </si>
  <si>
    <t>verify the value paid on the dashboard is not different from what user got</t>
  </si>
  <si>
    <t>the value displayed on dashboard should tally with what user got</t>
  </si>
  <si>
    <t>verify the total count of employee paid on dashboard tallies with the actual paid employee</t>
  </si>
  <si>
    <t>the total employee paid should tally with the actual paid employee</t>
  </si>
  <si>
    <t>verify salary breakdown is well aligned and no mismatch on the modules payment is made</t>
  </si>
  <si>
    <t>user should be able to see that salary breakdown is well aligned and no mismatch on the modules payment is made</t>
  </si>
  <si>
    <t>verify payment request statistics is accurate</t>
  </si>
  <si>
    <t xml:space="preserve">check payment request statistics </t>
  </si>
  <si>
    <t>user should see that payment request statistics is accurate</t>
  </si>
  <si>
    <t xml:space="preserve">verify the total reimburstments and upcoming paybacks displayed on dashboard is accurate  </t>
  </si>
  <si>
    <t>Total reimburstment and upcoming paybacks displayed on dashboard should be accurate</t>
  </si>
  <si>
    <t>EMPLOYEE DIRECTORY</t>
  </si>
  <si>
    <t>verify user is not redirected to a wrong dashboard when user clicks on Employee Directory</t>
  </si>
  <si>
    <t>1. click employee directeory
2. view dashboard</t>
  </si>
  <si>
    <t>user should be redirected  to a wrong dashboard</t>
  </si>
  <si>
    <t>verify user can Add Employee by inputting valid credentials on the field</t>
  </si>
  <si>
    <t xml:space="preserve">. click Add Employee
2. input valid credentials on the bar
</t>
  </si>
  <si>
    <t>user should be able to Add Employee with valid credentials</t>
  </si>
  <si>
    <t>verify user cannot Add employee with invalid credentials, like account number, BVN etc</t>
  </si>
  <si>
    <t xml:space="preserve">. click Add Employee
2. input invalid credentials on the bar
</t>
  </si>
  <si>
    <t>An error message should be displayed notifying user that credentials is invalid</t>
  </si>
  <si>
    <t>verify user can Upload Bulk employee by uploading accurate csv file that containing employees details</t>
  </si>
  <si>
    <t>. click bulk upload employee
2. upload CSV file containing employees details
3. upload csv file containing salary info etc.</t>
  </si>
  <si>
    <t>user should be able to upload Bulk employee</t>
  </si>
  <si>
    <t>verify user cannot Upload bulk employee with invalid csv files</t>
  </si>
  <si>
    <t>. click bulk upload employee
2. upload invalid CSV file containing employees details</t>
  </si>
  <si>
    <t>An error message should be displayed notifying user that CSV file is invalid</t>
  </si>
  <si>
    <t>verify Appriopriate error message should be displayed when user uploads invalid csv file</t>
  </si>
  <si>
    <t>verify user can filter date via daily, weekly, monthly</t>
  </si>
  <si>
    <t>1. click date on date dashboard to filter</t>
  </si>
  <si>
    <t>verify user can filter dashboard via employees name</t>
  </si>
  <si>
    <t>1. click filter 
2. Enter employees name on the search bar</t>
  </si>
  <si>
    <t>the filtered employee should be displayed on the dashboard</t>
  </si>
  <si>
    <t>verify wrong employee is not displayed on the dashboard</t>
  </si>
  <si>
    <t>wrong employee should not be displayed on dashboard</t>
  </si>
  <si>
    <t>. click Export csv
2. click download</t>
  </si>
  <si>
    <t>verify the info the downloaded file tallies with dashboard</t>
  </si>
  <si>
    <t>check the info on the downloaded file</t>
  </si>
  <si>
    <t>the info on the downloaded file must tally</t>
  </si>
  <si>
    <t>verify that the employees Added on dashboard has accurate email, phone number, status, name and date created tallies with the actual info user used in adding process</t>
  </si>
  <si>
    <t>employees info on dashboard should tally with the actual info user used in the adding process</t>
  </si>
  <si>
    <t>verify that the date a particular employee is added is not different from the actual date employee was added</t>
  </si>
  <si>
    <t>the date a particular employee is added should not be different from the actual date</t>
  </si>
  <si>
    <t>verify the status of employee remains inactive when user is newly added</t>
  </si>
  <si>
    <t>status of the user should remain inactive when the user is newly added</t>
  </si>
  <si>
    <t>verify status of the newly added user cannot be active when user have not been unblocked</t>
  </si>
  <si>
    <t>status of user cannot be active when user have not been unblocked</t>
  </si>
  <si>
    <t xml:space="preserve">verify when a employee is added, an email is sent to a user valid mail </t>
  </si>
  <si>
    <t>check user valid email</t>
  </si>
  <si>
    <t>user should receive mail in users valid email</t>
  </si>
  <si>
    <t>verify mail cannot be sent to users invalid email</t>
  </si>
  <si>
    <t>check mail</t>
  </si>
  <si>
    <t>Mail should not be sent to an users invalid email.</t>
  </si>
  <si>
    <t>verify that mail sent to user contains a temporary password that employee can use to login</t>
  </si>
  <si>
    <t>Mail sent to user should contain a temporary password that user can reset</t>
  </si>
  <si>
    <t>verify user can login with default password</t>
  </si>
  <si>
    <t>input default password while logging in</t>
  </si>
  <si>
    <t>user should be able to login with default password</t>
  </si>
  <si>
    <t>verify that when default password expires in 2 hours, user cannot login same password again</t>
  </si>
  <si>
    <t>1. after 12hours, login with default password</t>
  </si>
  <si>
    <t>an error message should be displayed notifying expired passwword</t>
  </si>
  <si>
    <t>verify an appropriate error mesage should be displayed when user enters expired password</t>
  </si>
  <si>
    <t>verify user can view a complete employees details when user clicks on a particular employee on dashboard</t>
  </si>
  <si>
    <t>1. click on a particular employee on the dashboard</t>
  </si>
  <si>
    <t>user should be able to view complete employee details.</t>
  </si>
  <si>
    <t>verify user is not redirected to view another employees details when user clicks on a particular employee</t>
  </si>
  <si>
    <t>user should not be redirected to view another employee details</t>
  </si>
  <si>
    <t>verify user can block and unblock employee</t>
  </si>
  <si>
    <t>. click on block employee</t>
  </si>
  <si>
    <t>user should be able to block and unblock employee</t>
  </si>
  <si>
    <t>verify blocked employee cannot receive salary</t>
  </si>
  <si>
    <t>Blocked employee should not receive salary</t>
  </si>
  <si>
    <t>verify user can update an employees details with valid credentials</t>
  </si>
  <si>
    <t>1. click update employee
2. choose where you want to update
3. enter valid details</t>
  </si>
  <si>
    <t>user should be able to update employee</t>
  </si>
  <si>
    <t>verify user cannot update employee with invalid info or credentials</t>
  </si>
  <si>
    <t>1. click update employee
2. choose where you want to update
3. enter invalid details</t>
  </si>
  <si>
    <t>an error messsage should be displayed</t>
  </si>
  <si>
    <t>verify user can see the total amount receive, pending reimburstment, and advanced salary on the dashboard</t>
  </si>
  <si>
    <t>check employee info page</t>
  </si>
  <si>
    <t>user should be able to see total amount received, pending reimburstment and advanced salary</t>
  </si>
  <si>
    <t>verify usercan see all the history of salary received</t>
  </si>
  <si>
    <t>1. click on payment history</t>
  </si>
  <si>
    <t>user should be able to see the history of salary received</t>
  </si>
  <si>
    <t>verify user can see the list of blocked employee</t>
  </si>
  <si>
    <t>. click Blocked on the dashboard</t>
  </si>
  <si>
    <t>user should be able to see the list of blocked employee</t>
  </si>
  <si>
    <t>verify when an employee is unblocked, it does not reflect on Blocked dashboard</t>
  </si>
  <si>
    <t xml:space="preserve">unblocked employee should not reflect on blocked dashboard </t>
  </si>
  <si>
    <t>RUN PAYROLL</t>
  </si>
  <si>
    <t>Verify user is redirected to Run payroll dashboard when clicks on run pyroll</t>
  </si>
  <si>
    <t>1. click RunPayroll
2. view dashboard</t>
  </si>
  <si>
    <t>user should be redirected to Run payroll</t>
  </si>
  <si>
    <t>verify user can see all the list of payment on dashboard, payment ID/reference, Recipients, Total amount, transaction description, status, and date payment is made</t>
  </si>
  <si>
    <t>All the list of payment on dashboard should be visible to users</t>
  </si>
  <si>
    <t>verify that the status, amount, transaction description and date recorded is not different from the actual date transaction was made</t>
  </si>
  <si>
    <t>Status, amount, transaction description should tally with the the actual date transaction was made</t>
  </si>
  <si>
    <t>verify user can Run Payroll by filling valid payroll details, Salary info, etc</t>
  </si>
  <si>
    <t>user should be able to Run Payroll with valid payroll details, salary info etc</t>
  </si>
  <si>
    <t>verify an OPT is sent to user to confirm payment</t>
  </si>
  <si>
    <t>check mail for OTP</t>
  </si>
  <si>
    <t>An OTP should be sent to user</t>
  </si>
  <si>
    <t>verify user can successfully Run Payroll with a valid OTP</t>
  </si>
  <si>
    <t>. enter the valid OTP</t>
  </si>
  <si>
    <t>User should be able to successfully Run Payroll with a valid OTP</t>
  </si>
  <si>
    <t>verify user can not Run Pay roll with invalid OTP</t>
  </si>
  <si>
    <t>. enter the an invalid OTP</t>
  </si>
  <si>
    <t>verify usercan view complete payroll info when user clicks on a particuluar employee</t>
  </si>
  <si>
    <t>click on a particular employee on dashboard</t>
  </si>
  <si>
    <t xml:space="preserve">user should be redirected to view complete payroll info when user clicks on a particular employee </t>
  </si>
  <si>
    <t>user should not be redirected to view another employee details when user clicks on a particular employee.</t>
  </si>
  <si>
    <t>verify total amount paid, payment summary and number recepients is visible to user</t>
  </si>
  <si>
    <t>check Payroll info dashboard</t>
  </si>
  <si>
    <t>user should be able to see the total amount paid, number of recepient and payment summary on dashboard</t>
  </si>
  <si>
    <t>verify the amount on dashboard is the exact amount user run</t>
  </si>
  <si>
    <t>user should be able to see that the amount on dashboard is the exact same amount user run</t>
  </si>
  <si>
    <t>verify user does not run a certain amount and a different amount reflects on dashboard</t>
  </si>
  <si>
    <t>the amount run by user should not be differnt from amount on dashboard</t>
  </si>
  <si>
    <t>verify user can see the number of employee paid, Employee Name, Amount Paid, Bank Name	, Account Number, Account Name and Status</t>
  </si>
  <si>
    <t>. click employee on payroll detail dashboard</t>
  </si>
  <si>
    <t xml:space="preserve"> number of employee paid, Employee Name, Amount Paid, Bank Name        , Account Number, Account Name and Status should be visible to user</t>
  </si>
  <si>
    <t>verify a different Account name, Account name, and bank name should display on dashboard after user run payroll</t>
  </si>
  <si>
    <t>Account name, bank name and account  number displayed on dashboard should not be different after run payroll</t>
  </si>
  <si>
    <t>verify user can filter run payroll dashboard date via daily, weekly, monthly</t>
  </si>
  <si>
    <t>select date on dashboard to filter</t>
  </si>
  <si>
    <t>verify user can filter dashbboard via payment reference</t>
  </si>
  <si>
    <t>. click filter 
2. enter payment refernce ID</t>
  </si>
  <si>
    <t xml:space="preserve"> the filtered payment reference ID should be displayed on the dashboard</t>
  </si>
  <si>
    <t>verify wrong payment ID is not displayed when user filter a particular payment ID</t>
  </si>
  <si>
    <t>wrong payment ID is not displayed on dashboard</t>
  </si>
  <si>
    <t>verify user can filter status (paid or Saved)</t>
  </si>
  <si>
    <t>click filter
2. select status (paid or saved)</t>
  </si>
  <si>
    <t>the filtered status should be displayed on the dashboard</t>
  </si>
  <si>
    <t>verify paid status is not displayed when user filter saved</t>
  </si>
  <si>
    <t>wrong status should not be displayed on the dashboard</t>
  </si>
  <si>
    <t>. click export csv
2. click download</t>
  </si>
  <si>
    <t>verify the info on the downloaded file tally with info on dashboard</t>
  </si>
  <si>
    <t>REIMBURSTMENT</t>
  </si>
  <si>
    <t>Verify user is not redirected to a wrong dashboard when user clicks on Reimburstment</t>
  </si>
  <si>
    <t>click Reimburstment
2. view dashboard</t>
  </si>
  <si>
    <t>verify user can view all the request made on dashboard</t>
  </si>
  <si>
    <t>All reimburst payment should be visible to user</t>
  </si>
  <si>
    <t>click on date on dashboard to filter</t>
  </si>
  <si>
    <t>verify user can filter dashboard via title and type</t>
  </si>
  <si>
    <t>. click filter
2. select title/type
3. click save</t>
  </si>
  <si>
    <t>user should be able to filter title and type</t>
  </si>
  <si>
    <t>verify wrong title/type is displayed on dashboard</t>
  </si>
  <si>
    <t>wrong title/type should not be displayed on dashboard</t>
  </si>
  <si>
    <t xml:space="preserve">verify Amount displayed on dashboard tallies with actual amount user request </t>
  </si>
  <si>
    <t xml:space="preserve">Amount displayed on dashboard should tally with actual amount user request </t>
  </si>
  <si>
    <t>verify user can view complete request Info when user clicks on a particular request on dashboard</t>
  </si>
  <si>
    <t>click a particular request on dashboard</t>
  </si>
  <si>
    <t>user should be able to view complete request  info</t>
  </si>
  <si>
    <t>verify user can Accept request, Reject request  and send message</t>
  </si>
  <si>
    <t>user should be able to Accept request, Reject request and message</t>
  </si>
  <si>
    <t xml:space="preserve">verify when user request reimburstment, status remains pending until user accepts request </t>
  </si>
  <si>
    <t xml:space="preserve">. Request reimburstment
2. Accept request  on dashboard
</t>
  </si>
  <si>
    <t xml:space="preserve">Status of user should change pending to approved when user accept request </t>
  </si>
  <si>
    <t>verify Accepted request does not return pending on dashboard</t>
  </si>
  <si>
    <t>user should be able to see that accepted request  does not return pending on dashboard</t>
  </si>
  <si>
    <t>verify when user rejects request , the request  is removed automatically from dahboard</t>
  </si>
  <si>
    <t xml:space="preserve">. Request reimburstment
2. Reject request  on dashboard
</t>
  </si>
  <si>
    <t>the rejected request  should not be seen on the dashboard</t>
  </si>
  <si>
    <t>verify All Approved request  is visible to user</t>
  </si>
  <si>
    <t xml:space="preserve">.click Approved </t>
  </si>
  <si>
    <t>Approved request  should be visible to user</t>
  </si>
  <si>
    <t>verify Rejected request is not reflected on Approved request  dashboard</t>
  </si>
  <si>
    <t>check Approved request dashboard</t>
  </si>
  <si>
    <t>Rejected request  should not reflect on Approved dashboard</t>
  </si>
  <si>
    <t>verify user can see the list of All Reimburst payment on History dashboard</t>
  </si>
  <si>
    <t>click payment history</t>
  </si>
  <si>
    <t>user should be able to see all Reimburst payment on History dashboard</t>
  </si>
  <si>
    <t>verify Employee, amount, type, title displayed on dashboard tallies with info user used during payment</t>
  </si>
  <si>
    <t>payment type/title, amount and Employee must tally with the actual amount user used during payment</t>
  </si>
  <si>
    <t>click Export CSV
Click download</t>
  </si>
  <si>
    <t>Verify info on downloaded file is not different from info on dashboard</t>
  </si>
  <si>
    <t>check downloaded file</t>
  </si>
  <si>
    <t>Info on the downloaded file must tally with dashboard</t>
  </si>
  <si>
    <t>ADVANCED SALARY</t>
  </si>
  <si>
    <t>verify user is not redirected to a wrong dashboard when user clicks on Advanced Salary</t>
  </si>
  <si>
    <t>click Advanced Salary
2. click dashboard</t>
  </si>
  <si>
    <t>user should be redirected to Advanced salary dashboard</t>
  </si>
  <si>
    <t>verify user can view all the Advanced request and payment on the dashboard</t>
  </si>
  <si>
    <t>All advanced request and payment on the dashboard</t>
  </si>
  <si>
    <t>click date bar on the dashboard to filter date</t>
  </si>
  <si>
    <t>verify wrong data is not returned when user filter a date</t>
  </si>
  <si>
    <t>verify user can filter dashboard via request ID</t>
  </si>
  <si>
    <t>click filter
2. enter  request ID)</t>
  </si>
  <si>
    <t>user should be able to filter dashboard via  request ID</t>
  </si>
  <si>
    <t>verify wrong data is not returned when user filter  request ID</t>
  </si>
  <si>
    <t>wrong  request ID should not be returned</t>
  </si>
  <si>
    <t>click filter
2. select status
3. click save)</t>
  </si>
  <si>
    <t>verify wrong status is not displayed when user filter a particular status</t>
  </si>
  <si>
    <t>verify user cn view complete details of a particular request</t>
  </si>
  <si>
    <t>click on a particular request on the dashboard</t>
  </si>
  <si>
    <t>user should be redirected to view a complete info of  a particular request</t>
  </si>
  <si>
    <t>verify user is not redirected to view another request ID when user click on a particular request</t>
  </si>
  <si>
    <t>user should not be redirected to view another request info</t>
  </si>
  <si>
    <t>verify user can accept and reject pending request on dashboard</t>
  </si>
  <si>
    <t>click on a particular request on the dashboard
2. click accept or reject request</t>
  </si>
  <si>
    <t>user should be able to accept and reject request</t>
  </si>
  <si>
    <t>verify pending status changes to Accepted when user clicks Accept request</t>
  </si>
  <si>
    <t xml:space="preserve">click on a particular request on the dashboard
2. click accept </t>
  </si>
  <si>
    <t>user should see that pending status changes to Accepted when user clicks on accept request</t>
  </si>
  <si>
    <t>click on a particular request on the dashboard
2. click reject request</t>
  </si>
  <si>
    <t>when user rejects request, request should be removed automatically from dashboard</t>
  </si>
  <si>
    <t>verify Rejected status does not still reflect on dashboard</t>
  </si>
  <si>
    <t>Rejected requestshould not still reflect on dashboard</t>
  </si>
  <si>
    <t>verify when accecpted request makes payment, status changes to paid</t>
  </si>
  <si>
    <t>click on a particular request on the dashboard
2. click accept 
3. click make payment</t>
  </si>
  <si>
    <t>status should changed from accepted to paid when user makes payment</t>
  </si>
  <si>
    <t>verify status cannot change to paid when payment is not successful</t>
  </si>
  <si>
    <t>Status should be changed to paid when payment is not successful</t>
  </si>
  <si>
    <t>verify the amount paid tallies with amount displayed on dashboard</t>
  </si>
  <si>
    <t>amount paid should tally with amount displayed on dashboard</t>
  </si>
  <si>
    <t>verify user does not pay a certain amount and another amount is displayed on dashboard</t>
  </si>
  <si>
    <t>amount displayed on dashboard and amount user paid should not be different</t>
  </si>
  <si>
    <t>verify Employee, payback, Reason, Amount, Status, Request date is well aligned and accurate on dashboard</t>
  </si>
  <si>
    <t>the dashboard should be well aligned and accurate</t>
  </si>
  <si>
    <t>the downloaded file must tally with info on dashboard</t>
  </si>
  <si>
    <t>verify user can view complete payment details when user clicks on a particular payment ID</t>
  </si>
  <si>
    <t>click payment
2. click a particular payment ID</t>
  </si>
  <si>
    <t>useer should be able to view complete payment details</t>
  </si>
  <si>
    <t>verify user can see the status of a particular payment, borrowed amount, left to pay, and payment period</t>
  </si>
  <si>
    <t>user should be  to see a particular payment status, borrowed amount, left to pay and payment period</t>
  </si>
  <si>
    <t>verify amount borrowed on dashboard is not greater or lesser than the actual amount a user borrowed</t>
  </si>
  <si>
    <t>Amount borrowed on dashboard should not be greater oor less than the amount a user borrowed</t>
  </si>
  <si>
    <t>verify user can view the deduction history of a particular user</t>
  </si>
  <si>
    <t>click payment
2. click a particular payment ID
3. click deduction history</t>
  </si>
  <si>
    <t>user should be able to see the deduction history of a particular user</t>
  </si>
  <si>
    <t>Funds and Bills Payment Module (Remote User)</t>
  </si>
  <si>
    <t>Account Module</t>
  </si>
  <si>
    <t>ACC001</t>
  </si>
  <si>
    <t>verify user is redirected to Account Module when user clicks Account</t>
  </si>
  <si>
    <t>1. Laptop 
2. internet connection</t>
  </si>
  <si>
    <t>click on account</t>
  </si>
  <si>
    <t>user should be able to see sub-modules</t>
  </si>
  <si>
    <t>ACC002</t>
  </si>
  <si>
    <t>verify that user is not redirected to a wrong landing page when they click on profile</t>
  </si>
  <si>
    <t>check the landing page</t>
  </si>
  <si>
    <t>ACC003</t>
  </si>
  <si>
    <t>verify profile info should be visible to user</t>
  </si>
  <si>
    <t>view all profile information</t>
  </si>
  <si>
    <t>Profile Info should be visible to user</t>
  </si>
  <si>
    <t>ACC004</t>
  </si>
  <si>
    <t>veriy that the  profile information is correct</t>
  </si>
  <si>
    <t>users info should be accurately displayed</t>
  </si>
  <si>
    <t>ACC005</t>
  </si>
  <si>
    <t>verify users info is not incorrectly displayed (contact, email)</t>
  </si>
  <si>
    <t>user is on the Account module</t>
  </si>
  <si>
    <t>users info should not be incorrectly displayed</t>
  </si>
  <si>
    <t>ACC006</t>
  </si>
  <si>
    <t>verify that user can edit profile</t>
  </si>
  <si>
    <t>click on edit profile</t>
  </si>
  <si>
    <t xml:space="preserve">1. state 
2. country
3. city
4. address
5. zip code
</t>
  </si>
  <si>
    <t>user should be able to edit profile</t>
  </si>
  <si>
    <t>ACC007</t>
  </si>
  <si>
    <t xml:space="preserve">verify that user can save changes after filling the details </t>
  </si>
  <si>
    <t>1. fill  in  the correct credentials  on the fields
2. click on save changes</t>
  </si>
  <si>
    <t>user should be able to save changes</t>
  </si>
  <si>
    <t>ACC008</t>
  </si>
  <si>
    <t>verify previous ifo does not still return after user Edit profile</t>
  </si>
  <si>
    <t>1. fill in some credentials
2. click on save changes</t>
  </si>
  <si>
    <t xml:space="preserve">1. state 
2. country
</t>
  </si>
  <si>
    <t>system should not return previous profile</t>
  </si>
  <si>
    <t>ACC009</t>
  </si>
  <si>
    <t>verify user can change password and set Authentication</t>
  </si>
  <si>
    <t>1. click on password tap
2. input valid current password
3. input 2FA opt</t>
  </si>
  <si>
    <t>Set up should be successful</t>
  </si>
  <si>
    <t>ACC010</t>
  </si>
  <si>
    <t>verify when user change password, the previous remains inactive</t>
  </si>
  <si>
    <t>Enter Previous password when login in</t>
  </si>
  <si>
    <t>ACC011</t>
  </si>
  <si>
    <t>verify that user can not change password when the new password does not match the confirmed password field</t>
  </si>
  <si>
    <t xml:space="preserve">1. input valid current password
2. input new password 
3. input a different password 
4. click on submit </t>
  </si>
  <si>
    <t>ACC012</t>
  </si>
  <si>
    <t xml:space="preserve">verify that user can not change password to password length below 12 and whithout meeting the reqiurement </t>
  </si>
  <si>
    <t>1.enter current password
2.enter password below 12 digit
3. click submit</t>
  </si>
  <si>
    <t>1.@Cherrygold99
2. Cherry</t>
  </si>
  <si>
    <t>user receives an error message for invalid password</t>
  </si>
  <si>
    <t>ACC013</t>
  </si>
  <si>
    <t>verify that user can not change password to their old preciously used password</t>
  </si>
  <si>
    <t>1. input a valid old password</t>
  </si>
  <si>
    <t>ACC014</t>
  </si>
  <si>
    <t>verify that user can secure their account by enabling Authenticator App and SMS OTP verification</t>
  </si>
  <si>
    <t>1. enable 2FA
2. input the OTP that iis sent as SMS</t>
  </si>
  <si>
    <t>user should be able to secure account by enabling 2FA</t>
  </si>
  <si>
    <t>ACC015</t>
  </si>
  <si>
    <t>verify that user can not enable authenticator app with an invalid otp</t>
  </si>
  <si>
    <t>1. enter invalid OTP</t>
  </si>
  <si>
    <t>user is not able to secure account with invalid OTP</t>
  </si>
  <si>
    <t>TEAM</t>
  </si>
  <si>
    <t>ACC019</t>
  </si>
  <si>
    <t>verify user is not redirected to a wrong dashboard when user clicks on TEAM</t>
  </si>
  <si>
    <t>1. click on account                              2. click on team</t>
  </si>
  <si>
    <t>user should  be redirected to landing page</t>
  </si>
  <si>
    <t>ACC020</t>
  </si>
  <si>
    <t>verify that user can view team dashboard</t>
  </si>
  <si>
    <t>1. check the dashboard</t>
  </si>
  <si>
    <t>user should be able to view team dashboard</t>
  </si>
  <si>
    <t>ACC022</t>
  </si>
  <si>
    <t>verify that user can Add New Member  with valid Email Address</t>
  </si>
  <si>
    <t>1. click on add New Member
2. enter valid Email Address</t>
  </si>
  <si>
    <t>user should be able to add New member</t>
  </si>
  <si>
    <t>ACC023</t>
  </si>
  <si>
    <t xml:space="preserve">verify user cannot add team with an invalid email </t>
  </si>
  <si>
    <t>1. click on add New Member
2. enter invalid Email Address</t>
  </si>
  <si>
    <t>ayomide@07blusalt.net</t>
  </si>
  <si>
    <t xml:space="preserve"> error is displayed</t>
  </si>
  <si>
    <t>ACC024</t>
  </si>
  <si>
    <t>verify that user can not add a costumer without assigning a role</t>
  </si>
  <si>
    <t>1. dont assign a role</t>
  </si>
  <si>
    <t>user should not be able to add  customer without assigning a role</t>
  </si>
  <si>
    <t>ACC025</t>
  </si>
  <si>
    <t>verify that user cannot add a costumer with same email twice</t>
  </si>
  <si>
    <t>1. add customer
2. enter valid cuurrent email
3. enter same email</t>
  </si>
  <si>
    <t>user receives error messaage</t>
  </si>
  <si>
    <t>ACC026</t>
  </si>
  <si>
    <t>verify that team member can recieve the invation link</t>
  </si>
  <si>
    <t xml:space="preserve">1. add customer
2. click on invite link to send  </t>
  </si>
  <si>
    <t>user should be able to receive invite link</t>
  </si>
  <si>
    <t>ACC027</t>
  </si>
  <si>
    <t xml:space="preserve">verify that when a team member complete onbaording the status changes from invited to completed </t>
  </si>
  <si>
    <t>1. complete onboarding
2. check staus if it changes</t>
  </si>
  <si>
    <t xml:space="preserve">user should be able to see that the status chaanges after onboarding </t>
  </si>
  <si>
    <t>ACC028</t>
  </si>
  <si>
    <t xml:space="preserve">verify that team member can be re-invited </t>
  </si>
  <si>
    <t>1.click on account                    2. click on team                     3.select action                 4.select resend invitation</t>
  </si>
  <si>
    <t>user shou;d be to re-invite team member</t>
  </si>
  <si>
    <t>ACC029</t>
  </si>
  <si>
    <t>user should be able to filter dashboard by emails and roles</t>
  </si>
  <si>
    <t>1. click on account  
2. click on team
3. click on filter</t>
  </si>
  <si>
    <t>use should be able to filter dashboard</t>
  </si>
  <si>
    <t>ACC030</t>
  </si>
  <si>
    <t>verify that status does not show invited for completed team and completed for invited team respectively</t>
  </si>
  <si>
    <t>1.click on account                    2. click on team                     3.select action                 4. check Invite Status</t>
  </si>
  <si>
    <t>user should be able to see that the invited status does not show completed and completed for invited</t>
  </si>
  <si>
    <t>ACC031</t>
  </si>
  <si>
    <t>verify that user can select action to resend invitation  and change role successfully</t>
  </si>
  <si>
    <t xml:space="preserve">1.click on account                    2. click on team                     3.select action                 4.select resend invitation/change role </t>
  </si>
  <si>
    <t>user should be able to resend invitation and change role successfully</t>
  </si>
  <si>
    <t>ACC032</t>
  </si>
  <si>
    <t xml:space="preserve">verify that user can not re-invite an already completed team member status </t>
  </si>
  <si>
    <t>error message is disp[layed indicating user has completed</t>
  </si>
  <si>
    <t>ACC033</t>
  </si>
  <si>
    <t>ACC034</t>
  </si>
  <si>
    <t>verify that team member can be deactivated successfuly</t>
  </si>
  <si>
    <t xml:space="preserve">1.click on account                    2. click on team                     3.select action                 4. select deactivate team/change role </t>
  </si>
  <si>
    <t>user should be able to deacctivate team member successfully</t>
  </si>
  <si>
    <t>ACC035</t>
  </si>
  <si>
    <t>verify that a deactivated team can not login to the  platform</t>
  </si>
  <si>
    <t>user should be ablee to see that deactivated team member cannot login</t>
  </si>
  <si>
    <t>ACC036</t>
  </si>
  <si>
    <t xml:space="preserve">verify that deactivated team member can be reactivated </t>
  </si>
  <si>
    <t xml:space="preserve">select activate team </t>
  </si>
  <si>
    <t>user should be able to reactivate team member</t>
  </si>
  <si>
    <t>ACC037</t>
  </si>
  <si>
    <t>verify that a reactivated team member can login</t>
  </si>
  <si>
    <t>select activate team 
2. click login</t>
  </si>
  <si>
    <t>reacted member should be able to ;ogin</t>
  </si>
  <si>
    <t>COMPLIANCE</t>
  </si>
  <si>
    <t xml:space="preserve">verify user can Edit A Director </t>
  </si>
  <si>
    <t>user is on the compliance module</t>
  </si>
  <si>
    <t>click Compliance
2. click Edit Icon to edit a particular director</t>
  </si>
  <si>
    <t>user should be able to Edit a Director</t>
  </si>
  <si>
    <t>ACC038</t>
  </si>
  <si>
    <t>verify user cannot Edit A Director with Invalid Credentials</t>
  </si>
  <si>
    <t>click Compliance
2. click Edit Icon to edit a particular director
3. Enter Invalid Email, BVN</t>
  </si>
  <si>
    <t>Error message is displayed</t>
  </si>
  <si>
    <t>ACC039</t>
  </si>
  <si>
    <t>verify user can Add a New Director with Valid Credentials</t>
  </si>
  <si>
    <t>Click Add New Direction 
enter Valid Credentials
Click submit</t>
  </si>
  <si>
    <t>provided on Request</t>
  </si>
  <si>
    <t>New Director should be added successfully</t>
  </si>
  <si>
    <t>ACC040</t>
  </si>
  <si>
    <t>verify New Director cannot be Added with Invalid Credentials</t>
  </si>
  <si>
    <t>Click Add New Direction 
enter inValid Credentials
Click submit</t>
  </si>
  <si>
    <t>ACC041</t>
  </si>
  <si>
    <t xml:space="preserve">verify Appropriate Error message is displayed </t>
  </si>
  <si>
    <t>Appropriate Error message should be displayed</t>
  </si>
  <si>
    <t>ACC042</t>
  </si>
  <si>
    <t xml:space="preserve">verify that user can not move to another step on complaince when they have not completed the page they are </t>
  </si>
  <si>
    <t>1. click on compliance
2. review details on dashboard</t>
  </si>
  <si>
    <t>an error message is displayed</t>
  </si>
  <si>
    <t>ACC043</t>
  </si>
  <si>
    <t>verify that user must validate all the id provided before submitting compliance</t>
  </si>
  <si>
    <t>1. review id information
2. validate id</t>
  </si>
  <si>
    <t>user should be able to validate all ID before submitting compliance</t>
  </si>
  <si>
    <t>ACC044</t>
  </si>
  <si>
    <t>verify that user can change to live when compliance is submitted and approved</t>
  </si>
  <si>
    <t>1. click on submit (Approved)
2. click on Live mode on the dashboard</t>
  </si>
  <si>
    <t>user is redirected to live mode when compliance is approved</t>
  </si>
  <si>
    <t>ACC045</t>
  </si>
  <si>
    <t xml:space="preserve">verify that user can not switch to live when compliance is not submitted </t>
  </si>
  <si>
    <t>1. click on submit (Not approved)</t>
  </si>
  <si>
    <t>user receives error message indicating user cant go live</t>
  </si>
  <si>
    <t>ACC046</t>
  </si>
  <si>
    <t>verify that user can view all the company info of the compliance submitted and approved</t>
  </si>
  <si>
    <t>view all approved and submitted compliance</t>
  </si>
  <si>
    <t>user should be able to view company information , submitted and approved</t>
  </si>
  <si>
    <t>ACC047</t>
  </si>
  <si>
    <t xml:space="preserve">verify that the comapany info is correct with the info submitted during the complaince </t>
  </si>
  <si>
    <t>1. click on submit (Approved)
2. view all approved and submitted compliance</t>
  </si>
  <si>
    <t>user sholluld be able to see that the right info is submitted during compliance</t>
  </si>
  <si>
    <t>ACC048</t>
  </si>
  <si>
    <t xml:space="preserve">verify that user can view company document submitted </t>
  </si>
  <si>
    <t>user should be able to view companys docoument submitted</t>
  </si>
  <si>
    <t>ACC049</t>
  </si>
  <si>
    <t xml:space="preserve">verify that the right document is saved for the company </t>
  </si>
  <si>
    <t>user sholluld be able to see that the right document is saved</t>
  </si>
  <si>
    <t>ACC050</t>
  </si>
  <si>
    <t>verify user can view all compliance Information on dashboard</t>
  </si>
  <si>
    <t>click Compliance Information</t>
  </si>
  <si>
    <t>user should be able to view compliance info</t>
  </si>
  <si>
    <t>ACC051</t>
  </si>
  <si>
    <t>verify system does not record wrong compliance Credentials on dashboard</t>
  </si>
  <si>
    <t>system should not record wrong transaction info</t>
  </si>
  <si>
    <t>https://dev-partner.blusalt.net/auth/login</t>
  </si>
  <si>
    <t>dev@blusalt.com</t>
  </si>
  <si>
    <t>@Blusalt2022</t>
  </si>
  <si>
    <t>https://docs.google.com/spreadsheets/d/1x2FvvbsDKVM6DcPmJUnyGBppiGczbzYrJdZV60j5hGQ/edit?gid=0#gid=0</t>
  </si>
  <si>
    <t>https://dev-admin.payment.blusalt.net/banking/wallets</t>
  </si>
  <si>
    <t>https://meet.google.com/ifc-ygxq-vqu</t>
  </si>
  <si>
    <t>endurance@blusalt</t>
  </si>
  <si>
    <t>Ekundayo1989@</t>
  </si>
  <si>
    <t>ADMIN PORTAL</t>
  </si>
  <si>
    <t>TS001</t>
  </si>
  <si>
    <t>FRAUD MAGT</t>
  </si>
  <si>
    <t xml:space="preserve">Verify when user click on fraud management, user is redirected to the right page </t>
  </si>
  <si>
    <t>p</t>
  </si>
  <si>
    <t xml:space="preserve">1 click on risk
2 click on fraud management </t>
  </si>
  <si>
    <t>user should be redirected to the right page</t>
  </si>
  <si>
    <t xml:space="preserve">verify user can see the history of all recent alert on fraud management </t>
  </si>
  <si>
    <t>user should be able to see the history of all recent alert on fraud management</t>
  </si>
  <si>
    <t>verify user the flag date and transaction date are correctly dated for each of the recent alert on fraud management</t>
  </si>
  <si>
    <t>n</t>
  </si>
  <si>
    <t>the flag date and transaction date should be correctly dated for each of the recent alert on fraud management</t>
  </si>
  <si>
    <t xml:space="preserve">verify user can search by ID, name, email or phone number of a recent alert </t>
  </si>
  <si>
    <t>1 click on risk
2 click on fraud management 
3 search by name, email or phone number</t>
  </si>
  <si>
    <t xml:space="preserve">user should be able to search by ID, name, email or phone number of a recent alert </t>
  </si>
  <si>
    <t>verify user can filter recent alert history by date</t>
  </si>
  <si>
    <t>1 click on risk
2 click on fraud management 
3 click on any date drop down</t>
  </si>
  <si>
    <t>user should be able tofilter recent alert history by date</t>
  </si>
  <si>
    <t>verify user can reset a selected date filter on recent alert hsitory</t>
  </si>
  <si>
    <t>1 click on risk
2 click on fraud management 
3 click on any date drop down
4 click on the reset button</t>
  </si>
  <si>
    <t>user should be able to reset a selected date filter on recent alert hsitory</t>
  </si>
  <si>
    <t>verify user can filter recent alert history by payment method</t>
  </si>
  <si>
    <t>1 click on risk
2 click on fraud management 
3 click on filter</t>
  </si>
  <si>
    <t>user should be able to filter recent alert history by payment method</t>
  </si>
  <si>
    <t>verify user can reset a filtered payment method on recent alert history</t>
  </si>
  <si>
    <t>1 click on risk
2 click on fraud management 
3 click on filter
4 click on the reset button</t>
  </si>
  <si>
    <t>user should be able to  reset a filtered payment method on recent alert history</t>
  </si>
  <si>
    <t xml:space="preserve">verify user can view transaction details on a particular recent alert </t>
  </si>
  <si>
    <t xml:space="preserve">1 click on risk
2 click on fraud management 
3 click on a recent alert to view transaction details </t>
  </si>
  <si>
    <t>user should be able to  view transaction details on a particular recent alert</t>
  </si>
  <si>
    <t xml:space="preserve">verify user can successfully blacklist a customer on the transaction details of a particular recent alert </t>
  </si>
  <si>
    <t xml:space="preserve">user should be able to successfully blacklist a customer on the transaction details of a particular recent alert </t>
  </si>
  <si>
    <t xml:space="preserve">verify a user can not successfully blacklist a customer without choosing either email or IP address to be blacklisted </t>
  </si>
  <si>
    <t xml:space="preserve">user should not be able to successfully blacklist a customer without choosing either email or IP address to be blacklisted </t>
  </si>
  <si>
    <t xml:space="preserve">verify user can export all recent alert csv file </t>
  </si>
  <si>
    <t>1 click on risk
2 click on fraud management 
3 click on export csv button</t>
  </si>
  <si>
    <t xml:space="preserve">user should be able to export all recent alert csv file </t>
  </si>
  <si>
    <t>verify when user attempt to resolve csv file, the file contain accurate list of the history of recent alert</t>
  </si>
  <si>
    <t>1 click on risk
2 click on fraud management 
3 click on export csv</t>
  </si>
  <si>
    <t>the file should contain accurate list of the history of recent alert</t>
  </si>
  <si>
    <t xml:space="preserve">verify user can view resolved transaction history on fraud management </t>
  </si>
  <si>
    <t>user should be able to</t>
  </si>
  <si>
    <t xml:space="preserve">verify when user click on resolved button, user is not misdirected </t>
  </si>
  <si>
    <t xml:space="preserve">verify user can see the history of all resolved transaction on fraud management </t>
  </si>
  <si>
    <t xml:space="preserve">1 click on risk
2 click on fraud management 
3 click on resolved </t>
  </si>
  <si>
    <t>user should be able to see the history of all resolved transaction on fraud management</t>
  </si>
  <si>
    <t>verify user the flag date and transaction date are correctly dated for each of the resolved transaction on fraud management</t>
  </si>
  <si>
    <t>the flag date and transaction date should be correctly dated for each of the resolved transaction on fraud management</t>
  </si>
  <si>
    <t>verify user can search by ID, name, email or phone number of a resolved transaction</t>
  </si>
  <si>
    <t>1 click on risk
2 click on fraud management
3 click on resolved  
4 search by name, email or phone number</t>
  </si>
  <si>
    <t>user should be able to search by ID, name, email or phone number of a resolved transaction</t>
  </si>
  <si>
    <t>verify user can filter resolved transaction history by date</t>
  </si>
  <si>
    <t>1 click on risk
2 click on fraud management 
3 click on resolve
4 click on any date drop down</t>
  </si>
  <si>
    <t>user should be able tofilter resolved transaction history by date</t>
  </si>
  <si>
    <t>verify user can reset a filtered payment method on resolved transaction history</t>
  </si>
  <si>
    <t>1 click on risk
2 click on fraud management 
3 click on resolved 
4 click on filter
5 click on the reset button</t>
  </si>
  <si>
    <t>user should be able to  reset a filtered payment method on resolved transaction history</t>
  </si>
  <si>
    <t>verify user can view transaction details on a particular resolved transaction</t>
  </si>
  <si>
    <t xml:space="preserve">1 click on risk
2 click on fraud management 
3 click on resolved 
4 click on a recent alert to view transaction details </t>
  </si>
  <si>
    <t>user should be able to  view transaction details on a particular resolved transaction</t>
  </si>
  <si>
    <t>verify user can successfully blacklist a customer on the transaction details of a particular resolved transaction</t>
  </si>
  <si>
    <t>user should be able to successfully blacklist a customer on the transaction details of a particular resolved transaction</t>
  </si>
  <si>
    <t xml:space="preserve">1 click on risk
2 click on fraud management 
3 click resolved 
3 click on a recent alert to view transaction details </t>
  </si>
  <si>
    <t xml:space="preserve">verify user can export all resolved transaction csv file </t>
  </si>
  <si>
    <t>1 click on risk
2 click on fraud management 
3 click on resolved 
3 click on export csv button</t>
  </si>
  <si>
    <t xml:space="preserve">user should be able to export all resolved transaction csv file </t>
  </si>
  <si>
    <t>verify when user attempt to resolve csv file, the file contain accurate list of the history of resolved transaction</t>
  </si>
  <si>
    <t>the file should contain accurate list of the history of resolved transaction</t>
  </si>
  <si>
    <t xml:space="preserve">verify  user can view the blacklisted customer on fraud management </t>
  </si>
  <si>
    <t xml:space="preserve">verify user can filter the history of blacklisted customer by seach by name, ID, email or phone number </t>
  </si>
  <si>
    <t>https://docs.google.com/spreadsheets/d/1x2FvvbsDKVM6DcPmJUnyGBppiGczbzYrJdZV60j5hGQ/edit?gid=2016764645#gid=2016764645</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</si>
</sst>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d\,\ yyyy"/>
    <numFmt numFmtId="165" formatCode="&quot;$&quot;#,##0.00"/>
    <numFmt numFmtId="166" formatCode="&quot;$&quot;#,##0"/>
  </numFmts>
  <fonts count="83">
    <font>
      <sz val="11.0"/>
      <color theme="1"/>
      <name val="Calibri"/>
      <scheme val="minor"/>
    </font>
    <font>
      <sz val="12.0"/>
      <color theme="1"/>
      <name val="Times New Roman"/>
    </font>
    <font>
      <b/>
      <sz val="12.0"/>
      <color rgb="FFFFFFFF"/>
      <name val="Times New Roman"/>
    </font>
    <font/>
    <font>
      <sz val="10.0"/>
      <color rgb="FF000000"/>
      <name val="Times New Roman"/>
    </font>
    <font>
      <b/>
      <sz val="12.0"/>
      <color theme="1"/>
      <name val="Times New Roman"/>
    </font>
    <font>
      <b/>
      <sz val="12.0"/>
      <color rgb="FFFCFCFC"/>
      <name val="Times New Roman"/>
    </font>
    <font>
      <sz val="12.0"/>
      <color rgb="FF000000"/>
      <name val="Times New Roman"/>
    </font>
    <font>
      <sz val="11.0"/>
      <color theme="1"/>
      <name val="Calibri"/>
    </font>
    <font>
      <u/>
      <sz val="12.0"/>
      <color rgb="FF000000"/>
      <name val="Times New Roman"/>
    </font>
    <font>
      <b/>
      <sz val="12.0"/>
      <color rgb="FF000000"/>
      <name val="Times New Roman"/>
    </font>
    <font>
      <sz val="11.0"/>
      <color theme="1"/>
      <name val="Times New Roman"/>
    </font>
    <font>
      <u/>
      <sz val="12.0"/>
      <color rgb="FF0000FF"/>
      <name val="Times New Roman"/>
    </font>
    <font>
      <sz val="12.0"/>
      <color rgb="FF000000"/>
      <name val="Calibri"/>
    </font>
    <font>
      <sz val="12.0"/>
      <color theme="1"/>
      <name val="Calibri"/>
    </font>
    <font>
      <b/>
      <sz val="16.0"/>
      <color rgb="FFFFFFFF"/>
      <name val="Calibri"/>
    </font>
    <font>
      <sz val="21.0"/>
      <color theme="1"/>
      <name val="Calibri"/>
    </font>
    <font>
      <color theme="1"/>
      <name val="Calibri"/>
      <scheme val="minor"/>
    </font>
    <font>
      <sz val="29.0"/>
      <color theme="1"/>
      <name val="Calibri"/>
    </font>
    <font>
      <sz val="16.0"/>
      <color rgb="FFFFFFFF"/>
      <name val="Calibri"/>
    </font>
    <font>
      <sz val="17.0"/>
      <color rgb="FFFFFFFF"/>
      <name val="Times New Roman"/>
    </font>
    <font>
      <sz val="9.0"/>
      <color rgb="FF0E1B28"/>
      <name val="Arial"/>
    </font>
    <font>
      <b/>
      <sz val="24.0"/>
      <color rgb="FFFFFFFF"/>
      <name val="Gilroy-regular"/>
    </font>
    <font>
      <b/>
      <sz val="15.0"/>
      <color rgb="FFFFFFFF"/>
      <name val="Arial"/>
    </font>
    <font>
      <b/>
      <sz val="16.0"/>
      <color rgb="FFFFFFFF"/>
      <name val="Calibri"/>
      <scheme val="minor"/>
    </font>
    <font>
      <sz val="20.0"/>
      <color theme="1"/>
      <name val="Calibri"/>
      <scheme val="minor"/>
    </font>
    <font>
      <sz val="9.0"/>
      <color theme="1"/>
      <name val="Arial"/>
    </font>
    <font>
      <sz val="15.0"/>
      <color rgb="FFFFFFFF"/>
      <name val="Calibri"/>
    </font>
    <font>
      <sz val="17.0"/>
      <color rgb="FFFFFFFF"/>
      <name val="Calibri"/>
    </font>
    <font>
      <sz val="19.0"/>
      <color rgb="FFFFFFFF"/>
      <name val="Calibri"/>
    </font>
    <font>
      <sz val="14.0"/>
      <color rgb="FFFFFFFF"/>
      <name val="Calibri"/>
    </font>
    <font>
      <sz val="11.0"/>
      <color rgb="FF000000"/>
      <name val="Calibri"/>
    </font>
    <font>
      <sz val="22.0"/>
      <color rgb="FFFFFFFF"/>
      <name val="Calibri"/>
    </font>
    <font>
      <b/>
      <sz val="19.0"/>
      <color rgb="FFFFFFFF"/>
      <name val="Calibri"/>
    </font>
    <font>
      <b/>
      <sz val="17.0"/>
      <color rgb="FFFFFFFF"/>
      <name val="Calibri"/>
    </font>
    <font>
      <sz val="12.0"/>
      <color rgb="FFFFFFFF"/>
      <name val="Calibri"/>
    </font>
    <font>
      <sz val="17.0"/>
      <color rgb="FFFFFFFF"/>
      <name val="Calibri"/>
      <scheme val="minor"/>
    </font>
    <font>
      <b/>
      <sz val="17.0"/>
      <color rgb="FFFFFFFF"/>
      <name val="Times New Roman"/>
    </font>
    <font>
      <sz val="37.0"/>
      <color rgb="FFFFFFFF"/>
      <name val="Times New Roman"/>
    </font>
    <font>
      <sz val="37.0"/>
      <color theme="1"/>
      <name val="Calibri"/>
      <scheme val="minor"/>
    </font>
    <font>
      <sz val="22.0"/>
      <color theme="1"/>
      <name val="Calibri"/>
    </font>
    <font>
      <sz val="12.0"/>
      <color theme="1"/>
      <name val="Calibri"/>
      <scheme val="minor"/>
    </font>
    <font>
      <sz val="23.0"/>
      <color rgb="FFFFFFFF"/>
      <name val="Calibri"/>
      <scheme val="minor"/>
    </font>
    <font>
      <sz val="13.0"/>
      <color theme="1"/>
      <name val="Calibri"/>
    </font>
    <font>
      <sz val="19.0"/>
      <color theme="1"/>
      <name val="Times New Roman"/>
    </font>
    <font>
      <sz val="18.0"/>
      <color theme="1"/>
      <name val="Calibri"/>
    </font>
    <font>
      <sz val="45.0"/>
      <color rgb="FFFFFFFF"/>
      <name val="Calibri"/>
    </font>
    <font>
      <sz val="16.0"/>
      <color theme="1"/>
      <name val="Calibri"/>
    </font>
    <font>
      <sz val="30.0"/>
      <color rgb="FFFFFFFF"/>
      <name val="Calibri"/>
    </font>
    <font>
      <b/>
      <sz val="14.0"/>
      <color rgb="FFFFFFFF"/>
      <name val="Times New Roman"/>
    </font>
    <font>
      <sz val="11.0"/>
      <color theme="1"/>
      <name val="Docs-Calibri"/>
    </font>
    <font>
      <sz val="20.0"/>
      <color rgb="FFFFFFFF"/>
      <name val="Calibri"/>
    </font>
    <font>
      <sz val="12.0"/>
      <color rgb="FFFFFFFF"/>
      <name val="&quot;Times New Roman&quot;"/>
    </font>
    <font>
      <sz val="12.0"/>
      <color rgb="FFFFFFFF"/>
      <name val="Times New Roman"/>
    </font>
    <font>
      <b/>
      <sz val="14.0"/>
      <color rgb="FFE7E6E6"/>
      <name val="Times New Roman"/>
    </font>
    <font>
      <sz val="14.0"/>
      <color rgb="FFFFFFFF"/>
      <name val="Calibri"/>
      <scheme val="minor"/>
    </font>
    <font>
      <sz val="18.0"/>
      <color rgb="FFFFFFFF"/>
      <name val="Calibri"/>
      <scheme val="minor"/>
    </font>
    <font>
      <sz val="16.0"/>
      <color rgb="FFFFFFFF"/>
      <name val="Calibri"/>
      <scheme val="minor"/>
    </font>
    <font>
      <sz val="21.0"/>
      <color rgb="FFFFFFFF"/>
      <name val="Calibri"/>
      <scheme val="minor"/>
    </font>
    <font>
      <sz val="12.0"/>
      <color theme="1"/>
      <name val="Merriweather"/>
    </font>
    <font>
      <b/>
      <sz val="12.0"/>
      <color rgb="FFFFFFFF"/>
      <name val="Merriweather"/>
    </font>
    <font>
      <sz val="10.0"/>
      <color rgb="FF000000"/>
      <name val="Merriweather"/>
    </font>
    <font>
      <b/>
      <sz val="12.0"/>
      <color theme="1"/>
      <name val="Merriweather"/>
    </font>
    <font>
      <b/>
      <sz val="12.0"/>
      <color rgb="FFFCFCFC"/>
      <name val="Merriweather"/>
    </font>
    <font>
      <sz val="37.0"/>
      <color rgb="FFFFFFFF"/>
      <name val="Merriweather"/>
    </font>
    <font>
      <sz val="37.0"/>
      <color theme="1"/>
      <name val="Merriweather"/>
    </font>
    <font>
      <color theme="1"/>
      <name val="Merriweather"/>
    </font>
    <font>
      <sz val="30.0"/>
      <color rgb="FFFFFFFF"/>
      <name val="Merriweather"/>
    </font>
    <font>
      <sz val="12.0"/>
      <color rgb="FFFFFFFF"/>
      <name val="Merriweather"/>
    </font>
    <font>
      <color rgb="FFFFFFFF"/>
      <name val="Merriweather"/>
    </font>
    <font>
      <sz val="11.0"/>
      <color theme="1"/>
      <name val="Merriweather"/>
    </font>
    <font>
      <sz val="11.0"/>
      <color rgb="FFFFFFFF"/>
      <name val="Merriweather"/>
    </font>
    <font>
      <sz val="11.0"/>
      <color rgb="FF0E1B28"/>
      <name val="Merriweather"/>
    </font>
    <font>
      <sz val="11.0"/>
      <color rgb="FF0E1B28"/>
      <name val="Inherit"/>
    </font>
    <font>
      <sz val="13.0"/>
      <color rgb="FFFFFFFF"/>
      <name val="Merriweather"/>
    </font>
    <font>
      <sz val="19.0"/>
      <color rgb="FFFFFFFF"/>
      <name val="Calibri"/>
      <scheme val="minor"/>
    </font>
    <font>
      <sz val="19.0"/>
      <color theme="1"/>
      <name val="Calibri"/>
      <scheme val="minor"/>
    </font>
    <font>
      <sz val="18.0"/>
      <color theme="1"/>
      <name val="Calibri"/>
      <scheme val="minor"/>
    </font>
    <font>
      <u/>
      <color rgb="FF0000FF"/>
    </font>
    <font>
      <b/>
      <sz val="16.0"/>
      <color rgb="FFFFFFFF"/>
      <name val="Times New Roman"/>
    </font>
    <font>
      <sz val="20.0"/>
      <color rgb="FFFFFFFF"/>
      <name val="Calibri"/>
      <scheme val="minor"/>
    </font>
    <font>
      <u/>
      <color rgb="FF0563C1"/>
    </font>
    <font>
      <u/>
      <color rgb="FF0000FF"/>
    </font>
  </fonts>
  <fills count="48">
    <fill>
      <patternFill patternType="none"/>
    </fill>
    <fill>
      <patternFill patternType="lightGray"/>
    </fill>
    <fill>
      <patternFill patternType="solid">
        <fgColor rgb="FF2A503B"/>
        <bgColor rgb="FF2A503B"/>
      </patternFill>
    </fill>
    <fill>
      <patternFill patternType="solid">
        <fgColor rgb="FFFF0000"/>
        <bgColor rgb="FFFF0000"/>
      </patternFill>
    </fill>
    <fill>
      <patternFill patternType="solid">
        <fgColor rgb="FF00FF00"/>
        <bgColor rgb="FF00FF00"/>
      </patternFill>
    </fill>
    <fill>
      <patternFill patternType="solid">
        <fgColor rgb="FFC0C0C0"/>
        <bgColor rgb="FFC0C0C0"/>
      </patternFill>
    </fill>
    <fill>
      <patternFill patternType="solid">
        <fgColor rgb="FFF3F3F3"/>
        <bgColor rgb="FFF3F3F3"/>
      </patternFill>
    </fill>
    <fill>
      <patternFill patternType="solid">
        <fgColor rgb="FF373F51"/>
        <bgColor rgb="FF373F51"/>
      </patternFill>
    </fill>
    <fill>
      <patternFill patternType="solid">
        <fgColor rgb="FF4A86E8"/>
        <bgColor rgb="FF4A86E8"/>
      </patternFill>
    </fill>
    <fill>
      <patternFill patternType="solid">
        <fgColor rgb="FFFF9900"/>
        <bgColor rgb="FFFF9900"/>
      </patternFill>
    </fill>
    <fill>
      <patternFill patternType="solid">
        <fgColor rgb="FF073763"/>
        <bgColor rgb="FF073763"/>
      </patternFill>
    </fill>
    <fill>
      <patternFill patternType="solid">
        <fgColor rgb="FF969696"/>
        <bgColor rgb="FF969696"/>
      </patternFill>
    </fill>
    <fill>
      <patternFill patternType="solid">
        <fgColor rgb="FFFFFFFF"/>
        <bgColor rgb="FFFFFFFF"/>
      </patternFill>
    </fill>
    <fill>
      <patternFill patternType="solid">
        <fgColor rgb="FF548135"/>
        <bgColor rgb="FF548135"/>
      </patternFill>
    </fill>
    <fill>
      <patternFill patternType="solid">
        <fgColor theme="0"/>
        <bgColor theme="0"/>
      </patternFill>
    </fill>
    <fill>
      <patternFill patternType="solid">
        <fgColor theme="4"/>
        <bgColor theme="4"/>
      </patternFill>
    </fill>
    <fill>
      <patternFill patternType="solid">
        <fgColor rgb="FFA4C2F4"/>
        <bgColor rgb="FFA4C2F4"/>
      </patternFill>
    </fill>
    <fill>
      <patternFill patternType="solid">
        <fgColor rgb="FF7F7F7F"/>
        <bgColor rgb="FF7F7F7F"/>
      </patternFill>
    </fill>
    <fill>
      <patternFill patternType="solid">
        <fgColor rgb="FF434343"/>
        <bgColor rgb="FF434343"/>
      </patternFill>
    </fill>
    <fill>
      <patternFill patternType="solid">
        <fgColor rgb="FF666666"/>
        <bgColor rgb="FF666666"/>
      </patternFill>
    </fill>
    <fill>
      <patternFill patternType="solid">
        <fgColor theme="9"/>
        <bgColor theme="9"/>
      </patternFill>
    </fill>
    <fill>
      <patternFill patternType="solid">
        <fgColor rgb="FF999999"/>
        <bgColor rgb="FF999999"/>
      </patternFill>
    </fill>
    <fill>
      <patternFill patternType="solid">
        <fgColor rgb="FF70AD47"/>
        <bgColor rgb="FF70AD47"/>
      </patternFill>
    </fill>
    <fill>
      <patternFill patternType="solid">
        <fgColor rgb="FFA5A5A5"/>
        <bgColor rgb="FFA5A5A5"/>
      </patternFill>
    </fill>
    <fill>
      <patternFill patternType="solid">
        <fgColor rgb="FF38761D"/>
        <bgColor rgb="FF38761D"/>
      </patternFill>
    </fill>
    <fill>
      <patternFill patternType="solid">
        <fgColor rgb="FFADB9CA"/>
        <bgColor rgb="FFADB9CA"/>
      </patternFill>
    </fill>
    <fill>
      <patternFill patternType="solid">
        <fgColor rgb="FF0000FF"/>
        <bgColor rgb="FF0000FF"/>
      </patternFill>
    </fill>
    <fill>
      <patternFill patternType="solid">
        <fgColor rgb="FF1155CC"/>
        <bgColor rgb="FF1155CC"/>
      </patternFill>
    </fill>
    <fill>
      <patternFill patternType="solid">
        <fgColor rgb="FFB6D7A8"/>
        <bgColor rgb="FFB6D7A8"/>
      </patternFill>
    </fill>
    <fill>
      <patternFill patternType="solid">
        <fgColor rgb="FF339966"/>
        <bgColor rgb="FF339966"/>
      </patternFill>
    </fill>
    <fill>
      <patternFill patternType="solid">
        <fgColor rgb="FF333333"/>
        <bgColor rgb="FF333333"/>
      </patternFill>
    </fill>
    <fill>
      <patternFill patternType="solid">
        <fgColor rgb="FF3366FF"/>
        <bgColor rgb="FF3366FF"/>
      </patternFill>
    </fill>
    <fill>
      <patternFill patternType="solid">
        <fgColor rgb="FF003366"/>
        <bgColor rgb="FF003366"/>
      </patternFill>
    </fill>
    <fill>
      <patternFill patternType="solid">
        <fgColor rgb="FF333399"/>
        <bgColor rgb="FF333399"/>
      </patternFill>
    </fill>
    <fill>
      <patternFill patternType="solid">
        <fgColor rgb="FFDD7E6B"/>
        <bgColor rgb="FFDD7E6B"/>
      </patternFill>
    </fill>
    <fill>
      <patternFill patternType="solid">
        <fgColor rgb="FFCC4125"/>
        <bgColor rgb="FFCC4125"/>
      </patternFill>
    </fill>
    <fill>
      <patternFill patternType="solid">
        <fgColor rgb="FF305496"/>
        <bgColor rgb="FF305496"/>
      </patternFill>
    </fill>
    <fill>
      <patternFill patternType="solid">
        <fgColor rgb="FF6AA84F"/>
        <bgColor rgb="FF6AA84F"/>
      </patternFill>
    </fill>
    <fill>
      <patternFill patternType="solid">
        <fgColor rgb="FF274E13"/>
        <bgColor rgb="FF274E13"/>
      </patternFill>
    </fill>
    <fill>
      <patternFill patternType="solid">
        <fgColor rgb="FF1C4587"/>
        <bgColor rgb="FF1C4587"/>
      </patternFill>
    </fill>
    <fill>
      <patternFill patternType="solid">
        <fgColor rgb="FF20124D"/>
        <bgColor rgb="FF20124D"/>
      </patternFill>
    </fill>
    <fill>
      <patternFill patternType="solid">
        <fgColor rgb="FFFFF2CC"/>
        <bgColor rgb="FFFFF2CC"/>
      </patternFill>
    </fill>
    <fill>
      <patternFill patternType="solid">
        <fgColor rgb="FF00B050"/>
        <bgColor rgb="FF00B050"/>
      </patternFill>
    </fill>
    <fill>
      <patternFill patternType="solid">
        <fgColor rgb="FF990000"/>
        <bgColor rgb="FF990000"/>
      </patternFill>
    </fill>
    <fill>
      <patternFill patternType="solid">
        <fgColor rgb="FF741B47"/>
        <bgColor rgb="FF741B47"/>
      </patternFill>
    </fill>
    <fill>
      <patternFill patternType="solid">
        <fgColor rgb="FF783F04"/>
        <bgColor rgb="FF783F04"/>
      </patternFill>
    </fill>
    <fill>
      <patternFill patternType="solid">
        <fgColor rgb="FF008000"/>
        <bgColor rgb="FF008000"/>
      </patternFill>
    </fill>
    <fill>
      <patternFill patternType="solid">
        <fgColor rgb="FF7F6000"/>
        <bgColor rgb="FF7F6000"/>
      </patternFill>
    </fill>
  </fills>
  <borders count="1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ttom/>
    </border>
    <border>
      <top style="thin">
        <color rgb="FF000000"/>
      </top>
      <bottom style="thin">
        <color rgb="FF000000"/>
      </bottom>
    </border>
    <border>
      <left/>
      <right/>
      <top/>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top/>
      <bottom/>
    </border>
    <border>
      <left style="thin">
        <color rgb="FF000000"/>
      </left>
      <top style="thin">
        <color rgb="FF000000"/>
      </top>
      <bottom/>
    </border>
    <border>
      <top style="thin">
        <color rgb="FF000000"/>
      </top>
      <bottom/>
    </border>
    <border>
      <right/>
      <top style="thin">
        <color rgb="FF000000"/>
      </top>
      <bottom/>
    </border>
    <border>
      <left style="thin">
        <color rgb="FF000000"/>
      </left>
      <bottom style="thin">
        <color rgb="FF000000"/>
      </bottom>
    </border>
  </borders>
  <cellStyleXfs count="1">
    <xf borderId="0" fillId="0" fontId="0" numFmtId="0" applyAlignment="1" applyFont="1"/>
  </cellStyleXfs>
  <cellXfs count="392">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2" fontId="2" numFmtId="0" xfId="0" applyAlignment="1" applyBorder="1" applyFill="1" applyFont="1">
      <alignment horizontal="left" readingOrder="0" shrinkToFit="0" vertical="center" wrapText="1"/>
    </xf>
    <xf borderId="3" fillId="0" fontId="3" numFmtId="0" xfId="0" applyBorder="1" applyFont="1"/>
    <xf borderId="1" fillId="2" fontId="2" numFmtId="0" xfId="0" applyAlignment="1" applyBorder="1" applyFont="1">
      <alignment horizontal="center" shrinkToFit="0" vertical="center" wrapText="1"/>
    </xf>
    <xf borderId="1" fillId="3" fontId="2" numFmtId="0" xfId="0" applyAlignment="1" applyBorder="1" applyFill="1" applyFont="1">
      <alignment shrinkToFit="0" vertical="center" wrapText="1"/>
    </xf>
    <xf borderId="1" fillId="3" fontId="2" numFmtId="0" xfId="0" applyAlignment="1" applyBorder="1" applyFont="1">
      <alignment horizontal="center" shrinkToFit="0" vertical="center" wrapText="1"/>
    </xf>
    <xf borderId="1" fillId="0" fontId="1" numFmtId="0" xfId="0" applyAlignment="1" applyBorder="1" applyFont="1">
      <alignment shrinkToFit="0" vertical="center" wrapText="1"/>
    </xf>
    <xf borderId="0" fillId="0" fontId="1" numFmtId="0" xfId="0" applyAlignment="1" applyFont="1">
      <alignment shrinkToFit="0" vertical="center" wrapText="1"/>
    </xf>
    <xf borderId="0" fillId="0" fontId="4" numFmtId="0" xfId="0" applyFont="1"/>
    <xf borderId="1" fillId="2" fontId="2" numFmtId="0" xfId="0" applyAlignment="1" applyBorder="1" applyFont="1">
      <alignment horizontal="left" shrinkToFit="0" vertical="center" wrapText="1"/>
    </xf>
    <xf borderId="1" fillId="4" fontId="5" numFmtId="0" xfId="0" applyAlignment="1" applyBorder="1" applyFill="1" applyFont="1">
      <alignment shrinkToFit="0" vertical="center" wrapText="1"/>
    </xf>
    <xf borderId="1" fillId="5" fontId="5" numFmtId="0" xfId="0" applyAlignment="1" applyBorder="1" applyFill="1" applyFont="1">
      <alignment horizontal="center" shrinkToFit="0" vertical="center" wrapText="1"/>
    </xf>
    <xf borderId="1" fillId="5" fontId="5" numFmtId="9" xfId="0" applyAlignment="1" applyBorder="1" applyFont="1" applyNumberFormat="1">
      <alignment horizontal="center" shrinkToFit="0" vertical="center" wrapText="1"/>
    </xf>
    <xf borderId="1" fillId="6" fontId="5" numFmtId="0" xfId="0" applyAlignment="1" applyBorder="1" applyFill="1" applyFont="1">
      <alignment shrinkToFit="0" vertical="center" wrapText="1"/>
    </xf>
    <xf borderId="1" fillId="6" fontId="1" numFmtId="0" xfId="0" applyAlignment="1" applyBorder="1" applyFont="1">
      <alignment horizontal="center" shrinkToFit="0" vertical="center" wrapText="1"/>
    </xf>
    <xf borderId="1" fillId="7" fontId="2" numFmtId="0" xfId="0" applyAlignment="1" applyBorder="1" applyFill="1" applyFont="1">
      <alignment horizontal="left" shrinkToFit="0" vertical="center" wrapText="1"/>
    </xf>
    <xf borderId="1" fillId="5" fontId="1" numFmtId="0" xfId="0" applyAlignment="1" applyBorder="1" applyFont="1">
      <alignment readingOrder="0" shrinkToFit="0" vertical="center" wrapText="1"/>
    </xf>
    <xf borderId="1" fillId="8" fontId="5" numFmtId="0" xfId="0" applyAlignment="1" applyBorder="1" applyFill="1" applyFont="1">
      <alignment shrinkToFit="0" vertical="center" wrapText="1"/>
    </xf>
    <xf borderId="1" fillId="9" fontId="5" numFmtId="0" xfId="0" applyAlignment="1" applyBorder="1" applyFill="1" applyFont="1">
      <alignment shrinkToFit="0" vertical="center" wrapText="1"/>
    </xf>
    <xf borderId="1" fillId="10" fontId="2" numFmtId="0" xfId="0" applyAlignment="1" applyBorder="1" applyFill="1" applyFont="1">
      <alignment shrinkToFit="0" vertical="center" wrapText="1"/>
    </xf>
    <xf borderId="1" fillId="0" fontId="5" numFmtId="0" xfId="0" applyAlignment="1" applyBorder="1" applyFont="1">
      <alignment shrinkToFit="0" vertical="center" wrapText="1"/>
    </xf>
    <xf borderId="1" fillId="0" fontId="5" numFmtId="0" xfId="0" applyAlignment="1" applyBorder="1" applyFont="1">
      <alignment horizontal="center" shrinkToFit="0" vertical="center" wrapText="1"/>
    </xf>
    <xf borderId="1" fillId="11" fontId="5" numFmtId="0" xfId="0" applyAlignment="1" applyBorder="1" applyFill="1" applyFont="1">
      <alignment shrinkToFit="0" vertical="center" wrapText="1"/>
    </xf>
    <xf borderId="1" fillId="11" fontId="5" numFmtId="0" xfId="0" applyAlignment="1" applyBorder="1" applyFont="1">
      <alignment horizontal="center" shrinkToFit="0" vertical="center" wrapText="1"/>
    </xf>
    <xf borderId="1" fillId="11" fontId="5" numFmtId="9" xfId="0" applyAlignment="1" applyBorder="1" applyFont="1" applyNumberFormat="1">
      <alignment horizontal="center" shrinkToFit="0" vertical="center" wrapText="1"/>
    </xf>
    <xf borderId="1" fillId="2" fontId="6"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0" fontId="7" numFmtId="0" xfId="0" applyAlignment="1" applyBorder="1" applyFont="1">
      <alignment readingOrder="0" shrinkToFit="0" wrapText="1"/>
    </xf>
    <xf borderId="4" fillId="0" fontId="8" numFmtId="0" xfId="0" applyAlignment="1" applyBorder="1" applyFont="1">
      <alignment horizontal="center" shrinkToFit="0" wrapText="1"/>
    </xf>
    <xf borderId="1" fillId="12" fontId="7" numFmtId="0" xfId="0" applyAlignment="1" applyBorder="1" applyFill="1" applyFont="1">
      <alignment readingOrder="0" shrinkToFit="0" wrapText="1"/>
    </xf>
    <xf borderId="1" fillId="0" fontId="1" numFmtId="0" xfId="0" applyAlignment="1" applyBorder="1" applyFont="1">
      <alignment readingOrder="0" shrinkToFit="0" wrapText="1"/>
    </xf>
    <xf borderId="1" fillId="0" fontId="7" numFmtId="0" xfId="0" applyAlignment="1" applyBorder="1" applyFont="1">
      <alignment shrinkToFit="0" wrapText="1"/>
    </xf>
    <xf borderId="1" fillId="0" fontId="9" numFmtId="0" xfId="0" applyAlignment="1" applyBorder="1" applyFont="1">
      <alignment readingOrder="0" shrinkToFit="0" wrapText="1"/>
    </xf>
    <xf borderId="5" fillId="13" fontId="7" numFmtId="0" xfId="0" applyAlignment="1" applyBorder="1" applyFill="1" applyFont="1">
      <alignment readingOrder="0" shrinkToFit="0" wrapText="1"/>
    </xf>
    <xf borderId="1" fillId="14" fontId="10" numFmtId="0" xfId="0" applyAlignment="1" applyBorder="1" applyFill="1" applyFont="1">
      <alignment shrinkToFit="0" wrapText="1"/>
    </xf>
    <xf borderId="1" fillId="0" fontId="11" numFmtId="0" xfId="0" applyAlignment="1" applyBorder="1" applyFont="1">
      <alignment shrinkToFit="0" wrapText="1"/>
    </xf>
    <xf borderId="1" fillId="0" fontId="12" numFmtId="0" xfId="0" applyAlignment="1" applyBorder="1" applyFont="1">
      <alignment readingOrder="0" shrinkToFit="0" wrapText="1"/>
    </xf>
    <xf borderId="5" fillId="13" fontId="7" numFmtId="0" xfId="0" applyAlignment="1" applyBorder="1" applyFont="1">
      <alignment shrinkToFit="0" wrapText="1"/>
    </xf>
    <xf borderId="4" fillId="0" fontId="8" numFmtId="0" xfId="0" applyAlignment="1" applyBorder="1" applyFont="1">
      <alignment horizontal="center" readingOrder="0" shrinkToFit="0" wrapText="1"/>
    </xf>
    <xf borderId="6" fillId="13" fontId="7" numFmtId="0" xfId="0" applyAlignment="1" applyBorder="1" applyFont="1">
      <alignment readingOrder="0" shrinkToFit="0" wrapText="1"/>
    </xf>
    <xf borderId="4" fillId="14" fontId="10" numFmtId="0" xfId="0" applyAlignment="1" applyBorder="1" applyFont="1">
      <alignment shrinkToFit="0" wrapText="1"/>
    </xf>
    <xf borderId="4" fillId="0" fontId="11" numFmtId="0" xfId="0" applyAlignment="1" applyBorder="1" applyFont="1">
      <alignment shrinkToFit="0" wrapText="1"/>
    </xf>
    <xf borderId="4" fillId="0" fontId="7" numFmtId="0" xfId="0" applyAlignment="1" applyBorder="1" applyFont="1">
      <alignment shrinkToFit="0" wrapText="1"/>
    </xf>
    <xf borderId="1" fillId="0" fontId="1" numFmtId="0" xfId="0" applyAlignment="1" applyBorder="1" applyFont="1">
      <alignment readingOrder="0" shrinkToFit="0" wrapText="1"/>
    </xf>
    <xf borderId="7" fillId="13" fontId="7" numFmtId="0" xfId="0" applyAlignment="1" applyBorder="1" applyFont="1">
      <alignment shrinkToFit="0" wrapText="1"/>
    </xf>
    <xf borderId="7" fillId="14" fontId="10" numFmtId="0" xfId="0" applyAlignment="1" applyBorder="1" applyFont="1">
      <alignment shrinkToFit="0" wrapText="1"/>
    </xf>
    <xf borderId="1" fillId="0" fontId="8" numFmtId="0" xfId="0" applyAlignment="1" applyBorder="1" applyFont="1">
      <alignment readingOrder="0" shrinkToFit="0" wrapText="1"/>
    </xf>
    <xf borderId="4" fillId="13" fontId="8" numFmtId="0" xfId="0" applyAlignment="1" applyBorder="1" applyFont="1">
      <alignment readingOrder="0" shrinkToFit="0" wrapText="1"/>
    </xf>
    <xf borderId="4" fillId="0" fontId="8" numFmtId="0" xfId="0" applyAlignment="1" applyBorder="1" applyFont="1">
      <alignment shrinkToFit="0" wrapText="1"/>
    </xf>
    <xf borderId="4" fillId="0" fontId="8" numFmtId="0" xfId="0" applyBorder="1" applyFont="1"/>
    <xf borderId="1" fillId="13" fontId="8" numFmtId="0" xfId="0" applyAlignment="1" applyBorder="1" applyFont="1">
      <alignment shrinkToFit="0" wrapText="1"/>
    </xf>
    <xf borderId="1" fillId="0" fontId="8" numFmtId="0" xfId="0" applyAlignment="1" applyBorder="1" applyFont="1">
      <alignment shrinkToFit="0" wrapText="1"/>
    </xf>
    <xf borderId="1" fillId="0" fontId="8" numFmtId="0" xfId="0" applyBorder="1" applyFont="1"/>
    <xf borderId="1" fillId="0" fontId="13" numFmtId="0" xfId="0" applyAlignment="1" applyBorder="1" applyFont="1">
      <alignment readingOrder="0" shrinkToFit="0" wrapText="1"/>
    </xf>
    <xf borderId="1" fillId="0" fontId="14" numFmtId="0" xfId="0" applyAlignment="1" applyBorder="1" applyFont="1">
      <alignment readingOrder="0" shrinkToFit="0" wrapText="1"/>
    </xf>
    <xf borderId="1" fillId="0" fontId="13" numFmtId="0" xfId="0" applyAlignment="1" applyBorder="1" applyFont="1">
      <alignment shrinkToFit="0" wrapText="1"/>
    </xf>
    <xf borderId="0" fillId="0" fontId="8" numFmtId="0" xfId="0" applyFont="1"/>
    <xf borderId="1" fillId="13" fontId="8" numFmtId="0" xfId="0" applyAlignment="1" applyBorder="1" applyFont="1">
      <alignment readingOrder="0" shrinkToFit="0" wrapText="1"/>
    </xf>
    <xf borderId="1" fillId="0" fontId="7" numFmtId="0" xfId="0" applyAlignment="1" applyBorder="1" applyFont="1">
      <alignment horizontal="center" readingOrder="0" shrinkToFit="0" wrapText="1"/>
    </xf>
    <xf borderId="1" fillId="0" fontId="13" numFmtId="0" xfId="0" applyAlignment="1" applyBorder="1" applyFont="1">
      <alignment horizontal="center" readingOrder="0" shrinkToFit="0" wrapText="1"/>
    </xf>
    <xf borderId="1" fillId="0" fontId="14" numFmtId="0" xfId="0" applyAlignment="1" applyBorder="1" applyFont="1">
      <alignment horizontal="center" readingOrder="0" shrinkToFit="0" wrapText="1"/>
    </xf>
    <xf borderId="1" fillId="0" fontId="8" numFmtId="0" xfId="0" applyAlignment="1" applyBorder="1" applyFont="1">
      <alignment horizontal="center" readingOrder="0" shrinkToFit="0" wrapText="1"/>
    </xf>
    <xf borderId="2" fillId="15" fontId="15" numFmtId="0" xfId="0" applyAlignment="1" applyBorder="1" applyFill="1" applyFont="1">
      <alignment horizontal="center" readingOrder="0" shrinkToFit="0" wrapText="1"/>
    </xf>
    <xf borderId="8" fillId="0" fontId="3" numFmtId="0" xfId="0" applyBorder="1" applyFont="1"/>
    <xf borderId="1" fillId="16" fontId="8" numFmtId="0" xfId="0" applyAlignment="1" applyBorder="1" applyFill="1" applyFont="1">
      <alignment shrinkToFit="0" wrapText="1"/>
    </xf>
    <xf borderId="1" fillId="16" fontId="8" numFmtId="0" xfId="0" applyBorder="1" applyFont="1"/>
    <xf borderId="0" fillId="16" fontId="8" numFmtId="0" xfId="0" applyFont="1"/>
    <xf borderId="1" fillId="0" fontId="16" numFmtId="0" xfId="0" applyAlignment="1" applyBorder="1" applyFont="1">
      <alignment horizontal="center" readingOrder="0" shrinkToFit="0" wrapText="1"/>
    </xf>
    <xf borderId="0" fillId="0" fontId="17" numFmtId="0" xfId="0" applyAlignment="1" applyFont="1">
      <alignment shrinkToFit="0" wrapText="1"/>
    </xf>
    <xf borderId="2" fillId="16" fontId="8" numFmtId="0" xfId="0" applyAlignment="1" applyBorder="1" applyFont="1">
      <alignment horizontal="center" readingOrder="0" shrinkToFit="0" wrapText="1"/>
    </xf>
    <xf borderId="9" fillId="16" fontId="8" numFmtId="0" xfId="0" applyBorder="1" applyFont="1"/>
    <xf borderId="1" fillId="0" fontId="18" numFmtId="0" xfId="0" applyAlignment="1" applyBorder="1" applyFont="1">
      <alignment horizontal="center" readingOrder="0" shrinkToFit="0" wrapText="1"/>
    </xf>
    <xf borderId="2" fillId="16" fontId="19" numFmtId="0" xfId="0" applyAlignment="1" applyBorder="1" applyFont="1">
      <alignment horizontal="center" readingOrder="0" shrinkToFit="0" wrapText="1"/>
    </xf>
    <xf borderId="1" fillId="16" fontId="13" numFmtId="0" xfId="0" applyAlignment="1" applyBorder="1" applyFont="1">
      <alignment shrinkToFit="0" wrapText="1"/>
    </xf>
    <xf borderId="4" fillId="16" fontId="8" numFmtId="0" xfId="0" applyAlignment="1" applyBorder="1" applyFont="1">
      <alignment horizontal="center" shrinkToFit="0" wrapText="1"/>
    </xf>
    <xf borderId="2" fillId="16" fontId="20" numFmtId="0" xfId="0" applyAlignment="1" applyBorder="1" applyFont="1">
      <alignment horizontal="center" readingOrder="0" shrinkToFit="0" wrapText="1"/>
    </xf>
    <xf borderId="1" fillId="16" fontId="7" numFmtId="0" xfId="0" applyAlignment="1" applyBorder="1" applyFont="1">
      <alignment shrinkToFit="0" wrapText="1"/>
    </xf>
    <xf borderId="0" fillId="16" fontId="17" numFmtId="0" xfId="0" applyFont="1"/>
    <xf borderId="4" fillId="12" fontId="8" numFmtId="0" xfId="0" applyAlignment="1" applyBorder="1" applyFont="1">
      <alignment horizontal="center" shrinkToFit="0" wrapText="1"/>
    </xf>
    <xf borderId="1" fillId="0" fontId="17" numFmtId="0" xfId="0" applyAlignment="1" applyBorder="1" applyFont="1">
      <alignment readingOrder="0" shrinkToFit="0" wrapText="1"/>
    </xf>
    <xf borderId="1" fillId="0" fontId="17" numFmtId="0" xfId="0" applyAlignment="1" applyBorder="1" applyFont="1">
      <alignment shrinkToFit="0" wrapText="1"/>
    </xf>
    <xf borderId="0" fillId="0" fontId="21" numFmtId="0" xfId="0" applyAlignment="1" applyFont="1">
      <alignment readingOrder="0" shrinkToFit="0" wrapText="1"/>
    </xf>
    <xf borderId="10" fillId="8" fontId="22" numFmtId="0" xfId="0" applyAlignment="1" applyBorder="1" applyFont="1">
      <alignment horizontal="center" readingOrder="0" shrinkToFit="0" wrapText="1"/>
    </xf>
    <xf borderId="10" fillId="0" fontId="3" numFmtId="0" xfId="0" applyBorder="1" applyFont="1"/>
    <xf borderId="11" fillId="0" fontId="3" numFmtId="0" xfId="0" applyBorder="1" applyFont="1"/>
    <xf borderId="0" fillId="8" fontId="22" numFmtId="0" xfId="0" applyAlignment="1" applyFont="1">
      <alignment horizontal="left" readingOrder="0" shrinkToFit="0" wrapText="1"/>
    </xf>
    <xf borderId="0" fillId="8" fontId="22" numFmtId="0" xfId="0" applyAlignment="1" applyFont="1">
      <alignment horizontal="left" readingOrder="0"/>
    </xf>
    <xf borderId="10" fillId="8" fontId="23" numFmtId="0" xfId="0" applyAlignment="1" applyBorder="1" applyFont="1">
      <alignment horizontal="center" readingOrder="0" shrinkToFit="0" wrapText="1"/>
    </xf>
    <xf borderId="2" fillId="8" fontId="24" numFmtId="0" xfId="0" applyAlignment="1" applyBorder="1" applyFont="1">
      <alignment horizontal="center" readingOrder="0" shrinkToFit="0" wrapText="1"/>
    </xf>
    <xf borderId="1" fillId="12" fontId="17" numFmtId="0" xfId="0" applyAlignment="1" applyBorder="1" applyFont="1">
      <alignment shrinkToFit="0" wrapText="1"/>
    </xf>
    <xf borderId="0" fillId="12" fontId="17" numFmtId="0" xfId="0" applyFont="1"/>
    <xf borderId="2" fillId="16" fontId="25" numFmtId="0" xfId="0" applyAlignment="1" applyBorder="1" applyFont="1">
      <alignment horizontal="center" readingOrder="0" shrinkToFit="0" wrapText="1"/>
    </xf>
    <xf borderId="1" fillId="16" fontId="17" numFmtId="0" xfId="0" applyAlignment="1" applyBorder="1" applyFont="1">
      <alignment shrinkToFit="0" wrapText="1"/>
    </xf>
    <xf borderId="4" fillId="0" fontId="17" numFmtId="0" xfId="0" applyAlignment="1" applyBorder="1" applyFont="1">
      <alignment readingOrder="0" shrinkToFit="0" wrapText="1"/>
    </xf>
    <xf borderId="12" fillId="0" fontId="17" numFmtId="0" xfId="0" applyAlignment="1" applyBorder="1" applyFont="1">
      <alignment readingOrder="0" shrinkToFit="0" wrapText="1"/>
    </xf>
    <xf borderId="1" fillId="0" fontId="8" numFmtId="0" xfId="0" applyAlignment="1" applyBorder="1" applyFont="1">
      <alignment readingOrder="0" shrinkToFit="0" vertical="bottom" wrapText="1"/>
    </xf>
    <xf borderId="0" fillId="0" fontId="26" numFmtId="0" xfId="0" applyAlignment="1" applyFont="1">
      <alignment readingOrder="0" shrinkToFit="0" vertical="bottom" wrapText="1"/>
    </xf>
    <xf borderId="13" fillId="0" fontId="17" numFmtId="0" xfId="0" applyAlignment="1" applyBorder="1" applyFont="1">
      <alignment readingOrder="0" shrinkToFit="0" wrapText="1"/>
    </xf>
    <xf borderId="0" fillId="0" fontId="26" numFmtId="0" xfId="0" applyAlignment="1" applyFont="1">
      <alignment shrinkToFit="0" vertical="bottom" wrapText="1"/>
    </xf>
    <xf borderId="1" fillId="0" fontId="8" numFmtId="0" xfId="0" applyAlignment="1" applyBorder="1" applyFont="1">
      <alignment shrinkToFit="0" vertical="bottom" wrapText="1"/>
    </xf>
    <xf borderId="2" fillId="9" fontId="27" numFmtId="0" xfId="0" applyAlignment="1" applyBorder="1" applyFont="1">
      <alignment horizontal="center" readingOrder="0" shrinkToFit="0" wrapText="1"/>
    </xf>
    <xf borderId="1" fillId="17" fontId="8" numFmtId="0" xfId="0" applyAlignment="1" applyBorder="1" applyFill="1" applyFont="1">
      <alignment shrinkToFit="0" wrapText="1"/>
    </xf>
    <xf borderId="14" fillId="17" fontId="8" numFmtId="0" xfId="0" applyBorder="1" applyFont="1"/>
    <xf borderId="9" fillId="17" fontId="8" numFmtId="0" xfId="0" applyBorder="1" applyFont="1"/>
    <xf borderId="4" fillId="0" fontId="8" numFmtId="0" xfId="0" applyAlignment="1" applyBorder="1" applyFont="1">
      <alignment readingOrder="0" shrinkToFit="0" wrapText="1"/>
    </xf>
    <xf borderId="12" fillId="0" fontId="3" numFmtId="0" xfId="0" applyBorder="1" applyFont="1"/>
    <xf borderId="13" fillId="0" fontId="3" numFmtId="0" xfId="0" applyBorder="1" applyFont="1"/>
    <xf borderId="2" fillId="18" fontId="28" numFmtId="0" xfId="0" applyAlignment="1" applyBorder="1" applyFill="1" applyFont="1">
      <alignment horizontal="center" readingOrder="0" shrinkToFit="0" wrapText="1"/>
    </xf>
    <xf borderId="12" fillId="0" fontId="8" numFmtId="0" xfId="0" applyAlignment="1" applyBorder="1" applyFont="1">
      <alignment horizontal="center" readingOrder="0" shrinkToFit="0" wrapText="1"/>
    </xf>
    <xf borderId="2" fillId="19" fontId="19" numFmtId="0" xfId="0" applyAlignment="1" applyBorder="1" applyFill="1" applyFont="1">
      <alignment horizontal="center" readingOrder="0" shrinkToFit="0" wrapText="1"/>
    </xf>
    <xf borderId="1" fillId="18" fontId="8" numFmtId="0" xfId="0" applyAlignment="1" applyBorder="1" applyFont="1">
      <alignment shrinkToFit="0" wrapText="1"/>
    </xf>
    <xf borderId="1" fillId="0" fontId="14" numFmtId="0" xfId="0" applyAlignment="1" applyBorder="1" applyFont="1">
      <alignment shrinkToFit="0" vertical="bottom" wrapText="1"/>
    </xf>
    <xf borderId="4" fillId="0" fontId="8" numFmtId="0" xfId="0" applyAlignment="1" applyBorder="1" applyFont="1">
      <alignment readingOrder="0" shrinkToFit="0" vertical="bottom" wrapText="1"/>
    </xf>
    <xf borderId="1" fillId="0" fontId="8" numFmtId="0" xfId="0" applyAlignment="1" applyBorder="1" applyFont="1">
      <alignment shrinkToFit="0" vertical="bottom" wrapText="1"/>
    </xf>
    <xf borderId="0" fillId="0" fontId="8" numFmtId="0" xfId="0" applyAlignment="1" applyFont="1">
      <alignment vertical="bottom"/>
    </xf>
    <xf borderId="1" fillId="20" fontId="8" numFmtId="0" xfId="0" applyAlignment="1" applyBorder="1" applyFill="1" applyFont="1">
      <alignment shrinkToFit="0" wrapText="1"/>
    </xf>
    <xf borderId="2" fillId="19" fontId="29" numFmtId="0" xfId="0" applyAlignment="1" applyBorder="1" applyFont="1">
      <alignment horizontal="center" readingOrder="0" shrinkToFit="0" wrapText="1"/>
    </xf>
    <xf borderId="1" fillId="21" fontId="8" numFmtId="0" xfId="0" applyAlignment="1" applyBorder="1" applyFill="1" applyFont="1">
      <alignment shrinkToFit="0" wrapText="1"/>
    </xf>
    <xf borderId="1" fillId="13" fontId="8" numFmtId="0" xfId="0" applyAlignment="1" applyBorder="1" applyFont="1">
      <alignment shrinkToFit="0" vertical="bottom" wrapText="1"/>
    </xf>
    <xf borderId="2" fillId="19" fontId="30" numFmtId="0" xfId="0" applyAlignment="1" applyBorder="1" applyFont="1">
      <alignment horizontal="center" readingOrder="0" shrinkToFit="0" wrapText="1"/>
    </xf>
    <xf borderId="1" fillId="20" fontId="8" numFmtId="0" xfId="0" applyAlignment="1" applyBorder="1" applyFont="1">
      <alignment readingOrder="0" shrinkToFit="0" wrapText="1"/>
    </xf>
    <xf borderId="2" fillId="12" fontId="31" numFmtId="0" xfId="0" applyAlignment="1" applyBorder="1" applyFont="1">
      <alignment horizontal="left" readingOrder="0" shrinkToFit="0" wrapText="1"/>
    </xf>
    <xf borderId="8" fillId="12" fontId="31" numFmtId="0" xfId="0" applyAlignment="1" applyBorder="1" applyFont="1">
      <alignment horizontal="left" readingOrder="0" shrinkToFit="0" wrapText="1"/>
    </xf>
    <xf borderId="1" fillId="22" fontId="8" numFmtId="0" xfId="0" applyAlignment="1" applyBorder="1" applyFill="1" applyFont="1">
      <alignment shrinkToFit="0" vertical="bottom" wrapText="1"/>
    </xf>
    <xf borderId="0" fillId="12" fontId="31" numFmtId="0" xfId="0" applyAlignment="1" applyFont="1">
      <alignment horizontal="left" readingOrder="0" shrinkToFit="0" wrapText="1"/>
    </xf>
    <xf borderId="0" fillId="0" fontId="26" numFmtId="0" xfId="0" applyAlignment="1" applyFont="1">
      <alignment shrinkToFit="0" vertical="bottom" wrapText="1"/>
    </xf>
    <xf borderId="1" fillId="0" fontId="14" numFmtId="0" xfId="0" applyAlignment="1" applyBorder="1" applyFont="1">
      <alignment shrinkToFit="0" vertical="bottom" wrapText="1"/>
    </xf>
    <xf borderId="0" fillId="0" fontId="8" numFmtId="0" xfId="0" applyAlignment="1" applyFont="1">
      <alignment vertical="bottom"/>
    </xf>
    <xf borderId="2" fillId="19" fontId="27" numFmtId="0" xfId="0" applyAlignment="1" applyBorder="1" applyFont="1">
      <alignment horizontal="center" readingOrder="0" shrinkToFit="0" wrapText="1"/>
    </xf>
    <xf borderId="1" fillId="19" fontId="13" numFmtId="0" xfId="0" applyAlignment="1" applyBorder="1" applyFont="1">
      <alignment shrinkToFit="0" wrapText="1"/>
    </xf>
    <xf borderId="2" fillId="19" fontId="32" numFmtId="0" xfId="0" applyAlignment="1" applyBorder="1" applyFont="1">
      <alignment horizontal="center" readingOrder="0" shrinkToFit="0" wrapText="1"/>
    </xf>
    <xf borderId="8" fillId="19" fontId="32" numFmtId="0" xfId="0" applyAlignment="1" applyBorder="1" applyFont="1">
      <alignment horizontal="center" readingOrder="0" shrinkToFit="0" wrapText="1"/>
    </xf>
    <xf borderId="3" fillId="19" fontId="32" numFmtId="0" xfId="0" applyAlignment="1" applyBorder="1" applyFont="1">
      <alignment horizontal="center" readingOrder="0" shrinkToFit="0" wrapText="1"/>
    </xf>
    <xf borderId="1" fillId="0" fontId="8" numFmtId="0" xfId="0" applyAlignment="1" applyBorder="1" applyFont="1">
      <alignment shrinkToFit="0" vertical="bottom" wrapText="1"/>
    </xf>
    <xf borderId="2" fillId="21" fontId="33" numFmtId="0" xfId="0" applyAlignment="1" applyBorder="1" applyFont="1">
      <alignment horizontal="center" readingOrder="0" shrinkToFit="0" wrapText="1"/>
    </xf>
    <xf borderId="2" fillId="23" fontId="8" numFmtId="0" xfId="0" applyAlignment="1" applyBorder="1" applyFill="1" applyFont="1">
      <alignment shrinkToFit="0" wrapText="1"/>
    </xf>
    <xf borderId="8" fillId="23" fontId="8" numFmtId="0" xfId="0" applyAlignment="1" applyBorder="1" applyFont="1">
      <alignment shrinkToFit="0" wrapText="1"/>
    </xf>
    <xf borderId="3" fillId="23" fontId="8" numFmtId="0" xfId="0" applyAlignment="1" applyBorder="1" applyFont="1">
      <alignment shrinkToFit="0" wrapText="1"/>
    </xf>
    <xf borderId="14" fillId="23" fontId="8" numFmtId="0" xfId="0" applyBorder="1" applyFont="1"/>
    <xf borderId="9" fillId="23" fontId="8" numFmtId="0" xfId="0" applyBorder="1" applyFont="1"/>
    <xf borderId="1" fillId="0" fontId="17" numFmtId="0" xfId="0" applyAlignment="1" applyBorder="1" applyFont="1">
      <alignment readingOrder="0" shrinkToFit="0" vertical="center" wrapText="1"/>
    </xf>
    <xf borderId="2" fillId="21" fontId="34" numFmtId="0" xfId="0" applyAlignment="1" applyBorder="1" applyFont="1">
      <alignment horizontal="center" readingOrder="0" shrinkToFit="0" wrapText="1"/>
    </xf>
    <xf borderId="8" fillId="21" fontId="35" numFmtId="0" xfId="0" applyAlignment="1" applyBorder="1" applyFont="1">
      <alignment readingOrder="0" shrinkToFit="0" wrapText="1"/>
    </xf>
    <xf borderId="3" fillId="21" fontId="35" numFmtId="0" xfId="0" applyAlignment="1" applyBorder="1" applyFont="1">
      <alignment readingOrder="0" shrinkToFit="0" wrapText="1"/>
    </xf>
    <xf borderId="8" fillId="22" fontId="8" numFmtId="0" xfId="0" applyAlignment="1" applyBorder="1" applyFont="1">
      <alignment readingOrder="0" shrinkToFit="0" vertical="bottom" wrapText="1"/>
    </xf>
    <xf borderId="8" fillId="22" fontId="8" numFmtId="0" xfId="0" applyAlignment="1" applyBorder="1" applyFont="1">
      <alignment shrinkToFit="0" vertical="bottom" wrapText="1"/>
    </xf>
    <xf borderId="2" fillId="12" fontId="13" numFmtId="0" xfId="0" applyAlignment="1" applyBorder="1" applyFont="1">
      <alignment horizontal="center" readingOrder="0" shrinkToFit="0" wrapText="1"/>
    </xf>
    <xf borderId="0" fillId="0" fontId="17" numFmtId="0" xfId="0" applyAlignment="1" applyFont="1">
      <alignment readingOrder="0" shrinkToFit="0" wrapText="1"/>
    </xf>
    <xf borderId="0" fillId="0" fontId="8" numFmtId="0" xfId="0" applyAlignment="1" applyFont="1">
      <alignment readingOrder="0" shrinkToFit="0" wrapText="1"/>
    </xf>
    <xf borderId="8" fillId="19" fontId="19" numFmtId="0" xfId="0" applyAlignment="1" applyBorder="1" applyFont="1">
      <alignment horizontal="center" readingOrder="0" shrinkToFit="0" wrapText="1"/>
    </xf>
    <xf borderId="8" fillId="0" fontId="13" numFmtId="0" xfId="0" applyAlignment="1" applyBorder="1" applyFont="1">
      <alignment shrinkToFit="0" wrapText="1"/>
    </xf>
    <xf borderId="3" fillId="0" fontId="13" numFmtId="0" xfId="0" applyAlignment="1" applyBorder="1" applyFont="1">
      <alignment shrinkToFit="0" wrapText="1"/>
    </xf>
    <xf borderId="2" fillId="12" fontId="8" numFmtId="0" xfId="0" applyAlignment="1" applyBorder="1" applyFont="1">
      <alignment shrinkToFit="0" vertical="bottom" wrapText="1"/>
    </xf>
    <xf borderId="2" fillId="12" fontId="8" numFmtId="0" xfId="0" applyAlignment="1" applyBorder="1" applyFont="1">
      <alignment readingOrder="0" shrinkToFit="0" vertical="bottom" wrapText="1"/>
    </xf>
    <xf borderId="8" fillId="12" fontId="8" numFmtId="0" xfId="0" applyAlignment="1" applyBorder="1" applyFont="1">
      <alignment readingOrder="0" shrinkToFit="0" vertical="bottom" wrapText="1"/>
    </xf>
    <xf borderId="1" fillId="22" fontId="8" numFmtId="0" xfId="0" applyAlignment="1" applyBorder="1" applyFont="1">
      <alignment shrinkToFit="0" vertical="bottom" wrapText="1"/>
    </xf>
    <xf borderId="8" fillId="12" fontId="8" numFmtId="0" xfId="0" applyAlignment="1" applyBorder="1" applyFont="1">
      <alignment shrinkToFit="0" vertical="bottom" wrapText="1"/>
    </xf>
    <xf borderId="0" fillId="12" fontId="8" numFmtId="0" xfId="0" applyAlignment="1" applyFont="1">
      <alignment vertical="bottom"/>
    </xf>
    <xf borderId="2" fillId="12" fontId="8" numFmtId="0" xfId="0" applyAlignment="1" applyBorder="1" applyFont="1">
      <alignment shrinkToFit="0" vertical="bottom" wrapText="1"/>
    </xf>
    <xf borderId="1" fillId="0" fontId="14" numFmtId="0" xfId="0" applyAlignment="1" applyBorder="1" applyFont="1">
      <alignment shrinkToFit="0" vertical="bottom" wrapText="1"/>
    </xf>
    <xf borderId="1" fillId="13" fontId="8" numFmtId="0" xfId="0" applyAlignment="1" applyBorder="1" applyFont="1">
      <alignment shrinkToFit="0" vertical="bottom" wrapText="1"/>
    </xf>
    <xf borderId="0" fillId="0" fontId="8" numFmtId="0" xfId="0" applyAlignment="1" applyFont="1">
      <alignment shrinkToFit="0" vertical="bottom" wrapText="1"/>
    </xf>
    <xf borderId="1" fillId="22" fontId="8" numFmtId="0" xfId="0" applyAlignment="1" applyBorder="1" applyFont="1">
      <alignment readingOrder="0" shrinkToFit="0" vertical="bottom" wrapText="1"/>
    </xf>
    <xf borderId="0" fillId="19" fontId="36" numFmtId="0" xfId="0" applyAlignment="1" applyFont="1">
      <alignment horizontal="center" readingOrder="0" shrinkToFit="0" wrapText="1"/>
    </xf>
    <xf borderId="1" fillId="12" fontId="5" numFmtId="0" xfId="0" applyAlignment="1" applyBorder="1" applyFont="1">
      <alignment horizontal="center" shrinkToFit="0" vertical="center" wrapText="1"/>
    </xf>
    <xf borderId="1" fillId="12" fontId="2" numFmtId="0" xfId="0" applyAlignment="1" applyBorder="1" applyFont="1">
      <alignment horizontal="center" shrinkToFit="0" vertical="center" wrapText="1"/>
    </xf>
    <xf borderId="1" fillId="12" fontId="1" numFmtId="0" xfId="0" applyAlignment="1" applyBorder="1" applyFont="1">
      <alignment horizontal="left" shrinkToFit="0" vertical="center" wrapText="1"/>
    </xf>
    <xf borderId="1" fillId="12" fontId="2" numFmtId="0" xfId="0" applyAlignment="1" applyBorder="1" applyFont="1">
      <alignment shrinkToFit="0" vertical="center" wrapText="1"/>
    </xf>
    <xf borderId="1" fillId="12" fontId="1" numFmtId="0" xfId="0" applyAlignment="1" applyBorder="1" applyFont="1">
      <alignment shrinkToFit="0" vertical="center" wrapText="1"/>
    </xf>
    <xf borderId="9" fillId="12" fontId="1" numFmtId="0" xfId="0" applyAlignment="1" applyBorder="1" applyFont="1">
      <alignment shrinkToFit="0" vertical="center" wrapText="1"/>
    </xf>
    <xf borderId="2" fillId="24" fontId="37" numFmtId="0" xfId="0" applyAlignment="1" applyBorder="1" applyFill="1" applyFont="1">
      <alignment horizontal="center" readingOrder="0" shrinkToFit="0" vertical="center" wrapText="1"/>
    </xf>
    <xf borderId="1" fillId="24" fontId="2" numFmtId="0" xfId="0" applyAlignment="1" applyBorder="1" applyFont="1">
      <alignment horizontal="left" shrinkToFit="0" vertical="center" wrapText="1"/>
    </xf>
    <xf borderId="1" fillId="24" fontId="2" numFmtId="0" xfId="0" applyAlignment="1" applyBorder="1" applyFont="1">
      <alignment horizontal="center" shrinkToFit="0" vertical="center" wrapText="1"/>
    </xf>
    <xf borderId="0" fillId="0" fontId="4" numFmtId="0" xfId="0" applyAlignment="1" applyFont="1">
      <alignment shrinkToFit="0" wrapText="1"/>
    </xf>
    <xf borderId="1" fillId="5" fontId="1" numFmtId="0" xfId="0" applyAlignment="1" applyBorder="1" applyFont="1">
      <alignment shrinkToFit="0" vertical="center" wrapText="1"/>
    </xf>
    <xf borderId="1" fillId="5" fontId="1" numFmtId="164" xfId="0" applyAlignment="1" applyBorder="1" applyFont="1" applyNumberFormat="1">
      <alignment horizontal="left" readingOrder="0" shrinkToFit="0" vertical="center" wrapText="1"/>
    </xf>
    <xf borderId="1" fillId="24" fontId="6" numFmtId="0" xfId="0" applyAlignment="1" applyBorder="1" applyFont="1">
      <alignment horizontal="center" shrinkToFit="0" vertical="center" wrapText="1"/>
    </xf>
    <xf borderId="1" fillId="24" fontId="2" numFmtId="0" xfId="0" applyAlignment="1" applyBorder="1" applyFont="1">
      <alignment horizontal="left" readingOrder="0" shrinkToFit="0" vertical="center" wrapText="1"/>
    </xf>
    <xf borderId="2" fillId="3" fontId="38" numFmtId="0" xfId="0" applyAlignment="1" applyBorder="1" applyFont="1">
      <alignment horizontal="center" shrinkToFit="0" wrapText="1"/>
    </xf>
    <xf borderId="0" fillId="0" fontId="39" numFmtId="0" xfId="0" applyAlignment="1" applyFont="1">
      <alignment shrinkToFit="0" wrapText="1"/>
    </xf>
    <xf borderId="1" fillId="17" fontId="7" numFmtId="0" xfId="0" applyAlignment="1" applyBorder="1" applyFont="1">
      <alignment shrinkToFit="0" wrapText="1"/>
    </xf>
    <xf borderId="15" fillId="17" fontId="40" numFmtId="0" xfId="0" applyAlignment="1" applyBorder="1" applyFont="1">
      <alignment horizontal="center" readingOrder="0" shrinkToFit="0" wrapText="1"/>
    </xf>
    <xf borderId="16" fillId="0" fontId="3" numFmtId="0" xfId="0" applyBorder="1" applyFont="1"/>
    <xf borderId="17" fillId="0" fontId="3" numFmtId="0" xfId="0" applyBorder="1" applyFont="1"/>
    <xf borderId="9" fillId="17" fontId="7" numFmtId="0" xfId="0" applyAlignment="1" applyBorder="1" applyFont="1">
      <alignment shrinkToFit="0" wrapText="1"/>
    </xf>
    <xf borderId="9" fillId="25" fontId="8" numFmtId="0" xfId="0" applyAlignment="1" applyBorder="1" applyFill="1" applyFont="1">
      <alignment shrinkToFit="0" wrapText="1"/>
    </xf>
    <xf borderId="1" fillId="0" fontId="1" numFmtId="0" xfId="0" applyAlignment="1" applyBorder="1" applyFont="1">
      <alignment horizontal="left" readingOrder="0" shrinkToFit="0" vertical="center" wrapText="1"/>
    </xf>
    <xf borderId="1" fillId="0" fontId="41" numFmtId="0" xfId="0" applyAlignment="1" applyBorder="1" applyFont="1">
      <alignment readingOrder="0" shrinkToFit="0" wrapText="1"/>
    </xf>
    <xf borderId="1" fillId="24" fontId="7" numFmtId="0" xfId="0" applyAlignment="1" applyBorder="1" applyFont="1">
      <alignment readingOrder="0" shrinkToFit="0" wrapText="1"/>
    </xf>
    <xf borderId="1" fillId="13" fontId="7" numFmtId="0" xfId="0" applyAlignment="1" applyBorder="1" applyFont="1">
      <alignment readingOrder="0" shrinkToFit="0" wrapText="1"/>
    </xf>
    <xf borderId="1" fillId="0" fontId="1" numFmtId="0" xfId="0" applyAlignment="1" applyBorder="1" applyFont="1">
      <alignment horizontal="left" shrinkToFit="0" vertical="center" wrapText="1"/>
    </xf>
    <xf borderId="0" fillId="25" fontId="8" numFmtId="0" xfId="0" applyAlignment="1" applyFont="1">
      <alignment shrinkToFit="0" wrapText="1"/>
    </xf>
    <xf borderId="1" fillId="14" fontId="8" numFmtId="0" xfId="0" applyAlignment="1" applyBorder="1" applyFont="1">
      <alignment shrinkToFit="0" wrapText="1"/>
    </xf>
    <xf borderId="1" fillId="14" fontId="8" numFmtId="0" xfId="0" applyAlignment="1" applyBorder="1" applyFont="1">
      <alignment readingOrder="0" shrinkToFit="0" wrapText="1"/>
    </xf>
    <xf borderId="1" fillId="12" fontId="8" numFmtId="0" xfId="0" applyAlignment="1" applyBorder="1" applyFont="1">
      <alignment shrinkToFit="0" wrapText="1"/>
    </xf>
    <xf borderId="1" fillId="12" fontId="8" numFmtId="0" xfId="0" applyAlignment="1" applyBorder="1" applyFont="1">
      <alignment readingOrder="0" shrinkToFit="0" wrapText="1"/>
    </xf>
    <xf borderId="2" fillId="26" fontId="42" numFmtId="0" xfId="0" applyAlignment="1" applyBorder="1" applyFill="1" applyFont="1">
      <alignment horizontal="center" readingOrder="0" shrinkToFit="0" wrapText="1"/>
    </xf>
    <xf borderId="1" fillId="12" fontId="43" numFmtId="0" xfId="0" applyAlignment="1" applyBorder="1" applyFont="1">
      <alignment readingOrder="0" shrinkToFit="0" wrapText="1"/>
    </xf>
    <xf borderId="1" fillId="12" fontId="1" numFmtId="0" xfId="0" applyAlignment="1" applyBorder="1" applyFont="1">
      <alignment horizontal="left" readingOrder="0" shrinkToFit="0" vertical="center" wrapText="1"/>
    </xf>
    <xf borderId="1" fillId="12" fontId="1" numFmtId="0" xfId="0" applyAlignment="1" applyBorder="1" applyFont="1">
      <alignment readingOrder="0" shrinkToFit="0" wrapText="1"/>
    </xf>
    <xf borderId="0" fillId="0" fontId="41" numFmtId="0" xfId="0" applyAlignment="1" applyFont="1">
      <alignment readingOrder="0" shrinkToFit="0" wrapText="1"/>
    </xf>
    <xf borderId="0" fillId="12" fontId="8" numFmtId="0" xfId="0" applyAlignment="1" applyFont="1">
      <alignment readingOrder="0" shrinkToFit="0" wrapText="1"/>
    </xf>
    <xf borderId="0" fillId="0" fontId="1" numFmtId="0" xfId="0" applyAlignment="1" applyFont="1">
      <alignment horizontal="left" readingOrder="0" shrinkToFit="0" vertical="center" wrapText="1"/>
    </xf>
    <xf borderId="0" fillId="0" fontId="8" numFmtId="0" xfId="0" applyAlignment="1" applyFont="1">
      <alignment vertical="bottom"/>
    </xf>
    <xf borderId="2" fillId="27" fontId="44" numFmtId="0" xfId="0" applyAlignment="1" applyBorder="1" applyFill="1" applyFont="1">
      <alignment horizontal="center" readingOrder="0" shrinkToFit="0" vertical="center" wrapText="1"/>
    </xf>
    <xf borderId="1" fillId="12" fontId="45" numFmtId="0" xfId="0" applyAlignment="1" applyBorder="1" applyFont="1">
      <alignment readingOrder="0" shrinkToFit="0" wrapText="1"/>
    </xf>
    <xf borderId="2" fillId="26" fontId="46" numFmtId="0" xfId="0" applyAlignment="1" applyBorder="1" applyFont="1">
      <alignment horizontal="center" readingOrder="0" shrinkToFit="0" vertical="bottom" wrapText="1"/>
    </xf>
    <xf borderId="0" fillId="28" fontId="8" numFmtId="0" xfId="0" applyAlignment="1" applyFill="1" applyFont="1">
      <alignment shrinkToFit="0" wrapText="1"/>
    </xf>
    <xf borderId="1" fillId="12" fontId="47" numFmtId="0" xfId="0" applyAlignment="1" applyBorder="1" applyFont="1">
      <alignment readingOrder="0" shrinkToFit="0" wrapText="1"/>
    </xf>
    <xf borderId="0" fillId="25" fontId="8" numFmtId="0" xfId="0" applyAlignment="1" applyFont="1">
      <alignment shrinkToFit="0" vertical="bottom" wrapText="1"/>
    </xf>
    <xf borderId="1" fillId="12" fontId="8" numFmtId="0" xfId="0" applyAlignment="1" applyBorder="1" applyFont="1">
      <alignment shrinkToFit="0" vertical="bottom" wrapText="1"/>
    </xf>
    <xf borderId="0" fillId="0" fontId="1" numFmtId="0" xfId="0" applyAlignment="1" applyFont="1">
      <alignment shrinkToFit="0" wrapText="1"/>
    </xf>
    <xf borderId="0" fillId="0" fontId="8" numFmtId="0" xfId="0" applyAlignment="1" applyFont="1">
      <alignment shrinkToFit="0" vertical="bottom" wrapText="1"/>
    </xf>
    <xf borderId="1" fillId="0" fontId="1" numFmtId="0" xfId="0" applyAlignment="1" applyBorder="1" applyFont="1">
      <alignment shrinkToFit="0" vertical="bottom" wrapText="1"/>
    </xf>
    <xf borderId="0" fillId="0" fontId="8" numFmtId="0" xfId="0" applyAlignment="1" applyFont="1">
      <alignment readingOrder="0" vertical="bottom"/>
    </xf>
    <xf borderId="0" fillId="0" fontId="8" numFmtId="0" xfId="0" applyAlignment="1" applyFont="1">
      <alignment readingOrder="0" shrinkToFit="0" vertical="bottom" wrapText="1"/>
    </xf>
    <xf borderId="2" fillId="26" fontId="48" numFmtId="0" xfId="0" applyAlignment="1" applyBorder="1" applyFont="1">
      <alignment horizontal="center" readingOrder="0" shrinkToFit="0" wrapText="1"/>
    </xf>
    <xf borderId="1" fillId="25" fontId="7" numFmtId="0" xfId="0" applyAlignment="1" applyBorder="1" applyFont="1">
      <alignment readingOrder="0" shrinkToFit="0" wrapText="1"/>
    </xf>
    <xf borderId="0" fillId="0" fontId="1" numFmtId="0" xfId="0" applyAlignment="1" applyFont="1">
      <alignment horizontal="left" shrinkToFit="0" vertical="center" wrapText="1"/>
    </xf>
    <xf borderId="0" fillId="0" fontId="8" numFmtId="0" xfId="0" applyAlignment="1" applyFont="1">
      <alignment shrinkToFit="0" wrapText="1"/>
    </xf>
    <xf borderId="0" fillId="0" fontId="1" numFmtId="0" xfId="0" applyAlignment="1" applyFont="1">
      <alignment readingOrder="0" shrinkToFit="0" wrapText="1"/>
    </xf>
    <xf borderId="13" fillId="0" fontId="8" numFmtId="0" xfId="0" applyBorder="1" applyFont="1"/>
    <xf borderId="11" fillId="0" fontId="8" numFmtId="0" xfId="0" applyBorder="1" applyFont="1"/>
    <xf borderId="11" fillId="29" fontId="2" numFmtId="0" xfId="0" applyAlignment="1" applyBorder="1" applyFill="1" applyFont="1">
      <alignment readingOrder="0" shrinkToFit="0" wrapText="1"/>
    </xf>
    <xf borderId="11" fillId="29" fontId="8" numFmtId="0" xfId="0" applyBorder="1" applyFont="1"/>
    <xf borderId="11" fillId="29" fontId="8" numFmtId="0" xfId="0" applyAlignment="1" applyBorder="1" applyFont="1">
      <alignment shrinkToFit="0" wrapText="1"/>
    </xf>
    <xf borderId="11" fillId="29" fontId="2" numFmtId="0" xfId="0" applyAlignment="1" applyBorder="1" applyFont="1">
      <alignment horizontal="center" shrinkToFit="0" wrapText="1"/>
    </xf>
    <xf borderId="11" fillId="3" fontId="2" numFmtId="0" xfId="0" applyAlignment="1" applyBorder="1" applyFont="1">
      <alignment shrinkToFit="0" wrapText="1"/>
    </xf>
    <xf borderId="11" fillId="3" fontId="2" numFmtId="0" xfId="0" applyAlignment="1" applyBorder="1" applyFont="1">
      <alignment horizontal="center" shrinkToFit="0" wrapText="1"/>
    </xf>
    <xf borderId="1" fillId="29" fontId="2" numFmtId="0" xfId="0" applyAlignment="1" applyBorder="1" applyFont="1">
      <alignment horizontal="left" shrinkToFit="0" vertical="center" wrapText="1"/>
    </xf>
    <xf borderId="1" fillId="29" fontId="2" numFmtId="0" xfId="0" applyAlignment="1" applyBorder="1" applyFont="1">
      <alignment horizontal="center" shrinkToFit="0" vertical="center" wrapText="1"/>
    </xf>
    <xf borderId="11" fillId="4" fontId="5" numFmtId="0" xfId="0" applyAlignment="1" applyBorder="1" applyFont="1">
      <alignment shrinkToFit="0" wrapText="1"/>
    </xf>
    <xf borderId="11" fillId="5" fontId="5" numFmtId="0" xfId="0" applyAlignment="1" applyBorder="1" applyFont="1">
      <alignment horizontal="center" shrinkToFit="0" wrapText="1"/>
    </xf>
    <xf borderId="11" fillId="5" fontId="5" numFmtId="9" xfId="0" applyAlignment="1" applyBorder="1" applyFont="1" applyNumberFormat="1">
      <alignment horizontal="center" shrinkToFit="0" wrapText="1"/>
    </xf>
    <xf borderId="11" fillId="12" fontId="5" numFmtId="0" xfId="0" applyAlignment="1" applyBorder="1" applyFont="1">
      <alignment shrinkToFit="0" wrapText="1"/>
    </xf>
    <xf borderId="11" fillId="12" fontId="1" numFmtId="0" xfId="0" applyAlignment="1" applyBorder="1" applyFont="1">
      <alignment horizontal="center" shrinkToFit="0" wrapText="1"/>
    </xf>
    <xf borderId="1" fillId="12" fontId="5" numFmtId="0" xfId="0" applyAlignment="1" applyBorder="1" applyFont="1">
      <alignment shrinkToFit="0" vertical="center" wrapText="1"/>
    </xf>
    <xf borderId="1" fillId="12" fontId="1" numFmtId="0" xfId="0" applyAlignment="1" applyBorder="1" applyFont="1">
      <alignment horizontal="center" shrinkToFit="0" vertical="center" wrapText="1"/>
    </xf>
    <xf borderId="11" fillId="30" fontId="2" numFmtId="0" xfId="0" applyAlignment="1" applyBorder="1" applyFill="1" applyFont="1">
      <alignment shrinkToFit="0" wrapText="1"/>
    </xf>
    <xf borderId="11" fillId="30" fontId="8" numFmtId="0" xfId="0" applyBorder="1" applyFont="1"/>
    <xf borderId="11" fillId="31" fontId="5" numFmtId="0" xfId="0" applyAlignment="1" applyBorder="1" applyFill="1" applyFont="1">
      <alignment shrinkToFit="0" wrapText="1"/>
    </xf>
    <xf borderId="1" fillId="30" fontId="2" numFmtId="0" xfId="0" applyAlignment="1" applyBorder="1" applyFont="1">
      <alignment horizontal="left" shrinkToFit="0" vertical="center" wrapText="1"/>
    </xf>
    <xf borderId="1" fillId="31" fontId="5" numFmtId="0" xfId="0" applyAlignment="1" applyBorder="1" applyFont="1">
      <alignment shrinkToFit="0" vertical="center" wrapText="1"/>
    </xf>
    <xf borderId="11" fillId="5" fontId="8" numFmtId="0" xfId="0" applyAlignment="1" applyBorder="1" applyFont="1">
      <alignment shrinkToFit="0" wrapText="1"/>
    </xf>
    <xf borderId="11" fillId="9" fontId="5" numFmtId="0" xfId="0" applyAlignment="1" applyBorder="1" applyFont="1">
      <alignment shrinkToFit="0" wrapText="1"/>
    </xf>
    <xf borderId="11" fillId="32" fontId="2" numFmtId="0" xfId="0" applyAlignment="1" applyBorder="1" applyFill="1" applyFont="1">
      <alignment shrinkToFit="0" wrapText="1"/>
    </xf>
    <xf borderId="11" fillId="0" fontId="5" numFmtId="0" xfId="0" applyAlignment="1" applyBorder="1" applyFont="1">
      <alignment shrinkToFit="0" wrapText="1"/>
    </xf>
    <xf borderId="11" fillId="0" fontId="5" numFmtId="0" xfId="0" applyAlignment="1" applyBorder="1" applyFont="1">
      <alignment horizontal="center" shrinkToFit="0" wrapText="1"/>
    </xf>
    <xf borderId="1" fillId="32" fontId="2" numFmtId="0" xfId="0" applyAlignment="1" applyBorder="1" applyFont="1">
      <alignment shrinkToFit="0" vertical="center" wrapText="1"/>
    </xf>
    <xf borderId="11" fillId="5" fontId="1" numFmtId="164" xfId="0" applyAlignment="1" applyBorder="1" applyFont="1" applyNumberFormat="1">
      <alignment shrinkToFit="0" wrapText="1"/>
    </xf>
    <xf borderId="11" fillId="11" fontId="5" numFmtId="0" xfId="0" applyAlignment="1" applyBorder="1" applyFont="1">
      <alignment shrinkToFit="0" wrapText="1"/>
    </xf>
    <xf borderId="11" fillId="11" fontId="5" numFmtId="0" xfId="0" applyAlignment="1" applyBorder="1" applyFont="1">
      <alignment horizontal="center" shrinkToFit="0" wrapText="1"/>
    </xf>
    <xf borderId="11" fillId="11" fontId="5" numFmtId="9" xfId="0" applyAlignment="1" applyBorder="1" applyFont="1" applyNumberFormat="1">
      <alignment horizontal="center" shrinkToFit="0" wrapText="1"/>
    </xf>
    <xf borderId="1" fillId="5" fontId="1" numFmtId="164" xfId="0" applyAlignment="1" applyBorder="1" applyFont="1" applyNumberFormat="1">
      <alignment horizontal="left" shrinkToFit="0" vertical="center" wrapText="1"/>
    </xf>
    <xf borderId="13" fillId="29" fontId="2" numFmtId="0" xfId="0" applyAlignment="1" applyBorder="1" applyFont="1">
      <alignment horizontal="center" shrinkToFit="0" wrapText="1"/>
    </xf>
    <xf borderId="11" fillId="29" fontId="2" numFmtId="0" xfId="0" applyAlignment="1" applyBorder="1" applyFont="1">
      <alignment shrinkToFit="0" wrapText="1"/>
    </xf>
    <xf borderId="11" fillId="29" fontId="30" numFmtId="0" xfId="0" applyAlignment="1" applyBorder="1" applyFont="1">
      <alignment readingOrder="0"/>
    </xf>
    <xf borderId="11" fillId="29" fontId="2" numFmtId="0" xfId="0" applyAlignment="1" applyBorder="1" applyFont="1">
      <alignment horizontal="center" readingOrder="0" shrinkToFit="0" wrapText="1"/>
    </xf>
    <xf borderId="11" fillId="6" fontId="2" numFmtId="0" xfId="0" applyAlignment="1" applyBorder="1" applyFont="1">
      <alignment horizontal="center" shrinkToFit="0" wrapText="1"/>
    </xf>
    <xf borderId="10" fillId="0" fontId="8" numFmtId="0" xfId="0" applyAlignment="1" applyBorder="1" applyFont="1">
      <alignment vertical="bottom"/>
    </xf>
    <xf borderId="0" fillId="0" fontId="4" numFmtId="0" xfId="0" applyAlignment="1" applyFont="1">
      <alignment shrinkToFit="0" vertical="bottom" wrapText="0"/>
    </xf>
    <xf borderId="18" fillId="33" fontId="49" numFmtId="0" xfId="0" applyAlignment="1" applyBorder="1" applyFill="1" applyFont="1">
      <alignment horizontal="center" readingOrder="0" shrinkToFit="0" vertical="bottom" wrapText="1"/>
    </xf>
    <xf borderId="2" fillId="33" fontId="49" numFmtId="0" xfId="0" applyAlignment="1" applyBorder="1" applyFont="1">
      <alignment horizontal="center" readingOrder="0" shrinkToFit="0" vertical="bottom" wrapText="1"/>
    </xf>
    <xf borderId="0" fillId="12" fontId="8" numFmtId="0" xfId="0" applyAlignment="1" applyFont="1">
      <alignment readingOrder="0" vertical="bottom"/>
    </xf>
    <xf borderId="0" fillId="12" fontId="8" numFmtId="0" xfId="0" applyAlignment="1" applyFont="1">
      <alignment readingOrder="0" shrinkToFit="0" vertical="bottom" wrapText="1"/>
    </xf>
    <xf borderId="0" fillId="13" fontId="31" numFmtId="0" xfId="0" applyAlignment="1" applyFont="1">
      <alignment readingOrder="0" vertical="bottom"/>
    </xf>
    <xf borderId="0" fillId="12" fontId="8" numFmtId="0" xfId="0" applyAlignment="1" applyFont="1">
      <alignment shrinkToFit="0" vertical="bottom" wrapText="1"/>
    </xf>
    <xf borderId="0" fillId="12" fontId="8" numFmtId="0" xfId="0" applyAlignment="1" applyFont="1">
      <alignment shrinkToFit="0" vertical="bottom" wrapText="0"/>
    </xf>
    <xf borderId="0" fillId="12" fontId="8" numFmtId="165" xfId="0" applyAlignment="1" applyFont="1" applyNumberFormat="1">
      <alignment readingOrder="0" shrinkToFit="0" vertical="bottom" wrapText="1"/>
    </xf>
    <xf borderId="0" fillId="12" fontId="50" numFmtId="0" xfId="0" applyAlignment="1" applyFont="1">
      <alignment shrinkToFit="0" vertical="bottom" wrapText="1"/>
    </xf>
    <xf borderId="0" fillId="34" fontId="19" numFmtId="0" xfId="0" applyAlignment="1" applyFill="1" applyFont="1">
      <alignment readingOrder="0" vertical="bottom"/>
    </xf>
    <xf borderId="0" fillId="34" fontId="19" numFmtId="0" xfId="0" applyAlignment="1" applyFont="1">
      <alignment horizontal="center" readingOrder="0" vertical="bottom"/>
    </xf>
    <xf borderId="0" fillId="34" fontId="19" numFmtId="0" xfId="0" applyAlignment="1" applyFont="1">
      <alignment vertical="bottom"/>
    </xf>
    <xf borderId="0" fillId="0" fontId="8" numFmtId="0" xfId="0" applyAlignment="1" applyFont="1">
      <alignment shrinkToFit="0" vertical="bottom" wrapText="0"/>
    </xf>
    <xf borderId="0" fillId="34" fontId="51" numFmtId="0" xfId="0" applyAlignment="1" applyFont="1">
      <alignment horizontal="center" readingOrder="0" vertical="bottom"/>
    </xf>
    <xf borderId="0" fillId="34" fontId="51" numFmtId="0" xfId="0" applyAlignment="1" applyFont="1">
      <alignment horizontal="left" readingOrder="0" vertical="bottom"/>
    </xf>
    <xf borderId="0" fillId="0" fontId="17" numFmtId="0" xfId="0" applyAlignment="1" applyFont="1">
      <alignment readingOrder="0"/>
    </xf>
    <xf borderId="0" fillId="35" fontId="28" numFmtId="0" xfId="0" applyAlignment="1" applyFill="1" applyFont="1">
      <alignment horizontal="center" readingOrder="0" vertical="bottom"/>
    </xf>
    <xf borderId="0" fillId="35" fontId="32" numFmtId="0" xfId="0" applyAlignment="1" applyFont="1">
      <alignment horizontal="center" readingOrder="0" vertical="bottom"/>
    </xf>
    <xf borderId="0" fillId="35" fontId="32" numFmtId="0" xfId="0" applyAlignment="1" applyFont="1">
      <alignment horizontal="center" readingOrder="0" shrinkToFit="0" vertical="bottom" wrapText="1"/>
    </xf>
    <xf borderId="1" fillId="0" fontId="1" numFmtId="0" xfId="0" applyAlignment="1" applyBorder="1" applyFont="1">
      <alignment horizontal="center" readingOrder="0" shrinkToFit="0" vertical="center" wrapText="1"/>
    </xf>
    <xf borderId="1" fillId="2" fontId="2" numFmtId="0" xfId="0" applyAlignment="1" applyBorder="1" applyFont="1">
      <alignment horizontal="left" readingOrder="0" shrinkToFit="0" vertical="center" wrapText="1"/>
    </xf>
    <xf borderId="4" fillId="0" fontId="1" numFmtId="0" xfId="0" applyAlignment="1" applyBorder="1" applyFont="1">
      <alignment shrinkToFit="0" vertical="center" wrapText="1"/>
    </xf>
    <xf borderId="9" fillId="16" fontId="7" numFmtId="0" xfId="0" applyAlignment="1" applyBorder="1" applyFont="1">
      <alignment shrinkToFit="0" wrapText="1"/>
    </xf>
    <xf borderId="9" fillId="16" fontId="8" numFmtId="0" xfId="0" applyAlignment="1" applyBorder="1" applyFont="1">
      <alignment shrinkToFit="0" wrapText="1"/>
    </xf>
    <xf borderId="9" fillId="16" fontId="1" numFmtId="0" xfId="0" applyAlignment="1" applyBorder="1" applyFont="1">
      <alignment shrinkToFit="0" wrapText="1"/>
    </xf>
    <xf borderId="0" fillId="16" fontId="52" numFmtId="0" xfId="0" applyAlignment="1" applyFont="1">
      <alignment horizontal="left" readingOrder="0" shrinkToFit="0" wrapText="1"/>
    </xf>
    <xf borderId="9" fillId="16" fontId="53" numFmtId="0" xfId="0" applyAlignment="1" applyBorder="1" applyFont="1">
      <alignment readingOrder="0" shrinkToFit="0" wrapText="1"/>
    </xf>
    <xf borderId="9" fillId="16" fontId="10" numFmtId="0" xfId="0" applyAlignment="1" applyBorder="1" applyFont="1">
      <alignment shrinkToFit="0" wrapText="1"/>
    </xf>
    <xf borderId="0" fillId="13" fontId="17" numFmtId="0" xfId="0" applyAlignment="1" applyFont="1">
      <alignment readingOrder="0"/>
    </xf>
    <xf quotePrefix="1" borderId="0" fillId="0" fontId="17" numFmtId="0" xfId="0" applyAlignment="1" applyFont="1">
      <alignment readingOrder="0"/>
    </xf>
    <xf borderId="0" fillId="13" fontId="17" numFmtId="0" xfId="0" applyAlignment="1" applyFont="1">
      <alignment shrinkToFit="0" wrapText="1"/>
    </xf>
    <xf borderId="1" fillId="14" fontId="5" numFmtId="0" xfId="0" applyAlignment="1" applyBorder="1" applyFont="1">
      <alignment horizontal="center" shrinkToFit="0" vertical="center" wrapText="1"/>
    </xf>
    <xf borderId="1" fillId="14" fontId="2" numFmtId="0" xfId="0" applyAlignment="1" applyBorder="1" applyFont="1">
      <alignment horizontal="center" shrinkToFit="0" vertical="center" wrapText="1"/>
    </xf>
    <xf borderId="1" fillId="14" fontId="1" numFmtId="0" xfId="0" applyAlignment="1" applyBorder="1" applyFont="1">
      <alignment horizontal="left" shrinkToFit="0" vertical="center" wrapText="1"/>
    </xf>
    <xf borderId="1" fillId="14" fontId="2" numFmtId="0" xfId="0" applyAlignment="1" applyBorder="1" applyFont="1">
      <alignment shrinkToFit="0" vertical="center" wrapText="1"/>
    </xf>
    <xf borderId="1" fillId="14" fontId="1" numFmtId="0" xfId="0" applyAlignment="1" applyBorder="1" applyFont="1">
      <alignment shrinkToFit="0" vertical="center" wrapText="1"/>
    </xf>
    <xf borderId="0" fillId="14" fontId="17" numFmtId="0" xfId="0" applyFont="1"/>
    <xf borderId="1" fillId="5" fontId="5" numFmtId="0" xfId="0" applyAlignment="1" applyBorder="1" applyFont="1">
      <alignment horizontal="center" readingOrder="0" shrinkToFit="0" vertical="center" wrapText="1"/>
    </xf>
    <xf borderId="1" fillId="5" fontId="1" numFmtId="14" xfId="0" applyAlignment="1" applyBorder="1" applyFont="1" applyNumberFormat="1">
      <alignment readingOrder="0" shrinkToFit="0" vertical="center" wrapText="1"/>
    </xf>
    <xf borderId="2" fillId="36" fontId="54" numFmtId="0" xfId="0" applyAlignment="1" applyBorder="1" applyFill="1" applyFont="1">
      <alignment horizontal="center" readingOrder="0" shrinkToFit="0" wrapText="1"/>
    </xf>
    <xf borderId="0" fillId="27" fontId="55" numFmtId="0" xfId="0" applyAlignment="1" applyFont="1">
      <alignment horizontal="center" readingOrder="0"/>
    </xf>
    <xf borderId="0" fillId="37" fontId="17" numFmtId="0" xfId="0" applyAlignment="1" applyFill="1" applyFont="1">
      <alignment readingOrder="0"/>
    </xf>
    <xf borderId="0" fillId="9" fontId="56" numFmtId="0" xfId="0" applyAlignment="1" applyFont="1">
      <alignment horizontal="center" readingOrder="0"/>
    </xf>
    <xf borderId="0" fillId="9" fontId="57" numFmtId="0" xfId="0" applyAlignment="1" applyFont="1">
      <alignment horizontal="center" readingOrder="0"/>
    </xf>
    <xf borderId="0" fillId="9" fontId="17" numFmtId="0" xfId="0" applyAlignment="1" applyFont="1">
      <alignment shrinkToFit="0" wrapText="1"/>
    </xf>
    <xf borderId="0" fillId="9" fontId="58" numFmtId="0" xfId="0" applyAlignment="1" applyFont="1">
      <alignment horizontal="center" readingOrder="0"/>
    </xf>
    <xf borderId="1" fillId="0" fontId="59" numFmtId="0" xfId="0" applyAlignment="1" applyBorder="1" applyFont="1">
      <alignment horizontal="center" shrinkToFit="0" vertical="center" wrapText="1"/>
    </xf>
    <xf borderId="1" fillId="2" fontId="60" numFmtId="0" xfId="0" applyAlignment="1" applyBorder="1" applyFont="1">
      <alignment horizontal="left" shrinkToFit="0" vertical="center" wrapText="1"/>
    </xf>
    <xf borderId="1" fillId="2" fontId="60" numFmtId="0" xfId="0" applyAlignment="1" applyBorder="1" applyFont="1">
      <alignment horizontal="center" shrinkToFit="0" vertical="center" wrapText="1"/>
    </xf>
    <xf borderId="1" fillId="3" fontId="60" numFmtId="0" xfId="0" applyAlignment="1" applyBorder="1" applyFont="1">
      <alignment shrinkToFit="0" vertical="center" wrapText="1"/>
    </xf>
    <xf borderId="1" fillId="3" fontId="60" numFmtId="0" xfId="0" applyAlignment="1" applyBorder="1" applyFont="1">
      <alignment horizontal="center" shrinkToFit="0" vertical="center" wrapText="1"/>
    </xf>
    <xf borderId="1" fillId="0" fontId="59" numFmtId="0" xfId="0" applyAlignment="1" applyBorder="1" applyFont="1">
      <alignment shrinkToFit="0" vertical="center" wrapText="1"/>
    </xf>
    <xf borderId="0" fillId="0" fontId="59" numFmtId="0" xfId="0" applyAlignment="1" applyFont="1">
      <alignment shrinkToFit="0" vertical="center" wrapText="1"/>
    </xf>
    <xf borderId="0" fillId="0" fontId="61" numFmtId="0" xfId="0" applyAlignment="1" applyFont="1">
      <alignment shrinkToFit="0" wrapText="1"/>
    </xf>
    <xf borderId="1" fillId="4" fontId="62" numFmtId="0" xfId="0" applyAlignment="1" applyBorder="1" applyFont="1">
      <alignment shrinkToFit="0" vertical="center" wrapText="1"/>
    </xf>
    <xf borderId="1" fillId="5" fontId="62" numFmtId="0" xfId="0" applyAlignment="1" applyBorder="1" applyFont="1">
      <alignment horizontal="center" shrinkToFit="0" vertical="center" wrapText="1"/>
    </xf>
    <xf borderId="1" fillId="5" fontId="62" numFmtId="9" xfId="0" applyAlignment="1" applyBorder="1" applyFont="1" applyNumberFormat="1">
      <alignment horizontal="center" shrinkToFit="0" vertical="center" wrapText="1"/>
    </xf>
    <xf borderId="1" fillId="6" fontId="62" numFmtId="0" xfId="0" applyAlignment="1" applyBorder="1" applyFont="1">
      <alignment shrinkToFit="0" vertical="center" wrapText="1"/>
    </xf>
    <xf borderId="1" fillId="6" fontId="59" numFmtId="0" xfId="0" applyAlignment="1" applyBorder="1" applyFont="1">
      <alignment horizontal="center" shrinkToFit="0" vertical="center" wrapText="1"/>
    </xf>
    <xf borderId="1" fillId="7" fontId="60" numFmtId="0" xfId="0" applyAlignment="1" applyBorder="1" applyFont="1">
      <alignment horizontal="left" shrinkToFit="0" vertical="center" wrapText="1"/>
    </xf>
    <xf borderId="1" fillId="8" fontId="62" numFmtId="0" xfId="0" applyAlignment="1" applyBorder="1" applyFont="1">
      <alignment shrinkToFit="0" vertical="center" wrapText="1"/>
    </xf>
    <xf borderId="1" fillId="5" fontId="59" numFmtId="0" xfId="0" applyAlignment="1" applyBorder="1" applyFont="1">
      <alignment shrinkToFit="0" vertical="center" wrapText="1"/>
    </xf>
    <xf borderId="1" fillId="9" fontId="62" numFmtId="0" xfId="0" applyAlignment="1" applyBorder="1" applyFont="1">
      <alignment shrinkToFit="0" vertical="center" wrapText="1"/>
    </xf>
    <xf borderId="1" fillId="10" fontId="60" numFmtId="0" xfId="0" applyAlignment="1" applyBorder="1" applyFont="1">
      <alignment shrinkToFit="0" vertical="center" wrapText="1"/>
    </xf>
    <xf borderId="1" fillId="0" fontId="62" numFmtId="0" xfId="0" applyAlignment="1" applyBorder="1" applyFont="1">
      <alignment shrinkToFit="0" vertical="center" wrapText="1"/>
    </xf>
    <xf borderId="1" fillId="0" fontId="62" numFmtId="0" xfId="0" applyAlignment="1" applyBorder="1" applyFont="1">
      <alignment horizontal="center" shrinkToFit="0" vertical="center" wrapText="1"/>
    </xf>
    <xf borderId="1" fillId="5" fontId="59" numFmtId="164" xfId="0" applyAlignment="1" applyBorder="1" applyFont="1" applyNumberFormat="1">
      <alignment horizontal="left" shrinkToFit="0" vertical="center" wrapText="1"/>
    </xf>
    <xf borderId="1" fillId="11" fontId="62" numFmtId="0" xfId="0" applyAlignment="1" applyBorder="1" applyFont="1">
      <alignment shrinkToFit="0" vertical="center" wrapText="1"/>
    </xf>
    <xf borderId="1" fillId="11" fontId="62" numFmtId="0" xfId="0" applyAlignment="1" applyBorder="1" applyFont="1">
      <alignment horizontal="center" shrinkToFit="0" vertical="center" wrapText="1"/>
    </xf>
    <xf borderId="1" fillId="11" fontId="62" numFmtId="9" xfId="0" applyAlignment="1" applyBorder="1" applyFont="1" applyNumberFormat="1">
      <alignment horizontal="center" shrinkToFit="0" vertical="center" wrapText="1"/>
    </xf>
    <xf borderId="1" fillId="2" fontId="63" numFmtId="0" xfId="0" applyAlignment="1" applyBorder="1" applyFont="1">
      <alignment horizontal="center" shrinkToFit="0" vertical="center" wrapText="1"/>
    </xf>
    <xf borderId="2" fillId="3" fontId="64" numFmtId="0" xfId="0" applyAlignment="1" applyBorder="1" applyFont="1">
      <alignment horizontal="center" readingOrder="0" shrinkToFit="0" wrapText="1"/>
    </xf>
    <xf borderId="0" fillId="0" fontId="65" numFmtId="0" xfId="0" applyAlignment="1" applyFont="1">
      <alignment shrinkToFit="0" wrapText="1"/>
    </xf>
    <xf borderId="0" fillId="0" fontId="66" numFmtId="0" xfId="0" applyAlignment="1" applyFont="1">
      <alignment readingOrder="0" shrinkToFit="0" wrapText="1"/>
    </xf>
    <xf borderId="0" fillId="0" fontId="66" numFmtId="0" xfId="0" applyAlignment="1" applyFont="1">
      <alignment shrinkToFit="0" wrapText="1"/>
    </xf>
    <xf borderId="1" fillId="0" fontId="59" numFmtId="0" xfId="0" applyAlignment="1" applyBorder="1" applyFont="1">
      <alignment readingOrder="0" shrinkToFit="0" wrapText="1"/>
    </xf>
    <xf borderId="0" fillId="9" fontId="67" numFmtId="0" xfId="0" applyAlignment="1" applyFont="1">
      <alignment horizontal="center" readingOrder="0" shrinkToFit="0" wrapText="1"/>
    </xf>
    <xf borderId="0" fillId="0" fontId="59" numFmtId="0" xfId="0" applyAlignment="1" applyFont="1">
      <alignment readingOrder="0" shrinkToFit="0" wrapText="1"/>
    </xf>
    <xf borderId="0" fillId="9" fontId="68" numFmtId="0" xfId="0" applyAlignment="1" applyFont="1">
      <alignment readingOrder="0" shrinkToFit="0" wrapText="1"/>
    </xf>
    <xf borderId="0" fillId="38" fontId="69" numFmtId="0" xfId="0" applyAlignment="1" applyFill="1" applyFont="1">
      <alignment readingOrder="0" shrinkToFit="0" wrapText="1"/>
    </xf>
    <xf borderId="0" fillId="0" fontId="70" numFmtId="0" xfId="0" applyAlignment="1" applyFont="1">
      <alignment shrinkToFit="0" vertical="bottom" wrapText="1"/>
    </xf>
    <xf borderId="0" fillId="39" fontId="71" numFmtId="0" xfId="0" applyAlignment="1" applyFill="1" applyFont="1">
      <alignment shrinkToFit="0" vertical="bottom" wrapText="1"/>
    </xf>
    <xf borderId="0" fillId="0" fontId="70" numFmtId="0" xfId="0" applyAlignment="1" applyFont="1">
      <alignment readingOrder="0" shrinkToFit="0" vertical="bottom" wrapText="1"/>
    </xf>
    <xf borderId="1" fillId="0" fontId="59" numFmtId="0" xfId="0" applyAlignment="1" applyBorder="1" applyFont="1">
      <alignment shrinkToFit="0" vertical="bottom" wrapText="1"/>
    </xf>
    <xf borderId="0" fillId="12" fontId="72" numFmtId="0" xfId="0" applyAlignment="1" applyFont="1">
      <alignment horizontal="left" readingOrder="0" shrinkToFit="0" wrapText="1"/>
    </xf>
    <xf borderId="0" fillId="12" fontId="73" numFmtId="0" xfId="0" applyAlignment="1" applyFont="1">
      <alignment horizontal="left" readingOrder="0" shrinkToFit="0" wrapText="1"/>
    </xf>
    <xf borderId="0" fillId="12" fontId="73" numFmtId="0" xfId="0" applyAlignment="1" applyFont="1">
      <alignment horizontal="left" readingOrder="0" shrinkToFit="0" wrapText="0"/>
    </xf>
    <xf borderId="0" fillId="40" fontId="69" numFmtId="0" xfId="0" applyAlignment="1" applyFill="1" applyFont="1">
      <alignment readingOrder="0" shrinkToFit="0" wrapText="1"/>
    </xf>
    <xf borderId="0" fillId="24" fontId="69" numFmtId="0" xfId="0" applyAlignment="1" applyFont="1">
      <alignment horizontal="center" readingOrder="0" shrinkToFit="0" wrapText="1"/>
    </xf>
    <xf borderId="0" fillId="40" fontId="74" numFmtId="0" xfId="0" applyAlignment="1" applyFont="1">
      <alignment horizontal="center" readingOrder="0" shrinkToFit="0" wrapText="1"/>
    </xf>
    <xf borderId="9" fillId="26" fontId="7" numFmtId="0" xfId="0" applyAlignment="1" applyBorder="1" applyFont="1">
      <alignment shrinkToFit="0" wrapText="1"/>
    </xf>
    <xf borderId="9" fillId="26" fontId="8" numFmtId="0" xfId="0" applyAlignment="1" applyBorder="1" applyFont="1">
      <alignment shrinkToFit="0" wrapText="1"/>
    </xf>
    <xf borderId="9" fillId="26" fontId="1" numFmtId="0" xfId="0" applyAlignment="1" applyBorder="1" applyFont="1">
      <alignment shrinkToFit="0" wrapText="1"/>
    </xf>
    <xf borderId="0" fillId="26" fontId="52" numFmtId="0" xfId="0" applyAlignment="1" applyFont="1">
      <alignment horizontal="left" readingOrder="0" shrinkToFit="0" wrapText="1"/>
    </xf>
    <xf borderId="9" fillId="26" fontId="53" numFmtId="0" xfId="0" applyAlignment="1" applyBorder="1" applyFont="1">
      <alignment readingOrder="0" shrinkToFit="0" wrapText="1"/>
    </xf>
    <xf borderId="1" fillId="26" fontId="7" numFmtId="0" xfId="0" applyAlignment="1" applyBorder="1" applyFont="1">
      <alignment shrinkToFit="0" wrapText="1"/>
    </xf>
    <xf borderId="5" fillId="26" fontId="7" numFmtId="0" xfId="0" applyAlignment="1" applyBorder="1" applyFont="1">
      <alignment shrinkToFit="0" wrapText="1"/>
    </xf>
    <xf borderId="9" fillId="26" fontId="10" numFmtId="0" xfId="0" applyAlignment="1" applyBorder="1" applyFont="1">
      <alignment shrinkToFit="0" wrapText="1"/>
    </xf>
    <xf borderId="9" fillId="26" fontId="11" numFmtId="0" xfId="0" applyAlignment="1" applyBorder="1" applyFont="1">
      <alignment shrinkToFit="0" wrapText="1"/>
    </xf>
    <xf borderId="9" fillId="26" fontId="8" numFmtId="0" xfId="0" applyBorder="1" applyFont="1"/>
    <xf borderId="0" fillId="20" fontId="17" numFmtId="0" xfId="0" applyAlignment="1" applyFont="1">
      <alignment readingOrder="0" shrinkToFit="0" wrapText="1"/>
    </xf>
    <xf borderId="0" fillId="9" fontId="75" numFmtId="0" xfId="0" applyAlignment="1" applyFont="1">
      <alignment horizontal="center" readingOrder="0" shrinkToFit="0" wrapText="1"/>
    </xf>
    <xf borderId="0" fillId="41" fontId="76" numFmtId="0" xfId="0" applyAlignment="1" applyFill="1" applyFont="1">
      <alignment readingOrder="0" shrinkToFit="0" wrapText="1"/>
    </xf>
    <xf borderId="0" fillId="41" fontId="77" numFmtId="0" xfId="0" applyAlignment="1" applyFont="1">
      <alignment readingOrder="0" shrinkToFit="0" wrapText="1"/>
    </xf>
    <xf borderId="0" fillId="0" fontId="17" numFmtId="166" xfId="0" applyAlignment="1" applyFont="1" applyNumberFormat="1">
      <alignment readingOrder="0" shrinkToFit="0" wrapText="1"/>
    </xf>
    <xf borderId="0" fillId="0" fontId="17" numFmtId="0" xfId="0" applyAlignment="1" applyFont="1">
      <alignment shrinkToFit="0" wrapText="1"/>
    </xf>
    <xf borderId="0" fillId="0" fontId="17" numFmtId="0" xfId="0" applyFont="1"/>
    <xf borderId="0" fillId="41" fontId="76" numFmtId="0" xfId="0" applyAlignment="1" applyFont="1">
      <alignment readingOrder="0"/>
    </xf>
    <xf borderId="0" fillId="20" fontId="17" numFmtId="0" xfId="0" applyAlignment="1" applyFont="1">
      <alignment readingOrder="0"/>
    </xf>
    <xf borderId="0" fillId="0" fontId="78" numFmtId="0" xfId="0" applyAlignment="1" applyFont="1">
      <alignment readingOrder="0" shrinkToFit="0" wrapText="1"/>
    </xf>
    <xf borderId="0" fillId="12" fontId="17" numFmtId="0" xfId="0" applyAlignment="1" applyFont="1">
      <alignment shrinkToFit="0" wrapText="1"/>
    </xf>
    <xf borderId="1" fillId="5" fontId="1" numFmtId="14" xfId="0" applyAlignment="1" applyBorder="1" applyFont="1" applyNumberFormat="1">
      <alignment shrinkToFit="0" vertical="center" wrapText="1"/>
    </xf>
    <xf borderId="2" fillId="36" fontId="79" numFmtId="0" xfId="0" applyAlignment="1" applyBorder="1" applyFont="1">
      <alignment horizontal="center" readingOrder="0" shrinkToFit="0" wrapText="1"/>
    </xf>
    <xf borderId="9" fillId="42" fontId="8" numFmtId="0" xfId="0" applyAlignment="1" applyBorder="1" applyFill="1" applyFont="1">
      <alignment readingOrder="0" shrinkToFit="0" wrapText="1"/>
    </xf>
    <xf borderId="0" fillId="43" fontId="36" numFmtId="0" xfId="0" applyAlignment="1" applyFill="1" applyFont="1">
      <alignment readingOrder="0" shrinkToFit="0" wrapText="1"/>
    </xf>
    <xf borderId="0" fillId="44" fontId="57" numFmtId="0" xfId="0" applyAlignment="1" applyFill="1" applyFont="1">
      <alignment readingOrder="0" shrinkToFit="0" wrapText="1"/>
    </xf>
    <xf borderId="0" fillId="39" fontId="80" numFmtId="0" xfId="0" applyAlignment="1" applyFont="1">
      <alignment readingOrder="0" shrinkToFit="0" wrapText="1"/>
    </xf>
    <xf borderId="0" fillId="45" fontId="80" numFmtId="0" xfId="0" applyAlignment="1" applyFill="1" applyFont="1">
      <alignment readingOrder="0" shrinkToFit="0" wrapText="1"/>
    </xf>
    <xf borderId="0" fillId="24" fontId="57" numFmtId="0" xfId="0" applyAlignment="1" applyFont="1">
      <alignment readingOrder="0" shrinkToFit="0" wrapText="1"/>
    </xf>
    <xf borderId="1" fillId="4" fontId="5" numFmtId="0" xfId="0" applyAlignment="1" applyBorder="1" applyFont="1">
      <alignment horizontal="center" shrinkToFit="0" vertical="center" wrapText="1"/>
    </xf>
    <xf borderId="2" fillId="33" fontId="49" numFmtId="0" xfId="0" applyAlignment="1" applyBorder="1" applyFont="1">
      <alignment horizontal="center" shrinkToFit="0" vertical="bottom" wrapText="1"/>
    </xf>
    <xf borderId="0" fillId="0" fontId="17" numFmtId="0" xfId="0" applyFont="1"/>
    <xf borderId="0" fillId="0" fontId="8" numFmtId="0" xfId="0" applyAlignment="1" applyFont="1">
      <alignment shrinkToFit="0" vertical="bottom" wrapText="1"/>
    </xf>
    <xf borderId="9" fillId="46" fontId="8" numFmtId="0" xfId="0" applyAlignment="1" applyBorder="1" applyFill="1" applyFont="1">
      <alignment readingOrder="0" shrinkToFit="0" vertical="bottom" wrapText="0"/>
    </xf>
    <xf borderId="9" fillId="46" fontId="8" numFmtId="0" xfId="0" applyAlignment="1" applyBorder="1" applyFont="1">
      <alignment vertical="bottom"/>
    </xf>
    <xf borderId="0" fillId="0" fontId="8" numFmtId="0" xfId="0" applyAlignment="1" applyFont="1">
      <alignment horizontal="center" shrinkToFit="0" vertical="bottom" wrapText="0"/>
    </xf>
    <xf borderId="0" fillId="47" fontId="75" numFmtId="0" xfId="0" applyAlignment="1" applyFill="1" applyFont="1">
      <alignment horizontal="center" readingOrder="0"/>
    </xf>
    <xf borderId="0" fillId="37" fontId="36" numFmtId="0" xfId="0" applyAlignment="1" applyFont="1">
      <alignment horizontal="center" readingOrder="0"/>
    </xf>
    <xf borderId="0" fillId="0" fontId="81" numFmtId="0" xfId="0" applyAlignment="1" applyFont="1">
      <alignment readingOrder="0"/>
    </xf>
    <xf borderId="0" fillId="0" fontId="82" numFmtId="0" xfId="0" applyAlignment="1" applyFont="1">
      <alignment readingOrder="0"/>
    </xf>
  </cellXfs>
  <cellStyles count="1">
    <cellStyle xfId="0" name="Normal" builtinId="0"/>
  </cellStyles>
  <dxfs count="9">
    <dxf>
      <font>
        <b/>
      </font>
      <fill>
        <patternFill patternType="solid">
          <fgColor rgb="FF00FF00"/>
          <bgColor rgb="FF00FF00"/>
        </patternFill>
      </fill>
      <border/>
    </dxf>
    <dxf>
      <font>
        <b/>
        <color rgb="FFFFFFFF"/>
      </font>
      <fill>
        <patternFill patternType="solid">
          <fgColor rgb="FF1155CC"/>
          <bgColor rgb="FF1155CC"/>
        </patternFill>
      </fill>
      <border/>
    </dxf>
    <dxf>
      <font>
        <b/>
        <color rgb="FFFFFFFF"/>
      </font>
      <fill>
        <patternFill patternType="solid">
          <fgColor rgb="FF38761D"/>
          <bgColor rgb="FF38761D"/>
        </patternFill>
      </fill>
      <border/>
    </dxf>
    <dxf>
      <font>
        <b/>
        <color rgb="FFFFFFFF"/>
      </font>
      <fill>
        <patternFill patternType="solid">
          <fgColor rgb="FFFF0000"/>
          <bgColor rgb="FFFF0000"/>
        </patternFill>
      </fill>
      <border/>
    </dxf>
    <dxf>
      <font>
        <b/>
        <color rgb="FF000000"/>
      </font>
      <fill>
        <patternFill patternType="solid">
          <fgColor rgb="FFFF9900"/>
          <bgColor rgb="FFFF9900"/>
        </patternFill>
      </fill>
      <border/>
    </dxf>
    <dxf>
      <font>
        <b/>
        <color rgb="FFFFFFFF"/>
      </font>
      <fill>
        <patternFill patternType="solid">
          <fgColor rgb="FF1A3C75"/>
          <bgColor rgb="FF1A3C75"/>
        </patternFill>
      </fill>
      <border/>
    </dxf>
    <dxf>
      <font/>
      <fill>
        <patternFill patternType="solid">
          <fgColor rgb="FF00FF00"/>
          <bgColor rgb="FF00FF00"/>
        </patternFill>
      </fill>
      <border/>
    </dxf>
    <dxf>
      <font>
        <color rgb="FFFFFFFF"/>
      </font>
      <fill>
        <patternFill patternType="solid">
          <fgColor rgb="FF0066CC"/>
          <bgColor rgb="FF0066CC"/>
        </patternFill>
      </fill>
      <border/>
    </dxf>
    <dxf>
      <font>
        <color rgb="FFFFFFFF"/>
      </font>
      <fill>
        <patternFill patternType="solid">
          <fgColor rgb="FF339966"/>
          <bgColor rgb="FF339966"/>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aymentpro.netlify.app/" TargetMode="External"/><Relationship Id="rId2" Type="http://schemas.openxmlformats.org/officeDocument/2006/relationships/hyperlink" Target="https://paymentpro.netlify.app/" TargetMode="External"/><Relationship Id="rId3" Type="http://schemas.openxmlformats.org/officeDocument/2006/relationships/hyperlink" Target="https://paymentpro.netlify.app/"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v-partner.blusalt.net/auth/login" TargetMode="External"/><Relationship Id="rId2" Type="http://schemas.openxmlformats.org/officeDocument/2006/relationships/hyperlink" Target="https://docs.google.com/spreadsheets/d/1x2FvvbsDKVM6DcPmJUnyGBppiGczbzYrJdZV60j5hGQ/edit?gid=0" TargetMode="External"/><Relationship Id="rId3" Type="http://schemas.openxmlformats.org/officeDocument/2006/relationships/hyperlink" Target="https://dev-admin.payment.blusalt.net/banking/wallets" TargetMode="External"/><Relationship Id="rId4" Type="http://schemas.openxmlformats.org/officeDocument/2006/relationships/hyperlink" Target="https://meet.google.com/ifc-ygxq-vqu"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spreadsheets/d/1x2FvvbsDKVM6DcPmJUnyGBppiGczbzYrJdZV60j5hGQ/edit?gid=2016764645"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payment-pro.blusalt.net/settings/reward-settings/reward-categories" TargetMode="External"/><Relationship Id="rId2" Type="http://schemas.openxmlformats.org/officeDocument/2006/relationships/hyperlink" Target="https://dev-payment-pro.blusalt.net/settings/reward-settings/reward-on-product"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9.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48135"/>
    <pageSetUpPr/>
  </sheetPr>
  <sheetViews>
    <sheetView workbookViewId="0"/>
  </sheetViews>
  <sheetFormatPr customHeight="1" defaultColWidth="14.43" defaultRowHeight="15.0"/>
  <cols>
    <col customWidth="1" min="1" max="1" width="15.57"/>
    <col customWidth="1" min="2" max="2" width="18.71"/>
    <col customWidth="1" min="3" max="3" width="26.86"/>
    <col customWidth="1" min="4" max="4" width="16.86"/>
    <col customWidth="1" min="5" max="5" width="17.71"/>
    <col customWidth="1" min="6" max="6" width="18.43"/>
    <col customWidth="1" min="7" max="7" width="19.14"/>
    <col customWidth="1" min="8" max="8" width="15.14"/>
    <col customWidth="1" min="9" max="9" width="17.86"/>
    <col customWidth="1" min="10" max="10" width="18.14"/>
    <col customWidth="1" min="11" max="28" width="8.71"/>
  </cols>
  <sheetData>
    <row r="1" ht="39.0" customHeight="1">
      <c r="A1" s="1"/>
      <c r="B1" s="1"/>
      <c r="C1" s="2" t="s">
        <v>0</v>
      </c>
      <c r="D1" s="3"/>
      <c r="E1" s="4" t="s">
        <v>1</v>
      </c>
      <c r="F1" s="4"/>
      <c r="G1" s="4"/>
      <c r="H1" s="5" t="s">
        <v>2</v>
      </c>
      <c r="I1" s="6" t="s">
        <v>3</v>
      </c>
      <c r="J1" s="7"/>
      <c r="K1" s="7"/>
      <c r="L1" s="7"/>
      <c r="M1" s="8"/>
      <c r="N1" s="8"/>
      <c r="O1" s="8"/>
      <c r="P1" s="8"/>
      <c r="Q1" s="8"/>
      <c r="R1" s="8"/>
      <c r="S1" s="8"/>
      <c r="T1" s="8"/>
      <c r="U1" s="8"/>
      <c r="V1" s="8"/>
      <c r="W1" s="8"/>
      <c r="X1" s="8"/>
      <c r="Y1" s="8"/>
      <c r="Z1" s="9"/>
      <c r="AA1" s="9"/>
      <c r="AB1" s="9"/>
    </row>
    <row r="2">
      <c r="A2" s="1"/>
      <c r="B2" s="1"/>
      <c r="C2" s="10"/>
      <c r="D2" s="10"/>
      <c r="E2" s="11" t="s">
        <v>4</v>
      </c>
      <c r="F2" s="12">
        <f>COUNTIF($I$8:$I$1210,"P")</f>
        <v>0</v>
      </c>
      <c r="G2" s="13" t="str">
        <f t="shared" ref="G2:G6" si="1">IF($F$7=0, "-", $F2/$F$7)</f>
        <v>-</v>
      </c>
      <c r="H2" s="14" t="s">
        <v>5</v>
      </c>
      <c r="I2" s="15">
        <f>COUNTIF($J$8:$J$1334,"Blocker")</f>
        <v>0</v>
      </c>
      <c r="J2" s="7"/>
      <c r="K2" s="7"/>
      <c r="L2" s="7"/>
      <c r="M2" s="8"/>
      <c r="N2" s="8"/>
      <c r="O2" s="8"/>
      <c r="P2" s="8"/>
      <c r="Q2" s="8"/>
      <c r="R2" s="8"/>
      <c r="S2" s="8"/>
      <c r="T2" s="8"/>
      <c r="U2" s="8"/>
      <c r="V2" s="8"/>
      <c r="W2" s="8"/>
      <c r="X2" s="8"/>
      <c r="Y2" s="8"/>
      <c r="Z2" s="9"/>
      <c r="AA2" s="9"/>
      <c r="AB2" s="9"/>
    </row>
    <row r="3">
      <c r="A3" s="1"/>
      <c r="B3" s="1"/>
      <c r="C3" s="10"/>
      <c r="D3" s="10"/>
      <c r="E3" s="5" t="s">
        <v>6</v>
      </c>
      <c r="F3" s="12">
        <v>0.0</v>
      </c>
      <c r="G3" s="13" t="str">
        <f t="shared" si="1"/>
        <v>-</v>
      </c>
      <c r="H3" s="14" t="s">
        <v>7</v>
      </c>
      <c r="I3" s="15">
        <f>COUNTIF($J$8:$J$1349,"Critical")</f>
        <v>0</v>
      </c>
      <c r="J3" s="7"/>
      <c r="K3" s="7"/>
      <c r="L3" s="7"/>
      <c r="M3" s="8"/>
      <c r="N3" s="8"/>
      <c r="O3" s="8"/>
      <c r="P3" s="8"/>
      <c r="Q3" s="8"/>
      <c r="R3" s="8"/>
      <c r="S3" s="8"/>
      <c r="T3" s="8"/>
      <c r="U3" s="8"/>
      <c r="V3" s="8"/>
      <c r="W3" s="8"/>
      <c r="X3" s="8"/>
      <c r="Y3" s="8"/>
      <c r="Z3" s="9"/>
      <c r="AA3" s="9"/>
      <c r="AB3" s="9"/>
    </row>
    <row r="4" ht="29.25" customHeight="1">
      <c r="A4" s="1"/>
      <c r="B4" s="1"/>
      <c r="C4" s="16" t="s">
        <v>8</v>
      </c>
      <c r="D4" s="17" t="s">
        <v>9</v>
      </c>
      <c r="E4" s="18" t="s">
        <v>10</v>
      </c>
      <c r="F4" s="12">
        <f>COUNTIF($I$8:$I$2210,"NE")</f>
        <v>0</v>
      </c>
      <c r="G4" s="13" t="str">
        <f t="shared" si="1"/>
        <v>-</v>
      </c>
      <c r="H4" s="14" t="s">
        <v>11</v>
      </c>
      <c r="I4" s="15">
        <f>COUNTIF($J$8:$J$1349,"Major")</f>
        <v>0</v>
      </c>
      <c r="J4" s="7"/>
      <c r="K4" s="7"/>
      <c r="L4" s="7"/>
      <c r="M4" s="8"/>
      <c r="N4" s="8"/>
      <c r="O4" s="8"/>
      <c r="P4" s="8"/>
      <c r="Q4" s="8"/>
      <c r="R4" s="8"/>
      <c r="S4" s="8"/>
      <c r="T4" s="8"/>
      <c r="U4" s="8"/>
      <c r="V4" s="8"/>
      <c r="W4" s="8"/>
      <c r="X4" s="8"/>
      <c r="Y4" s="8"/>
      <c r="Z4" s="9"/>
      <c r="AA4" s="9"/>
      <c r="AB4" s="9"/>
    </row>
    <row r="5" ht="32.25" customHeight="1">
      <c r="A5" s="1"/>
      <c r="B5" s="1"/>
      <c r="C5" s="16" t="s">
        <v>12</v>
      </c>
      <c r="D5" s="10"/>
      <c r="E5" s="19" t="s">
        <v>13</v>
      </c>
      <c r="F5" s="12">
        <f>COUNTIF($I$8:$I$2210,"NA")</f>
        <v>0</v>
      </c>
      <c r="G5" s="13" t="str">
        <f t="shared" si="1"/>
        <v>-</v>
      </c>
      <c r="H5" s="14" t="s">
        <v>14</v>
      </c>
      <c r="I5" s="15">
        <f>COUNTIF($J$8:$J$1349,"Minor")</f>
        <v>0</v>
      </c>
      <c r="J5" s="7"/>
      <c r="K5" s="7"/>
      <c r="L5" s="7"/>
      <c r="M5" s="8"/>
      <c r="N5" s="8"/>
      <c r="O5" s="8"/>
      <c r="P5" s="8"/>
      <c r="Q5" s="8"/>
      <c r="R5" s="8"/>
      <c r="S5" s="8"/>
      <c r="T5" s="8"/>
      <c r="U5" s="8"/>
      <c r="V5" s="8"/>
      <c r="W5" s="8"/>
      <c r="X5" s="8"/>
      <c r="Y5" s="8"/>
      <c r="Z5" s="9"/>
      <c r="AA5" s="9"/>
      <c r="AB5" s="9"/>
    </row>
    <row r="6" ht="18.0" customHeight="1">
      <c r="A6" s="1"/>
      <c r="B6" s="1"/>
      <c r="C6" s="16" t="s">
        <v>15</v>
      </c>
      <c r="D6" s="10"/>
      <c r="E6" s="20" t="s">
        <v>16</v>
      </c>
      <c r="F6" s="12">
        <f>COUNTIF($I$8:$I$2210,"B")</f>
        <v>0</v>
      </c>
      <c r="G6" s="13" t="str">
        <f t="shared" si="1"/>
        <v>-</v>
      </c>
      <c r="H6" s="21" t="s">
        <v>17</v>
      </c>
      <c r="I6" s="22">
        <f>SUM(I2:I5)</f>
        <v>0</v>
      </c>
      <c r="J6" s="7"/>
      <c r="K6" s="7"/>
      <c r="L6" s="7"/>
      <c r="M6" s="8"/>
      <c r="N6" s="8"/>
      <c r="O6" s="8"/>
      <c r="P6" s="8"/>
      <c r="Q6" s="8"/>
      <c r="R6" s="8"/>
      <c r="S6" s="8"/>
      <c r="T6" s="8"/>
      <c r="U6" s="8"/>
      <c r="V6" s="8"/>
      <c r="W6" s="8"/>
      <c r="X6" s="8"/>
      <c r="Y6" s="8"/>
      <c r="Z6" s="9"/>
      <c r="AA6" s="9"/>
      <c r="AB6" s="9"/>
    </row>
    <row r="7" ht="18.75" customHeight="1">
      <c r="A7" s="1"/>
      <c r="B7" s="1"/>
      <c r="C7" s="16" t="s">
        <v>18</v>
      </c>
      <c r="D7" s="10"/>
      <c r="E7" s="23" t="s">
        <v>17</v>
      </c>
      <c r="F7" s="24">
        <f>SUM(F2:F6)</f>
        <v>0</v>
      </c>
      <c r="G7" s="25" t="str">
        <f>IF($F$7=0,"-",$F$7/$F$7)</f>
        <v>-</v>
      </c>
      <c r="H7" s="7"/>
      <c r="I7" s="7"/>
      <c r="J7" s="7"/>
      <c r="K7" s="7"/>
      <c r="L7" s="7"/>
      <c r="M7" s="8"/>
      <c r="N7" s="8"/>
      <c r="O7" s="8"/>
      <c r="P7" s="8"/>
      <c r="Q7" s="8"/>
      <c r="R7" s="8"/>
      <c r="S7" s="8"/>
      <c r="T7" s="8"/>
      <c r="U7" s="8"/>
      <c r="V7" s="8"/>
      <c r="W7" s="8"/>
      <c r="X7" s="8"/>
      <c r="Y7" s="8"/>
      <c r="Z7" s="9"/>
      <c r="AA7" s="9"/>
      <c r="AB7" s="9"/>
    </row>
    <row r="8" ht="61.5" customHeight="1">
      <c r="A8" s="26" t="s">
        <v>19</v>
      </c>
      <c r="B8" s="10" t="s">
        <v>20</v>
      </c>
      <c r="C8" s="10" t="s">
        <v>21</v>
      </c>
      <c r="D8" s="27" t="s">
        <v>22</v>
      </c>
      <c r="E8" s="10" t="s">
        <v>23</v>
      </c>
      <c r="F8" s="10" t="s">
        <v>24</v>
      </c>
      <c r="G8" s="10" t="s">
        <v>25</v>
      </c>
      <c r="H8" s="4" t="s">
        <v>26</v>
      </c>
      <c r="I8" s="4" t="s">
        <v>27</v>
      </c>
      <c r="J8" s="4" t="s">
        <v>28</v>
      </c>
      <c r="K8" s="9"/>
      <c r="L8" s="9"/>
      <c r="M8" s="8"/>
      <c r="N8" s="8"/>
      <c r="O8" s="8"/>
      <c r="P8" s="8"/>
      <c r="Q8" s="8"/>
      <c r="R8" s="8"/>
      <c r="S8" s="8"/>
      <c r="T8" s="8"/>
      <c r="U8" s="8"/>
      <c r="V8" s="8"/>
      <c r="W8" s="8"/>
      <c r="X8" s="8"/>
      <c r="Y8" s="8"/>
      <c r="Z8" s="8"/>
      <c r="AA8" s="8"/>
      <c r="AB8" s="8"/>
    </row>
    <row r="9">
      <c r="A9" s="28" t="s">
        <v>29</v>
      </c>
      <c r="B9" s="29" t="s">
        <v>30</v>
      </c>
      <c r="C9" s="30" t="s">
        <v>31</v>
      </c>
      <c r="D9" s="31" t="s">
        <v>32</v>
      </c>
      <c r="E9" s="32" t="s">
        <v>33</v>
      </c>
      <c r="F9" s="33" t="s">
        <v>34</v>
      </c>
      <c r="G9" s="28" t="s">
        <v>35</v>
      </c>
      <c r="H9" s="28" t="s">
        <v>36</v>
      </c>
      <c r="I9" s="34" t="s">
        <v>37</v>
      </c>
      <c r="J9" s="35"/>
      <c r="K9" s="36"/>
      <c r="L9" s="32"/>
    </row>
    <row r="10">
      <c r="A10" s="28" t="s">
        <v>38</v>
      </c>
      <c r="B10" s="29" t="s">
        <v>30</v>
      </c>
      <c r="C10" s="30" t="s">
        <v>39</v>
      </c>
      <c r="D10" s="31" t="s">
        <v>32</v>
      </c>
      <c r="E10" s="28" t="s">
        <v>40</v>
      </c>
      <c r="F10" s="37" t="s">
        <v>41</v>
      </c>
      <c r="G10" s="28" t="s">
        <v>42</v>
      </c>
      <c r="H10" s="28" t="s">
        <v>36</v>
      </c>
      <c r="I10" s="38" t="s">
        <v>43</v>
      </c>
      <c r="J10" s="35"/>
      <c r="K10" s="36"/>
      <c r="L10" s="32"/>
    </row>
    <row r="11">
      <c r="A11" s="28"/>
      <c r="B11" s="39" t="s">
        <v>30</v>
      </c>
      <c r="C11" s="30" t="s">
        <v>44</v>
      </c>
      <c r="D11" s="31" t="s">
        <v>45</v>
      </c>
      <c r="E11" s="28" t="s">
        <v>40</v>
      </c>
      <c r="F11" s="37" t="s">
        <v>41</v>
      </c>
      <c r="G11" s="28" t="s">
        <v>46</v>
      </c>
      <c r="H11" s="28" t="s">
        <v>36</v>
      </c>
      <c r="I11" s="40" t="s">
        <v>43</v>
      </c>
      <c r="J11" s="41"/>
      <c r="K11" s="42"/>
      <c r="L11" s="43"/>
    </row>
    <row r="12">
      <c r="A12" s="28" t="s">
        <v>47</v>
      </c>
      <c r="B12" s="29" t="s">
        <v>30</v>
      </c>
      <c r="C12" s="30" t="s">
        <v>48</v>
      </c>
      <c r="D12" s="31" t="s">
        <v>32</v>
      </c>
      <c r="E12" s="28" t="s">
        <v>49</v>
      </c>
      <c r="F12" s="44" t="s">
        <v>50</v>
      </c>
      <c r="G12" s="28" t="s">
        <v>51</v>
      </c>
      <c r="H12" s="28" t="s">
        <v>36</v>
      </c>
      <c r="I12" s="40" t="s">
        <v>43</v>
      </c>
      <c r="J12" s="41"/>
      <c r="K12" s="42"/>
      <c r="L12" s="43"/>
    </row>
    <row r="13">
      <c r="A13" s="28"/>
      <c r="B13" s="29"/>
      <c r="C13" s="30" t="s">
        <v>52</v>
      </c>
      <c r="D13" s="31" t="s">
        <v>45</v>
      </c>
      <c r="E13" s="28" t="s">
        <v>53</v>
      </c>
      <c r="F13" s="28" t="s">
        <v>50</v>
      </c>
      <c r="G13" s="28" t="s">
        <v>54</v>
      </c>
      <c r="H13" s="28" t="s">
        <v>36</v>
      </c>
      <c r="I13" s="40" t="s">
        <v>43</v>
      </c>
      <c r="J13" s="41"/>
      <c r="K13" s="42"/>
      <c r="L13" s="43"/>
    </row>
    <row r="14">
      <c r="A14" s="28" t="s">
        <v>55</v>
      </c>
      <c r="B14" s="29" t="s">
        <v>30</v>
      </c>
      <c r="C14" s="30" t="s">
        <v>56</v>
      </c>
      <c r="D14" s="31" t="s">
        <v>32</v>
      </c>
      <c r="E14" s="28" t="s">
        <v>57</v>
      </c>
      <c r="F14" s="28" t="s">
        <v>50</v>
      </c>
      <c r="G14" s="28" t="s">
        <v>58</v>
      </c>
      <c r="H14" s="28" t="s">
        <v>36</v>
      </c>
      <c r="I14" s="45" t="s">
        <v>43</v>
      </c>
      <c r="J14" s="46"/>
      <c r="K14" s="42"/>
      <c r="L14" s="43"/>
    </row>
    <row r="15">
      <c r="A15" s="28"/>
      <c r="B15" s="29"/>
      <c r="C15" s="28" t="s">
        <v>59</v>
      </c>
      <c r="D15" s="31" t="s">
        <v>45</v>
      </c>
      <c r="E15" s="28" t="s">
        <v>60</v>
      </c>
      <c r="F15" s="47" t="s">
        <v>50</v>
      </c>
      <c r="G15" s="28" t="s">
        <v>61</v>
      </c>
      <c r="H15" s="28" t="s">
        <v>36</v>
      </c>
      <c r="I15" s="48" t="s">
        <v>43</v>
      </c>
      <c r="J15" s="49"/>
      <c r="K15" s="50"/>
      <c r="L15" s="50"/>
    </row>
    <row r="16">
      <c r="A16" s="28" t="s">
        <v>62</v>
      </c>
      <c r="B16" s="29" t="s">
        <v>30</v>
      </c>
      <c r="C16" s="28" t="s">
        <v>63</v>
      </c>
      <c r="D16" s="31" t="s">
        <v>32</v>
      </c>
      <c r="E16" s="32" t="s">
        <v>64</v>
      </c>
      <c r="F16" s="47" t="s">
        <v>50</v>
      </c>
      <c r="G16" s="28" t="s">
        <v>65</v>
      </c>
      <c r="H16" s="28" t="s">
        <v>36</v>
      </c>
      <c r="I16" s="51" t="s">
        <v>43</v>
      </c>
      <c r="J16" s="52"/>
      <c r="K16" s="53"/>
      <c r="L16" s="53"/>
    </row>
    <row r="17">
      <c r="A17" s="28" t="s">
        <v>66</v>
      </c>
      <c r="B17" s="29" t="s">
        <v>30</v>
      </c>
      <c r="C17" s="28" t="s">
        <v>67</v>
      </c>
      <c r="D17" s="31" t="s">
        <v>45</v>
      </c>
      <c r="E17" s="32" t="s">
        <v>64</v>
      </c>
      <c r="F17" s="47" t="s">
        <v>68</v>
      </c>
      <c r="G17" s="28" t="s">
        <v>69</v>
      </c>
      <c r="H17" s="28" t="s">
        <v>36</v>
      </c>
      <c r="I17" s="51"/>
      <c r="J17" s="52"/>
      <c r="K17" s="53"/>
      <c r="L17" s="53"/>
    </row>
    <row r="18">
      <c r="A18" s="28" t="s">
        <v>70</v>
      </c>
      <c r="B18" s="29" t="s">
        <v>30</v>
      </c>
      <c r="C18" s="28" t="s">
        <v>71</v>
      </c>
      <c r="D18" s="31" t="s">
        <v>45</v>
      </c>
      <c r="E18" s="32" t="s">
        <v>72</v>
      </c>
      <c r="F18" s="47" t="s">
        <v>73</v>
      </c>
      <c r="G18" s="32" t="s">
        <v>74</v>
      </c>
      <c r="H18" s="28" t="s">
        <v>36</v>
      </c>
      <c r="I18" s="51" t="s">
        <v>43</v>
      </c>
      <c r="J18" s="52"/>
      <c r="K18" s="53"/>
      <c r="L18" s="53"/>
    </row>
    <row r="19">
      <c r="A19" s="28" t="s">
        <v>75</v>
      </c>
      <c r="B19" s="29" t="s">
        <v>30</v>
      </c>
      <c r="C19" s="32" t="s">
        <v>76</v>
      </c>
      <c r="D19" s="31" t="s">
        <v>45</v>
      </c>
      <c r="E19" s="32" t="s">
        <v>77</v>
      </c>
      <c r="F19" s="47" t="s">
        <v>50</v>
      </c>
      <c r="G19" s="32" t="s">
        <v>78</v>
      </c>
      <c r="H19" s="28" t="s">
        <v>36</v>
      </c>
      <c r="I19" s="51" t="s">
        <v>43</v>
      </c>
      <c r="J19" s="52"/>
      <c r="K19" s="53"/>
      <c r="L19" s="53"/>
    </row>
    <row r="20">
      <c r="A20" s="28" t="s">
        <v>79</v>
      </c>
      <c r="B20" s="29" t="s">
        <v>30</v>
      </c>
      <c r="C20" s="54" t="s">
        <v>80</v>
      </c>
      <c r="D20" s="55" t="s">
        <v>32</v>
      </c>
      <c r="E20" s="56" t="s">
        <v>81</v>
      </c>
      <c r="F20" s="47" t="s">
        <v>50</v>
      </c>
      <c r="G20" s="56" t="s">
        <v>82</v>
      </c>
      <c r="H20" s="28" t="s">
        <v>36</v>
      </c>
      <c r="I20" s="51" t="s">
        <v>43</v>
      </c>
      <c r="J20" s="52"/>
      <c r="K20" s="53"/>
      <c r="L20" s="53"/>
      <c r="M20" s="57"/>
      <c r="N20" s="57"/>
      <c r="O20" s="57"/>
      <c r="P20" s="57"/>
      <c r="Q20" s="57"/>
      <c r="R20" s="57"/>
      <c r="S20" s="57"/>
      <c r="T20" s="57"/>
      <c r="U20" s="57"/>
      <c r="V20" s="57"/>
      <c r="W20" s="57"/>
      <c r="X20" s="57"/>
      <c r="Y20" s="57"/>
      <c r="Z20" s="57"/>
      <c r="AA20" s="57"/>
      <c r="AB20" s="57"/>
    </row>
    <row r="21">
      <c r="A21" s="28" t="s">
        <v>83</v>
      </c>
      <c r="B21" s="29" t="s">
        <v>30</v>
      </c>
      <c r="C21" s="54" t="s">
        <v>84</v>
      </c>
      <c r="D21" s="55" t="s">
        <v>45</v>
      </c>
      <c r="E21" s="28" t="s">
        <v>85</v>
      </c>
      <c r="F21" s="47" t="s">
        <v>50</v>
      </c>
      <c r="G21" s="54" t="s">
        <v>86</v>
      </c>
      <c r="H21" s="28" t="s">
        <v>36</v>
      </c>
      <c r="I21" s="51" t="s">
        <v>43</v>
      </c>
      <c r="J21" s="52"/>
      <c r="K21" s="53"/>
      <c r="L21" s="53"/>
      <c r="M21" s="57"/>
      <c r="N21" s="57"/>
      <c r="O21" s="57"/>
      <c r="P21" s="57"/>
      <c r="Q21" s="57"/>
      <c r="R21" s="57"/>
      <c r="S21" s="57"/>
      <c r="T21" s="57"/>
      <c r="U21" s="57"/>
      <c r="V21" s="57"/>
      <c r="W21" s="57"/>
      <c r="X21" s="57"/>
      <c r="Y21" s="57"/>
      <c r="Z21" s="57"/>
      <c r="AA21" s="57"/>
      <c r="AB21" s="57"/>
    </row>
    <row r="22">
      <c r="A22" s="28" t="s">
        <v>87</v>
      </c>
      <c r="B22" s="29" t="s">
        <v>30</v>
      </c>
      <c r="C22" s="54" t="s">
        <v>88</v>
      </c>
      <c r="D22" s="55" t="s">
        <v>32</v>
      </c>
      <c r="E22" s="54" t="s">
        <v>89</v>
      </c>
      <c r="F22" s="47" t="s">
        <v>50</v>
      </c>
      <c r="G22" s="54" t="s">
        <v>90</v>
      </c>
      <c r="H22" s="28" t="s">
        <v>36</v>
      </c>
      <c r="I22" s="51" t="s">
        <v>43</v>
      </c>
      <c r="J22" s="52"/>
      <c r="K22" s="53"/>
      <c r="L22" s="53"/>
      <c r="M22" s="57"/>
      <c r="N22" s="57"/>
      <c r="O22" s="57"/>
      <c r="P22" s="57"/>
      <c r="Q22" s="57"/>
      <c r="R22" s="57"/>
      <c r="S22" s="57"/>
      <c r="T22" s="57"/>
      <c r="U22" s="57"/>
      <c r="V22" s="57"/>
      <c r="W22" s="57"/>
      <c r="X22" s="57"/>
      <c r="Y22" s="57"/>
      <c r="Z22" s="57"/>
      <c r="AA22" s="57"/>
      <c r="AB22" s="57"/>
    </row>
    <row r="23">
      <c r="A23" s="28"/>
      <c r="B23" s="29"/>
      <c r="C23" s="54" t="s">
        <v>91</v>
      </c>
      <c r="D23" s="55" t="s">
        <v>45</v>
      </c>
      <c r="E23" s="54" t="s">
        <v>89</v>
      </c>
      <c r="F23" s="47" t="s">
        <v>50</v>
      </c>
      <c r="G23" s="54" t="s">
        <v>92</v>
      </c>
      <c r="H23" s="28" t="s">
        <v>36</v>
      </c>
      <c r="I23" s="58" t="s">
        <v>43</v>
      </c>
      <c r="J23" s="52"/>
      <c r="K23" s="53"/>
      <c r="L23" s="53"/>
      <c r="M23" s="57"/>
      <c r="N23" s="57"/>
      <c r="O23" s="57"/>
      <c r="P23" s="57"/>
      <c r="Q23" s="57"/>
      <c r="R23" s="57"/>
      <c r="S23" s="57"/>
      <c r="T23" s="57"/>
      <c r="U23" s="57"/>
      <c r="V23" s="57"/>
      <c r="W23" s="57"/>
      <c r="X23" s="57"/>
      <c r="Y23" s="57"/>
      <c r="Z23" s="57"/>
      <c r="AA23" s="57"/>
      <c r="AB23" s="57"/>
    </row>
    <row r="24">
      <c r="A24" s="28" t="s">
        <v>93</v>
      </c>
      <c r="B24" s="29" t="s">
        <v>30</v>
      </c>
      <c r="C24" s="54" t="s">
        <v>94</v>
      </c>
      <c r="D24" s="55" t="s">
        <v>32</v>
      </c>
      <c r="E24" s="54" t="s">
        <v>95</v>
      </c>
      <c r="F24" s="47" t="s">
        <v>50</v>
      </c>
      <c r="G24" s="54" t="s">
        <v>96</v>
      </c>
      <c r="H24" s="28" t="s">
        <v>36</v>
      </c>
      <c r="I24" s="51" t="s">
        <v>43</v>
      </c>
      <c r="J24" s="52"/>
      <c r="K24" s="53"/>
      <c r="L24" s="53"/>
      <c r="M24" s="57"/>
      <c r="N24" s="57"/>
      <c r="O24" s="57"/>
      <c r="P24" s="57"/>
      <c r="Q24" s="57"/>
      <c r="R24" s="57"/>
      <c r="S24" s="57"/>
      <c r="T24" s="57"/>
      <c r="U24" s="57"/>
      <c r="V24" s="57"/>
      <c r="W24" s="57"/>
      <c r="X24" s="57"/>
      <c r="Y24" s="57"/>
      <c r="Z24" s="57"/>
      <c r="AA24" s="57"/>
      <c r="AB24" s="57"/>
    </row>
    <row r="25">
      <c r="A25" s="59" t="s">
        <v>97</v>
      </c>
      <c r="B25" s="29" t="s">
        <v>30</v>
      </c>
      <c r="C25" s="60" t="s">
        <v>98</v>
      </c>
      <c r="D25" s="61" t="s">
        <v>45</v>
      </c>
      <c r="E25" s="60" t="s">
        <v>99</v>
      </c>
      <c r="F25" s="62" t="s">
        <v>50</v>
      </c>
      <c r="G25" s="60" t="s">
        <v>100</v>
      </c>
      <c r="H25" s="28" t="s">
        <v>36</v>
      </c>
      <c r="I25" s="51" t="s">
        <v>43</v>
      </c>
      <c r="J25" s="52"/>
      <c r="K25" s="53"/>
      <c r="L25" s="53"/>
      <c r="M25" s="57"/>
      <c r="N25" s="57"/>
      <c r="O25" s="57"/>
      <c r="P25" s="57"/>
      <c r="Q25" s="57"/>
      <c r="R25" s="57"/>
      <c r="S25" s="57"/>
      <c r="T25" s="57"/>
      <c r="U25" s="57"/>
      <c r="V25" s="57"/>
      <c r="W25" s="57"/>
      <c r="X25" s="57"/>
      <c r="Y25" s="57"/>
      <c r="Z25" s="57"/>
      <c r="AA25" s="57"/>
      <c r="AB25" s="57"/>
    </row>
    <row r="26" ht="38.25" customHeight="1">
      <c r="A26" s="63" t="s">
        <v>101</v>
      </c>
      <c r="B26" s="64"/>
      <c r="C26" s="64"/>
      <c r="D26" s="64"/>
      <c r="E26" s="64"/>
      <c r="F26" s="64"/>
      <c r="G26" s="64"/>
      <c r="H26" s="64"/>
      <c r="I26" s="51" t="s">
        <v>43</v>
      </c>
      <c r="J26" s="65"/>
      <c r="K26" s="66"/>
      <c r="L26" s="66"/>
      <c r="M26" s="67"/>
      <c r="N26" s="67"/>
      <c r="O26" s="67"/>
      <c r="P26" s="67"/>
      <c r="Q26" s="67"/>
      <c r="R26" s="67"/>
      <c r="S26" s="67"/>
      <c r="T26" s="67"/>
      <c r="U26" s="67"/>
      <c r="V26" s="67"/>
      <c r="W26" s="67"/>
      <c r="X26" s="67"/>
      <c r="Y26" s="67"/>
      <c r="Z26" s="67"/>
      <c r="AA26" s="67"/>
      <c r="AB26" s="67"/>
    </row>
    <row r="27">
      <c r="A27" s="28" t="s">
        <v>102</v>
      </c>
      <c r="B27" s="68" t="s">
        <v>103</v>
      </c>
      <c r="C27" s="54" t="s">
        <v>104</v>
      </c>
      <c r="D27" s="55" t="s">
        <v>32</v>
      </c>
      <c r="E27" s="54" t="s">
        <v>105</v>
      </c>
      <c r="F27" s="47" t="s">
        <v>106</v>
      </c>
      <c r="G27" s="54" t="s">
        <v>107</v>
      </c>
      <c r="H27" s="54" t="s">
        <v>36</v>
      </c>
      <c r="I27" s="51" t="s">
        <v>43</v>
      </c>
      <c r="J27" s="52"/>
      <c r="K27" s="53"/>
      <c r="L27" s="53"/>
      <c r="M27" s="57"/>
      <c r="N27" s="57"/>
      <c r="O27" s="57"/>
      <c r="P27" s="57"/>
      <c r="Q27" s="57"/>
      <c r="R27" s="57"/>
      <c r="S27" s="57"/>
      <c r="T27" s="57"/>
      <c r="U27" s="57"/>
      <c r="V27" s="57"/>
      <c r="W27" s="57"/>
      <c r="X27" s="57"/>
      <c r="Y27" s="57"/>
      <c r="Z27" s="57"/>
      <c r="AA27" s="57"/>
      <c r="AB27" s="57"/>
    </row>
    <row r="28">
      <c r="A28" s="28" t="s">
        <v>108</v>
      </c>
      <c r="B28" s="69"/>
      <c r="C28" s="54" t="s">
        <v>109</v>
      </c>
      <c r="D28" s="55" t="s">
        <v>32</v>
      </c>
      <c r="E28" s="54" t="s">
        <v>105</v>
      </c>
      <c r="F28" s="47" t="s">
        <v>50</v>
      </c>
      <c r="G28" s="54" t="s">
        <v>110</v>
      </c>
      <c r="H28" s="54" t="s">
        <v>36</v>
      </c>
      <c r="I28" s="51" t="s">
        <v>43</v>
      </c>
      <c r="J28" s="52"/>
      <c r="K28" s="53"/>
      <c r="L28" s="53"/>
      <c r="M28" s="57"/>
      <c r="N28" s="57"/>
      <c r="O28" s="57"/>
      <c r="P28" s="57"/>
      <c r="Q28" s="57"/>
      <c r="R28" s="57"/>
      <c r="S28" s="57"/>
      <c r="T28" s="57"/>
      <c r="U28" s="57"/>
      <c r="V28" s="57"/>
      <c r="W28" s="57"/>
      <c r="X28" s="57"/>
      <c r="Y28" s="57"/>
      <c r="Z28" s="57"/>
      <c r="AA28" s="57"/>
      <c r="AB28" s="57"/>
    </row>
    <row r="29">
      <c r="A29" s="28"/>
      <c r="B29" s="69"/>
      <c r="C29" s="54" t="s">
        <v>111</v>
      </c>
      <c r="D29" s="55" t="s">
        <v>45</v>
      </c>
      <c r="E29" s="54" t="s">
        <v>112</v>
      </c>
      <c r="F29" s="47" t="s">
        <v>50</v>
      </c>
      <c r="G29" s="54" t="s">
        <v>113</v>
      </c>
      <c r="H29" s="54"/>
      <c r="I29" s="58" t="s">
        <v>43</v>
      </c>
      <c r="J29" s="52"/>
      <c r="K29" s="53"/>
      <c r="L29" s="53"/>
      <c r="M29" s="57"/>
      <c r="N29" s="57"/>
      <c r="O29" s="57"/>
      <c r="P29" s="57"/>
      <c r="Q29" s="57"/>
      <c r="R29" s="57"/>
      <c r="S29" s="57"/>
      <c r="T29" s="57"/>
      <c r="U29" s="57"/>
      <c r="V29" s="57"/>
      <c r="W29" s="57"/>
      <c r="X29" s="57"/>
      <c r="Y29" s="57"/>
      <c r="Z29" s="57"/>
      <c r="AA29" s="57"/>
      <c r="AB29" s="57"/>
    </row>
    <row r="30">
      <c r="A30" s="28" t="s">
        <v>114</v>
      </c>
      <c r="B30" s="69"/>
      <c r="C30" s="54" t="s">
        <v>115</v>
      </c>
      <c r="D30" s="55" t="s">
        <v>32</v>
      </c>
      <c r="E30" s="54" t="s">
        <v>116</v>
      </c>
      <c r="F30" s="47" t="s">
        <v>117</v>
      </c>
      <c r="G30" s="54" t="s">
        <v>118</v>
      </c>
      <c r="H30" s="54" t="s">
        <v>36</v>
      </c>
      <c r="I30" s="51" t="s">
        <v>43</v>
      </c>
      <c r="J30" s="52"/>
      <c r="K30" s="53"/>
      <c r="L30" s="53"/>
      <c r="M30" s="57"/>
      <c r="N30" s="57"/>
      <c r="O30" s="57"/>
      <c r="P30" s="57"/>
      <c r="Q30" s="57"/>
      <c r="R30" s="57"/>
      <c r="S30" s="57"/>
      <c r="T30" s="57"/>
      <c r="U30" s="57"/>
      <c r="V30" s="57"/>
      <c r="W30" s="57"/>
      <c r="X30" s="57"/>
      <c r="Y30" s="57"/>
      <c r="Z30" s="57"/>
      <c r="AA30" s="57"/>
      <c r="AB30" s="57"/>
    </row>
    <row r="31">
      <c r="A31" s="28" t="s">
        <v>119</v>
      </c>
      <c r="B31" s="39" t="s">
        <v>103</v>
      </c>
      <c r="C31" s="54" t="s">
        <v>120</v>
      </c>
      <c r="D31" s="55" t="s">
        <v>45</v>
      </c>
      <c r="E31" s="54" t="s">
        <v>121</v>
      </c>
      <c r="F31" s="47" t="s">
        <v>50</v>
      </c>
      <c r="G31" s="54" t="s">
        <v>122</v>
      </c>
      <c r="H31" s="54" t="s">
        <v>36</v>
      </c>
      <c r="I31" s="51" t="s">
        <v>43</v>
      </c>
      <c r="J31" s="52"/>
      <c r="K31" s="53"/>
      <c r="L31" s="53"/>
      <c r="M31" s="57"/>
      <c r="N31" s="57"/>
      <c r="O31" s="57"/>
      <c r="P31" s="57"/>
      <c r="Q31" s="57"/>
      <c r="R31" s="57"/>
      <c r="S31" s="57"/>
      <c r="T31" s="57"/>
      <c r="U31" s="57"/>
      <c r="V31" s="57"/>
      <c r="W31" s="57"/>
      <c r="X31" s="57"/>
      <c r="Y31" s="57"/>
      <c r="Z31" s="57"/>
      <c r="AA31" s="57"/>
      <c r="AB31" s="57"/>
    </row>
    <row r="32">
      <c r="A32" s="28" t="s">
        <v>123</v>
      </c>
      <c r="B32" s="39" t="s">
        <v>103</v>
      </c>
      <c r="C32" s="54" t="s">
        <v>124</v>
      </c>
      <c r="D32" s="55" t="s">
        <v>45</v>
      </c>
      <c r="E32" s="54" t="s">
        <v>125</v>
      </c>
      <c r="F32" s="47" t="s">
        <v>50</v>
      </c>
      <c r="G32" s="54" t="s">
        <v>126</v>
      </c>
      <c r="H32" s="54" t="s">
        <v>36</v>
      </c>
      <c r="I32" s="51" t="s">
        <v>43</v>
      </c>
      <c r="J32" s="52"/>
      <c r="K32" s="53"/>
      <c r="L32" s="53"/>
      <c r="M32" s="57"/>
      <c r="N32" s="57"/>
      <c r="O32" s="57"/>
      <c r="P32" s="57"/>
      <c r="Q32" s="57"/>
      <c r="R32" s="57"/>
      <c r="S32" s="57"/>
      <c r="T32" s="57"/>
      <c r="U32" s="57"/>
      <c r="V32" s="57"/>
      <c r="W32" s="57"/>
      <c r="X32" s="57"/>
      <c r="Y32" s="57"/>
      <c r="Z32" s="57"/>
      <c r="AA32" s="57"/>
      <c r="AB32" s="57"/>
    </row>
    <row r="33">
      <c r="A33" s="28" t="s">
        <v>127</v>
      </c>
      <c r="B33" s="39" t="s">
        <v>103</v>
      </c>
      <c r="C33" s="54" t="s">
        <v>128</v>
      </c>
      <c r="D33" s="55" t="s">
        <v>32</v>
      </c>
      <c r="E33" s="54" t="s">
        <v>129</v>
      </c>
      <c r="F33" s="47" t="s">
        <v>50</v>
      </c>
      <c r="G33" s="54" t="s">
        <v>130</v>
      </c>
      <c r="H33" s="54" t="s">
        <v>36</v>
      </c>
      <c r="I33" s="51" t="s">
        <v>43</v>
      </c>
      <c r="J33" s="52"/>
      <c r="K33" s="53"/>
      <c r="L33" s="53"/>
      <c r="M33" s="57"/>
      <c r="N33" s="57"/>
      <c r="O33" s="57"/>
      <c r="P33" s="57"/>
      <c r="Q33" s="57"/>
      <c r="R33" s="57"/>
      <c r="S33" s="57"/>
      <c r="T33" s="57"/>
      <c r="U33" s="57"/>
      <c r="V33" s="57"/>
      <c r="W33" s="57"/>
      <c r="X33" s="57"/>
      <c r="Y33" s="57"/>
      <c r="Z33" s="57"/>
      <c r="AA33" s="57"/>
      <c r="AB33" s="57"/>
    </row>
    <row r="34">
      <c r="A34" s="28" t="s">
        <v>131</v>
      </c>
      <c r="B34" s="39" t="s">
        <v>103</v>
      </c>
      <c r="C34" s="54" t="s">
        <v>132</v>
      </c>
      <c r="D34" s="55" t="s">
        <v>45</v>
      </c>
      <c r="E34" s="54" t="s">
        <v>133</v>
      </c>
      <c r="F34" s="47" t="s">
        <v>106</v>
      </c>
      <c r="G34" s="54" t="s">
        <v>134</v>
      </c>
      <c r="H34" s="54" t="s">
        <v>36</v>
      </c>
      <c r="I34" s="51" t="s">
        <v>43</v>
      </c>
      <c r="J34" s="52"/>
      <c r="K34" s="53"/>
      <c r="L34" s="53"/>
      <c r="M34" s="57"/>
      <c r="N34" s="57"/>
      <c r="O34" s="57"/>
      <c r="P34" s="57"/>
      <c r="Q34" s="57"/>
      <c r="R34" s="57"/>
      <c r="S34" s="57"/>
      <c r="T34" s="57"/>
      <c r="U34" s="57"/>
      <c r="V34" s="57"/>
      <c r="W34" s="57"/>
      <c r="X34" s="57"/>
      <c r="Y34" s="57"/>
      <c r="Z34" s="57"/>
      <c r="AA34" s="57"/>
      <c r="AB34" s="57"/>
    </row>
    <row r="35">
      <c r="A35" s="28" t="s">
        <v>135</v>
      </c>
      <c r="B35" s="39" t="s">
        <v>103</v>
      </c>
      <c r="C35" s="54" t="s">
        <v>136</v>
      </c>
      <c r="D35" s="55" t="s">
        <v>32</v>
      </c>
      <c r="E35" s="54" t="s">
        <v>137</v>
      </c>
      <c r="F35" s="47" t="s">
        <v>50</v>
      </c>
      <c r="G35" s="54" t="s">
        <v>138</v>
      </c>
      <c r="H35" s="54" t="s">
        <v>36</v>
      </c>
      <c r="I35" s="51" t="s">
        <v>43</v>
      </c>
      <c r="J35" s="52"/>
      <c r="K35" s="53"/>
      <c r="L35" s="53"/>
      <c r="M35" s="57"/>
      <c r="N35" s="57"/>
      <c r="O35" s="57"/>
      <c r="P35" s="57"/>
      <c r="Q35" s="57"/>
      <c r="R35" s="57"/>
      <c r="S35" s="57"/>
      <c r="T35" s="57"/>
      <c r="U35" s="57"/>
      <c r="V35" s="57"/>
      <c r="W35" s="57"/>
      <c r="X35" s="57"/>
      <c r="Y35" s="57"/>
      <c r="Z35" s="57"/>
      <c r="AA35" s="57"/>
      <c r="AB35" s="57"/>
    </row>
    <row r="36">
      <c r="A36" s="28" t="s">
        <v>139</v>
      </c>
      <c r="B36" s="39" t="s">
        <v>103</v>
      </c>
      <c r="C36" s="54" t="s">
        <v>140</v>
      </c>
      <c r="D36" s="55" t="s">
        <v>45</v>
      </c>
      <c r="E36" s="54" t="s">
        <v>141</v>
      </c>
      <c r="F36" s="47" t="s">
        <v>50</v>
      </c>
      <c r="G36" s="54" t="s">
        <v>142</v>
      </c>
      <c r="H36" s="54" t="s">
        <v>36</v>
      </c>
      <c r="I36" s="51" t="s">
        <v>43</v>
      </c>
      <c r="J36" s="52"/>
      <c r="K36" s="53"/>
      <c r="L36" s="53"/>
      <c r="M36" s="57"/>
      <c r="N36" s="57"/>
      <c r="O36" s="57"/>
      <c r="P36" s="57"/>
      <c r="Q36" s="57"/>
      <c r="R36" s="57"/>
      <c r="S36" s="57"/>
      <c r="T36" s="57"/>
      <c r="U36" s="57"/>
      <c r="V36" s="57"/>
      <c r="W36" s="57"/>
      <c r="X36" s="57"/>
      <c r="Y36" s="57"/>
      <c r="Z36" s="57"/>
      <c r="AA36" s="57"/>
      <c r="AB36" s="57"/>
    </row>
    <row r="37">
      <c r="A37" s="28" t="s">
        <v>143</v>
      </c>
      <c r="B37" s="39" t="s">
        <v>103</v>
      </c>
      <c r="C37" s="54" t="s">
        <v>144</v>
      </c>
      <c r="D37" s="61" t="s">
        <v>32</v>
      </c>
      <c r="E37" s="54" t="s">
        <v>145</v>
      </c>
      <c r="F37" s="47" t="s">
        <v>106</v>
      </c>
      <c r="G37" s="54" t="s">
        <v>146</v>
      </c>
      <c r="H37" s="54" t="s">
        <v>36</v>
      </c>
      <c r="I37" s="51" t="s">
        <v>43</v>
      </c>
      <c r="J37" s="52"/>
      <c r="K37" s="53"/>
      <c r="L37" s="53"/>
      <c r="M37" s="57"/>
      <c r="N37" s="57"/>
      <c r="O37" s="57"/>
      <c r="P37" s="57"/>
      <c r="Q37" s="57"/>
      <c r="R37" s="57"/>
      <c r="S37" s="57"/>
      <c r="T37" s="57"/>
      <c r="U37" s="57"/>
      <c r="V37" s="57"/>
      <c r="W37" s="57"/>
      <c r="X37" s="57"/>
      <c r="Y37" s="57"/>
      <c r="Z37" s="57"/>
      <c r="AA37" s="57"/>
      <c r="AB37" s="57"/>
    </row>
    <row r="38">
      <c r="A38" s="28" t="s">
        <v>147</v>
      </c>
      <c r="B38" s="39" t="s">
        <v>103</v>
      </c>
      <c r="C38" s="54" t="s">
        <v>148</v>
      </c>
      <c r="D38" s="55" t="s">
        <v>32</v>
      </c>
      <c r="E38" s="54" t="s">
        <v>149</v>
      </c>
      <c r="F38" s="47" t="s">
        <v>50</v>
      </c>
      <c r="G38" s="54" t="s">
        <v>150</v>
      </c>
      <c r="H38" s="54" t="s">
        <v>36</v>
      </c>
      <c r="I38" s="51" t="s">
        <v>43</v>
      </c>
      <c r="J38" s="52"/>
      <c r="K38" s="53"/>
      <c r="L38" s="53"/>
      <c r="M38" s="57"/>
      <c r="N38" s="57"/>
      <c r="O38" s="57"/>
      <c r="P38" s="57"/>
      <c r="Q38" s="57"/>
      <c r="R38" s="57"/>
      <c r="S38" s="57"/>
      <c r="T38" s="57"/>
      <c r="U38" s="57"/>
      <c r="V38" s="57"/>
      <c r="W38" s="57"/>
      <c r="X38" s="57"/>
      <c r="Y38" s="57"/>
      <c r="Z38" s="57"/>
      <c r="AA38" s="57"/>
      <c r="AB38" s="57"/>
    </row>
    <row r="39">
      <c r="A39" s="28" t="s">
        <v>151</v>
      </c>
      <c r="B39" s="39" t="s">
        <v>103</v>
      </c>
      <c r="C39" s="54" t="s">
        <v>152</v>
      </c>
      <c r="D39" s="55" t="s">
        <v>32</v>
      </c>
      <c r="E39" s="54" t="s">
        <v>153</v>
      </c>
      <c r="F39" s="47" t="s">
        <v>106</v>
      </c>
      <c r="G39" s="54" t="s">
        <v>154</v>
      </c>
      <c r="H39" s="54" t="s">
        <v>36</v>
      </c>
      <c r="I39" s="58" t="s">
        <v>43</v>
      </c>
      <c r="J39" s="52"/>
      <c r="K39" s="53"/>
      <c r="L39" s="53"/>
      <c r="M39" s="57"/>
      <c r="N39" s="57"/>
      <c r="O39" s="57"/>
      <c r="P39" s="57"/>
      <c r="Q39" s="57"/>
      <c r="R39" s="57"/>
      <c r="S39" s="57"/>
      <c r="T39" s="57"/>
      <c r="U39" s="57"/>
      <c r="V39" s="57"/>
      <c r="W39" s="57"/>
      <c r="X39" s="57"/>
      <c r="Y39" s="57"/>
      <c r="Z39" s="57"/>
      <c r="AA39" s="57"/>
      <c r="AB39" s="57"/>
    </row>
    <row r="40" ht="36.75" customHeight="1">
      <c r="A40" s="70" t="s">
        <v>155</v>
      </c>
      <c r="B40" s="64"/>
      <c r="C40" s="64"/>
      <c r="D40" s="64"/>
      <c r="E40" s="64"/>
      <c r="F40" s="64"/>
      <c r="G40" s="64"/>
      <c r="H40" s="64"/>
      <c r="I40" s="3"/>
      <c r="J40" s="65"/>
      <c r="K40" s="66"/>
      <c r="L40" s="66"/>
      <c r="M40" s="71"/>
      <c r="N40" s="71"/>
      <c r="O40" s="71"/>
      <c r="P40" s="71"/>
      <c r="Q40" s="71"/>
      <c r="R40" s="71"/>
      <c r="S40" s="71"/>
      <c r="T40" s="71"/>
      <c r="U40" s="71"/>
      <c r="V40" s="71"/>
      <c r="W40" s="71"/>
      <c r="X40" s="71"/>
      <c r="Y40" s="71"/>
      <c r="Z40" s="71"/>
      <c r="AA40" s="71"/>
      <c r="AB40" s="71"/>
    </row>
    <row r="41">
      <c r="A41" s="28" t="s">
        <v>156</v>
      </c>
      <c r="B41" s="72" t="s">
        <v>157</v>
      </c>
      <c r="C41" s="47" t="s">
        <v>158</v>
      </c>
      <c r="D41" s="55" t="s">
        <v>32</v>
      </c>
      <c r="E41" s="56" t="s">
        <v>159</v>
      </c>
      <c r="F41" s="47" t="s">
        <v>160</v>
      </c>
      <c r="G41" s="47" t="s">
        <v>161</v>
      </c>
      <c r="H41" s="56" t="s">
        <v>162</v>
      </c>
      <c r="I41" s="51" t="s">
        <v>43</v>
      </c>
      <c r="J41" s="52"/>
      <c r="K41" s="53"/>
      <c r="L41" s="53"/>
      <c r="M41" s="57"/>
      <c r="N41" s="57"/>
      <c r="O41" s="57"/>
      <c r="P41" s="57"/>
      <c r="Q41" s="57"/>
      <c r="R41" s="57"/>
      <c r="S41" s="57"/>
      <c r="T41" s="57"/>
      <c r="U41" s="57"/>
      <c r="V41" s="57"/>
      <c r="W41" s="57"/>
      <c r="X41" s="57"/>
      <c r="Y41" s="57"/>
      <c r="Z41" s="57"/>
      <c r="AA41" s="57"/>
      <c r="AB41" s="57"/>
    </row>
    <row r="42" ht="78.0" customHeight="1">
      <c r="A42" s="28" t="s">
        <v>163</v>
      </c>
      <c r="B42" s="29" t="s">
        <v>157</v>
      </c>
      <c r="C42" s="52" t="s">
        <v>164</v>
      </c>
      <c r="D42" s="55" t="s">
        <v>45</v>
      </c>
      <c r="E42" s="56" t="s">
        <v>165</v>
      </c>
      <c r="F42" s="47" t="s">
        <v>166</v>
      </c>
      <c r="G42" s="47" t="s">
        <v>167</v>
      </c>
      <c r="H42" s="56" t="s">
        <v>162</v>
      </c>
      <c r="I42" s="51" t="s">
        <v>43</v>
      </c>
      <c r="J42" s="52"/>
      <c r="K42" s="53"/>
      <c r="L42" s="53"/>
      <c r="M42" s="57"/>
      <c r="N42" s="57"/>
      <c r="O42" s="57"/>
      <c r="P42" s="57"/>
      <c r="Q42" s="57"/>
      <c r="R42" s="57"/>
      <c r="S42" s="57"/>
      <c r="T42" s="57"/>
      <c r="U42" s="57"/>
      <c r="V42" s="57"/>
      <c r="W42" s="57"/>
      <c r="X42" s="57"/>
      <c r="Y42" s="57"/>
      <c r="Z42" s="57"/>
      <c r="AA42" s="57"/>
      <c r="AB42" s="57"/>
    </row>
    <row r="43">
      <c r="A43" s="28" t="s">
        <v>168</v>
      </c>
      <c r="B43" s="29" t="s">
        <v>157</v>
      </c>
      <c r="C43" s="47" t="s">
        <v>169</v>
      </c>
      <c r="D43" s="55" t="s">
        <v>45</v>
      </c>
      <c r="E43" s="56" t="s">
        <v>165</v>
      </c>
      <c r="F43" s="47" t="s">
        <v>166</v>
      </c>
      <c r="G43" s="47" t="s">
        <v>170</v>
      </c>
      <c r="H43" s="54" t="s">
        <v>162</v>
      </c>
      <c r="I43" s="58" t="s">
        <v>43</v>
      </c>
      <c r="J43" s="52"/>
      <c r="K43" s="53"/>
      <c r="L43" s="53"/>
      <c r="M43" s="57"/>
      <c r="N43" s="57"/>
      <c r="O43" s="57"/>
      <c r="P43" s="57"/>
      <c r="Q43" s="57"/>
      <c r="R43" s="57"/>
      <c r="S43" s="57"/>
      <c r="T43" s="57"/>
      <c r="U43" s="57"/>
      <c r="V43" s="57"/>
      <c r="W43" s="57"/>
      <c r="X43" s="57"/>
      <c r="Y43" s="57"/>
      <c r="Z43" s="57"/>
      <c r="AA43" s="57"/>
      <c r="AB43" s="57"/>
    </row>
    <row r="44">
      <c r="A44" s="28"/>
      <c r="B44" s="29"/>
      <c r="C44" s="47" t="s">
        <v>171</v>
      </c>
      <c r="D44" s="55" t="s">
        <v>32</v>
      </c>
      <c r="E44" s="54" t="s">
        <v>172</v>
      </c>
      <c r="F44" s="47" t="s">
        <v>50</v>
      </c>
      <c r="G44" s="47" t="s">
        <v>173</v>
      </c>
      <c r="H44" s="54" t="s">
        <v>162</v>
      </c>
      <c r="I44" s="58" t="s">
        <v>43</v>
      </c>
      <c r="J44" s="52"/>
      <c r="K44" s="53"/>
      <c r="L44" s="53"/>
      <c r="M44" s="57"/>
      <c r="N44" s="57"/>
      <c r="O44" s="57"/>
      <c r="P44" s="57"/>
      <c r="Q44" s="57"/>
      <c r="R44" s="57"/>
      <c r="S44" s="57"/>
      <c r="T44" s="57"/>
      <c r="U44" s="57"/>
      <c r="V44" s="57"/>
      <c r="W44" s="57"/>
      <c r="X44" s="57"/>
      <c r="Y44" s="57"/>
      <c r="Z44" s="57"/>
      <c r="AA44" s="57"/>
      <c r="AB44" s="57"/>
    </row>
    <row r="45">
      <c r="A45" s="28" t="s">
        <v>174</v>
      </c>
      <c r="B45" s="29" t="s">
        <v>157</v>
      </c>
      <c r="C45" s="47" t="s">
        <v>175</v>
      </c>
      <c r="D45" s="55" t="s">
        <v>45</v>
      </c>
      <c r="E45" s="54" t="s">
        <v>176</v>
      </c>
      <c r="F45" s="47" t="s">
        <v>177</v>
      </c>
      <c r="G45" s="47" t="s">
        <v>178</v>
      </c>
      <c r="H45" s="54" t="s">
        <v>162</v>
      </c>
      <c r="I45" s="58" t="s">
        <v>43</v>
      </c>
      <c r="J45" s="52"/>
      <c r="K45" s="53"/>
      <c r="L45" s="53"/>
      <c r="M45" s="57"/>
      <c r="N45" s="57"/>
      <c r="O45" s="57"/>
      <c r="P45" s="57"/>
      <c r="Q45" s="57"/>
      <c r="R45" s="57"/>
      <c r="S45" s="57"/>
      <c r="T45" s="57"/>
      <c r="U45" s="57"/>
      <c r="V45" s="57"/>
      <c r="W45" s="57"/>
      <c r="X45" s="57"/>
      <c r="Y45" s="57"/>
      <c r="Z45" s="57"/>
      <c r="AA45" s="57"/>
      <c r="AB45" s="57"/>
    </row>
    <row r="46">
      <c r="A46" s="28"/>
      <c r="B46" s="29"/>
      <c r="C46" s="47" t="s">
        <v>179</v>
      </c>
      <c r="D46" s="55" t="s">
        <v>32</v>
      </c>
      <c r="E46" s="54" t="s">
        <v>180</v>
      </c>
      <c r="F46" s="47" t="s">
        <v>50</v>
      </c>
      <c r="G46" s="47" t="s">
        <v>181</v>
      </c>
      <c r="H46" s="54" t="s">
        <v>162</v>
      </c>
      <c r="I46" s="58"/>
      <c r="J46" s="52"/>
      <c r="K46" s="57"/>
      <c r="L46" s="57"/>
      <c r="M46" s="57"/>
      <c r="N46" s="57"/>
      <c r="O46" s="57"/>
      <c r="P46" s="57"/>
      <c r="Q46" s="57"/>
      <c r="R46" s="57"/>
      <c r="S46" s="57"/>
      <c r="T46" s="57"/>
      <c r="U46" s="57"/>
      <c r="V46" s="57"/>
      <c r="W46" s="57"/>
      <c r="X46" s="57"/>
      <c r="Y46" s="57"/>
      <c r="Z46" s="57"/>
      <c r="AA46" s="57"/>
      <c r="AB46" s="57"/>
    </row>
    <row r="47">
      <c r="A47" s="28" t="s">
        <v>182</v>
      </c>
      <c r="B47" s="29" t="s">
        <v>157</v>
      </c>
      <c r="C47" s="47" t="s">
        <v>183</v>
      </c>
      <c r="D47" s="55" t="s">
        <v>32</v>
      </c>
      <c r="E47" s="54" t="s">
        <v>184</v>
      </c>
      <c r="F47" s="47" t="s">
        <v>185</v>
      </c>
      <c r="G47" s="47" t="s">
        <v>186</v>
      </c>
      <c r="H47" s="54" t="s">
        <v>162</v>
      </c>
      <c r="I47" s="58" t="s">
        <v>43</v>
      </c>
      <c r="J47" s="52"/>
      <c r="K47" s="57"/>
      <c r="L47" s="57"/>
      <c r="M47" s="57"/>
      <c r="N47" s="57"/>
      <c r="O47" s="57"/>
      <c r="P47" s="57"/>
      <c r="Q47" s="57"/>
      <c r="R47" s="57"/>
      <c r="S47" s="57"/>
      <c r="T47" s="57"/>
      <c r="U47" s="57"/>
      <c r="V47" s="57"/>
      <c r="W47" s="57"/>
      <c r="X47" s="57"/>
      <c r="Y47" s="57"/>
      <c r="Z47" s="57"/>
      <c r="AA47" s="57"/>
      <c r="AB47" s="57"/>
    </row>
    <row r="48" ht="37.5" customHeight="1">
      <c r="A48" s="73" t="s">
        <v>187</v>
      </c>
      <c r="B48" s="64"/>
      <c r="C48" s="64"/>
      <c r="D48" s="64"/>
      <c r="E48" s="64"/>
      <c r="F48" s="64"/>
      <c r="G48" s="64"/>
      <c r="H48" s="3"/>
      <c r="I48" s="65"/>
      <c r="J48" s="65"/>
      <c r="K48" s="67"/>
      <c r="L48" s="67"/>
      <c r="M48" s="67"/>
      <c r="N48" s="67"/>
      <c r="O48" s="67"/>
      <c r="P48" s="67"/>
      <c r="Q48" s="67"/>
      <c r="R48" s="67"/>
      <c r="S48" s="67"/>
      <c r="T48" s="67"/>
      <c r="U48" s="67"/>
      <c r="V48" s="67"/>
      <c r="W48" s="67"/>
      <c r="X48" s="67"/>
      <c r="Y48" s="67"/>
      <c r="Z48" s="67"/>
      <c r="AA48" s="67"/>
      <c r="AB48" s="67"/>
    </row>
    <row r="49">
      <c r="A49" s="54" t="s">
        <v>188</v>
      </c>
      <c r="B49" s="39" t="s">
        <v>189</v>
      </c>
      <c r="C49" s="47" t="s">
        <v>190</v>
      </c>
      <c r="D49" s="55" t="s">
        <v>32</v>
      </c>
      <c r="E49" s="54" t="s">
        <v>191</v>
      </c>
      <c r="F49" s="47" t="s">
        <v>192</v>
      </c>
      <c r="G49" s="47" t="s">
        <v>193</v>
      </c>
      <c r="H49" s="54" t="s">
        <v>194</v>
      </c>
      <c r="I49" s="58" t="s">
        <v>43</v>
      </c>
      <c r="J49" s="52"/>
      <c r="K49" s="57"/>
      <c r="L49" s="57"/>
      <c r="M49" s="57"/>
      <c r="N49" s="57"/>
      <c r="O49" s="57"/>
      <c r="P49" s="57"/>
      <c r="Q49" s="57"/>
      <c r="R49" s="57"/>
      <c r="S49" s="57"/>
      <c r="T49" s="57"/>
      <c r="U49" s="57"/>
      <c r="V49" s="57"/>
      <c r="W49" s="57"/>
      <c r="X49" s="57"/>
      <c r="Y49" s="57"/>
      <c r="Z49" s="57"/>
      <c r="AA49" s="57"/>
      <c r="AB49" s="57"/>
    </row>
    <row r="50">
      <c r="A50" s="54" t="s">
        <v>195</v>
      </c>
      <c r="B50" s="39" t="s">
        <v>189</v>
      </c>
      <c r="C50" s="47" t="s">
        <v>196</v>
      </c>
      <c r="D50" s="55" t="s">
        <v>45</v>
      </c>
      <c r="E50" s="54" t="s">
        <v>197</v>
      </c>
      <c r="F50" s="47" t="s">
        <v>50</v>
      </c>
      <c r="G50" s="47" t="s">
        <v>198</v>
      </c>
      <c r="H50" s="54" t="s">
        <v>194</v>
      </c>
      <c r="I50" s="58" t="s">
        <v>43</v>
      </c>
      <c r="J50" s="52"/>
      <c r="K50" s="57"/>
      <c r="L50" s="57"/>
      <c r="M50" s="57"/>
      <c r="N50" s="57"/>
      <c r="O50" s="57"/>
      <c r="P50" s="57"/>
      <c r="Q50" s="57"/>
      <c r="R50" s="57"/>
      <c r="S50" s="57"/>
      <c r="T50" s="57"/>
      <c r="U50" s="57"/>
      <c r="V50" s="57"/>
      <c r="W50" s="57"/>
      <c r="X50" s="57"/>
      <c r="Y50" s="57"/>
      <c r="Z50" s="57"/>
      <c r="AA50" s="57"/>
      <c r="AB50" s="57"/>
    </row>
    <row r="51">
      <c r="A51" s="54" t="s">
        <v>199</v>
      </c>
      <c r="B51" s="39" t="s">
        <v>189</v>
      </c>
      <c r="C51" s="47" t="s">
        <v>200</v>
      </c>
      <c r="D51" s="55" t="s">
        <v>45</v>
      </c>
      <c r="E51" s="54" t="s">
        <v>201</v>
      </c>
      <c r="F51" s="47" t="s">
        <v>202</v>
      </c>
      <c r="G51" s="47" t="s">
        <v>203</v>
      </c>
      <c r="H51" s="54" t="s">
        <v>194</v>
      </c>
      <c r="I51" s="58" t="s">
        <v>43</v>
      </c>
      <c r="J51" s="52"/>
      <c r="K51" s="57"/>
      <c r="L51" s="57"/>
      <c r="M51" s="57"/>
      <c r="N51" s="57"/>
      <c r="O51" s="57"/>
      <c r="P51" s="57"/>
      <c r="Q51" s="57"/>
      <c r="R51" s="57"/>
      <c r="S51" s="57"/>
      <c r="T51" s="57"/>
      <c r="U51" s="57"/>
      <c r="V51" s="57"/>
      <c r="W51" s="57"/>
      <c r="X51" s="57"/>
      <c r="Y51" s="57"/>
      <c r="Z51" s="57"/>
      <c r="AA51" s="57"/>
      <c r="AB51" s="57"/>
    </row>
    <row r="52">
      <c r="A52" s="54" t="s">
        <v>204</v>
      </c>
      <c r="B52" s="39" t="s">
        <v>189</v>
      </c>
      <c r="C52" s="47" t="s">
        <v>205</v>
      </c>
      <c r="D52" s="55" t="s">
        <v>45</v>
      </c>
      <c r="E52" s="54" t="s">
        <v>206</v>
      </c>
      <c r="F52" s="47" t="s">
        <v>50</v>
      </c>
      <c r="G52" s="47" t="s">
        <v>207</v>
      </c>
      <c r="H52" s="54" t="s">
        <v>194</v>
      </c>
      <c r="I52" s="58" t="s">
        <v>43</v>
      </c>
      <c r="J52" s="52"/>
      <c r="K52" s="57"/>
      <c r="L52" s="57"/>
      <c r="M52" s="57"/>
      <c r="N52" s="57"/>
      <c r="O52" s="57"/>
      <c r="P52" s="57"/>
      <c r="Q52" s="57"/>
      <c r="R52" s="57"/>
      <c r="S52" s="57"/>
      <c r="T52" s="57"/>
      <c r="U52" s="57"/>
      <c r="V52" s="57"/>
      <c r="W52" s="57"/>
      <c r="X52" s="57"/>
      <c r="Y52" s="57"/>
      <c r="Z52" s="57"/>
      <c r="AA52" s="57"/>
      <c r="AB52" s="57"/>
    </row>
    <row r="53">
      <c r="A53" s="54" t="s">
        <v>208</v>
      </c>
      <c r="B53" s="39" t="s">
        <v>189</v>
      </c>
      <c r="C53" s="47" t="s">
        <v>209</v>
      </c>
      <c r="D53" s="55" t="s">
        <v>45</v>
      </c>
      <c r="E53" s="54" t="s">
        <v>210</v>
      </c>
      <c r="F53" s="47" t="s">
        <v>211</v>
      </c>
      <c r="G53" s="47" t="s">
        <v>212</v>
      </c>
      <c r="H53" s="54" t="s">
        <v>194</v>
      </c>
      <c r="I53" s="58" t="s">
        <v>43</v>
      </c>
      <c r="J53" s="52"/>
      <c r="K53" s="57"/>
      <c r="L53" s="57"/>
      <c r="M53" s="57"/>
      <c r="N53" s="57"/>
      <c r="O53" s="57"/>
      <c r="P53" s="57"/>
      <c r="Q53" s="57"/>
      <c r="R53" s="57"/>
      <c r="S53" s="57"/>
      <c r="T53" s="57"/>
      <c r="U53" s="57"/>
      <c r="V53" s="57"/>
      <c r="W53" s="57"/>
      <c r="X53" s="57"/>
      <c r="Y53" s="57"/>
      <c r="Z53" s="57"/>
      <c r="AA53" s="57"/>
      <c r="AB53" s="57"/>
    </row>
    <row r="54">
      <c r="A54" s="54" t="s">
        <v>213</v>
      </c>
      <c r="B54" s="39" t="s">
        <v>189</v>
      </c>
      <c r="C54" s="47" t="s">
        <v>214</v>
      </c>
      <c r="D54" s="55" t="s">
        <v>32</v>
      </c>
      <c r="E54" s="54" t="s">
        <v>215</v>
      </c>
      <c r="F54" s="47" t="s">
        <v>106</v>
      </c>
      <c r="G54" s="47" t="s">
        <v>216</v>
      </c>
      <c r="H54" s="54" t="s">
        <v>194</v>
      </c>
      <c r="I54" s="58" t="s">
        <v>43</v>
      </c>
      <c r="J54" s="52"/>
      <c r="K54" s="57"/>
      <c r="L54" s="57"/>
      <c r="M54" s="57"/>
      <c r="N54" s="57"/>
      <c r="O54" s="57"/>
      <c r="P54" s="57"/>
      <c r="Q54" s="57"/>
      <c r="R54" s="57"/>
      <c r="S54" s="57"/>
      <c r="T54" s="57"/>
      <c r="U54" s="57"/>
      <c r="V54" s="57"/>
      <c r="W54" s="57"/>
      <c r="X54" s="57"/>
      <c r="Y54" s="57"/>
      <c r="Z54" s="57"/>
      <c r="AA54" s="57"/>
      <c r="AB54" s="57"/>
    </row>
    <row r="55" ht="39.75" customHeight="1">
      <c r="A55" s="74"/>
      <c r="B55" s="75"/>
      <c r="C55" s="65"/>
      <c r="D55" s="76" t="s">
        <v>217</v>
      </c>
      <c r="E55" s="64"/>
      <c r="F55" s="3"/>
      <c r="G55" s="65"/>
      <c r="H55" s="77"/>
      <c r="I55" s="65"/>
      <c r="J55" s="65"/>
      <c r="K55" s="67"/>
      <c r="L55" s="67"/>
      <c r="M55" s="78"/>
      <c r="N55" s="78"/>
      <c r="O55" s="78"/>
      <c r="P55" s="78"/>
      <c r="Q55" s="78"/>
      <c r="R55" s="78"/>
      <c r="S55" s="78"/>
      <c r="T55" s="78"/>
      <c r="U55" s="78"/>
      <c r="V55" s="78"/>
      <c r="W55" s="78"/>
      <c r="X55" s="78"/>
      <c r="Y55" s="78"/>
      <c r="Z55" s="78"/>
      <c r="AA55" s="78"/>
      <c r="AB55" s="78"/>
    </row>
    <row r="56" ht="15.75" customHeight="1">
      <c r="A56" s="54" t="s">
        <v>213</v>
      </c>
      <c r="B56" s="79" t="s">
        <v>218</v>
      </c>
      <c r="C56" s="47" t="s">
        <v>219</v>
      </c>
      <c r="D56" s="55" t="s">
        <v>32</v>
      </c>
      <c r="E56" s="47" t="s">
        <v>220</v>
      </c>
      <c r="F56" s="80" t="s">
        <v>50</v>
      </c>
      <c r="G56" s="47" t="s">
        <v>221</v>
      </c>
      <c r="H56" s="80" t="s">
        <v>194</v>
      </c>
      <c r="I56" s="51" t="s">
        <v>43</v>
      </c>
      <c r="J56" s="81"/>
    </row>
    <row r="57" ht="15.75" customHeight="1">
      <c r="A57" s="54" t="s">
        <v>222</v>
      </c>
      <c r="B57" s="79" t="s">
        <v>218</v>
      </c>
      <c r="C57" s="47" t="s">
        <v>223</v>
      </c>
      <c r="D57" s="55" t="s">
        <v>32</v>
      </c>
      <c r="E57" s="47" t="s">
        <v>224</v>
      </c>
      <c r="F57" s="80" t="s">
        <v>50</v>
      </c>
      <c r="G57" s="80" t="s">
        <v>225</v>
      </c>
      <c r="H57" s="80" t="s">
        <v>194</v>
      </c>
      <c r="I57" s="51" t="s">
        <v>43</v>
      </c>
      <c r="J57" s="81"/>
    </row>
    <row r="58" ht="15.75" customHeight="1">
      <c r="A58" s="54" t="s">
        <v>226</v>
      </c>
      <c r="B58" s="79" t="s">
        <v>218</v>
      </c>
      <c r="C58" s="47" t="s">
        <v>227</v>
      </c>
      <c r="D58" s="55" t="s">
        <v>45</v>
      </c>
      <c r="E58" s="47" t="s">
        <v>228</v>
      </c>
      <c r="F58" s="80" t="s">
        <v>50</v>
      </c>
      <c r="G58" s="47" t="s">
        <v>229</v>
      </c>
      <c r="H58" s="80" t="s">
        <v>194</v>
      </c>
      <c r="I58" s="51" t="s">
        <v>43</v>
      </c>
      <c r="J58" s="81"/>
    </row>
    <row r="59" ht="15.75" customHeight="1">
      <c r="A59" s="54" t="s">
        <v>230</v>
      </c>
      <c r="B59" s="79" t="s">
        <v>218</v>
      </c>
      <c r="C59" s="47" t="s">
        <v>231</v>
      </c>
      <c r="D59" s="55" t="s">
        <v>32</v>
      </c>
      <c r="E59" s="47" t="s">
        <v>228</v>
      </c>
      <c r="F59" s="80" t="s">
        <v>50</v>
      </c>
      <c r="G59" s="47" t="s">
        <v>232</v>
      </c>
      <c r="H59" s="80" t="s">
        <v>194</v>
      </c>
      <c r="I59" s="51" t="s">
        <v>43</v>
      </c>
      <c r="J59" s="81"/>
    </row>
    <row r="60" ht="15.75" customHeight="1">
      <c r="A60" s="54" t="s">
        <v>233</v>
      </c>
      <c r="B60" s="79" t="s">
        <v>218</v>
      </c>
      <c r="C60" s="47" t="s">
        <v>234</v>
      </c>
      <c r="D60" s="55" t="s">
        <v>32</v>
      </c>
      <c r="E60" s="47" t="s">
        <v>235</v>
      </c>
      <c r="F60" s="80" t="s">
        <v>50</v>
      </c>
      <c r="G60" s="47" t="s">
        <v>236</v>
      </c>
      <c r="H60" s="80" t="s">
        <v>194</v>
      </c>
      <c r="I60" s="51" t="s">
        <v>43</v>
      </c>
      <c r="J60" s="81"/>
    </row>
    <row r="61" ht="15.75" customHeight="1">
      <c r="A61" s="54" t="s">
        <v>237</v>
      </c>
      <c r="B61" s="79" t="s">
        <v>218</v>
      </c>
      <c r="C61" s="47" t="s">
        <v>238</v>
      </c>
      <c r="D61" s="55" t="s">
        <v>45</v>
      </c>
      <c r="E61" s="47" t="s">
        <v>235</v>
      </c>
      <c r="F61" s="80" t="s">
        <v>50</v>
      </c>
      <c r="G61" s="47" t="s">
        <v>239</v>
      </c>
      <c r="H61" s="80" t="s">
        <v>194</v>
      </c>
      <c r="I61" s="51" t="s">
        <v>43</v>
      </c>
      <c r="J61" s="81"/>
    </row>
    <row r="62" ht="15.75" customHeight="1">
      <c r="A62" s="54" t="s">
        <v>240</v>
      </c>
      <c r="B62" s="79" t="s">
        <v>218</v>
      </c>
      <c r="C62" s="47" t="s">
        <v>241</v>
      </c>
      <c r="D62" s="55" t="s">
        <v>45</v>
      </c>
      <c r="E62" s="47" t="s">
        <v>235</v>
      </c>
      <c r="F62" s="80" t="s">
        <v>50</v>
      </c>
      <c r="G62" s="47" t="s">
        <v>242</v>
      </c>
      <c r="H62" s="80" t="s">
        <v>194</v>
      </c>
      <c r="I62" s="51" t="s">
        <v>43</v>
      </c>
      <c r="J62" s="81"/>
    </row>
    <row r="63" ht="15.75" customHeight="1">
      <c r="A63" s="54"/>
      <c r="B63" s="79"/>
      <c r="C63" s="47" t="s">
        <v>243</v>
      </c>
      <c r="D63" s="82" t="s">
        <v>45</v>
      </c>
      <c r="E63" s="47" t="s">
        <v>244</v>
      </c>
      <c r="F63" s="80" t="s">
        <v>50</v>
      </c>
      <c r="G63" s="47" t="s">
        <v>245</v>
      </c>
      <c r="H63" s="80" t="s">
        <v>194</v>
      </c>
      <c r="I63" s="58" t="s">
        <v>43</v>
      </c>
      <c r="J63" s="81"/>
    </row>
    <row r="64" ht="15.75" customHeight="1">
      <c r="A64" s="54" t="s">
        <v>246</v>
      </c>
      <c r="B64" s="79" t="s">
        <v>218</v>
      </c>
      <c r="C64" s="47" t="s">
        <v>247</v>
      </c>
      <c r="D64" s="82" t="s">
        <v>32</v>
      </c>
      <c r="E64" s="47" t="s">
        <v>248</v>
      </c>
      <c r="F64" s="80" t="s">
        <v>50</v>
      </c>
      <c r="G64" s="47" t="s">
        <v>249</v>
      </c>
      <c r="H64" s="80" t="s">
        <v>194</v>
      </c>
      <c r="I64" s="51" t="s">
        <v>43</v>
      </c>
      <c r="J64" s="81"/>
    </row>
    <row r="65" ht="15.75" customHeight="1">
      <c r="A65" s="83" t="s">
        <v>250</v>
      </c>
      <c r="B65" s="84"/>
      <c r="C65" s="84"/>
      <c r="D65" s="84"/>
      <c r="E65" s="84"/>
      <c r="F65" s="84"/>
      <c r="G65" s="84"/>
      <c r="H65" s="84"/>
      <c r="I65" s="85"/>
      <c r="J65" s="86"/>
      <c r="K65" s="87"/>
      <c r="L65" s="87"/>
    </row>
    <row r="66" ht="15.75" customHeight="1">
      <c r="A66" s="54" t="s">
        <v>246</v>
      </c>
      <c r="B66" s="80" t="s">
        <v>251</v>
      </c>
      <c r="C66" s="47" t="s">
        <v>252</v>
      </c>
      <c r="D66" s="82" t="s">
        <v>32</v>
      </c>
      <c r="E66" s="47" t="s">
        <v>253</v>
      </c>
      <c r="F66" s="80" t="s">
        <v>50</v>
      </c>
      <c r="G66" s="47" t="s">
        <v>254</v>
      </c>
      <c r="H66" s="80" t="s">
        <v>194</v>
      </c>
      <c r="I66" s="51" t="s">
        <v>43</v>
      </c>
      <c r="J66" s="81"/>
    </row>
    <row r="67" ht="15.75" customHeight="1">
      <c r="A67" s="54" t="s">
        <v>255</v>
      </c>
      <c r="B67" s="80" t="s">
        <v>251</v>
      </c>
      <c r="C67" s="47" t="s">
        <v>256</v>
      </c>
      <c r="D67" s="82" t="s">
        <v>32</v>
      </c>
      <c r="E67" s="47" t="s">
        <v>253</v>
      </c>
      <c r="F67" s="80" t="s">
        <v>50</v>
      </c>
      <c r="G67" s="47" t="s">
        <v>257</v>
      </c>
      <c r="H67" s="80" t="s">
        <v>194</v>
      </c>
      <c r="I67" s="51" t="s">
        <v>43</v>
      </c>
      <c r="J67" s="81"/>
    </row>
    <row r="68" ht="15.75" customHeight="1">
      <c r="A68" s="54" t="s">
        <v>258</v>
      </c>
      <c r="B68" s="80" t="s">
        <v>251</v>
      </c>
      <c r="C68" s="47" t="s">
        <v>259</v>
      </c>
      <c r="D68" s="82" t="s">
        <v>32</v>
      </c>
      <c r="E68" s="47" t="s">
        <v>253</v>
      </c>
      <c r="F68" s="80" t="s">
        <v>50</v>
      </c>
      <c r="G68" s="47" t="s">
        <v>260</v>
      </c>
      <c r="H68" s="80" t="s">
        <v>194</v>
      </c>
      <c r="I68" s="51" t="s">
        <v>43</v>
      </c>
      <c r="J68" s="81"/>
    </row>
    <row r="69" ht="15.75" customHeight="1">
      <c r="A69" s="54" t="s">
        <v>261</v>
      </c>
      <c r="B69" s="80" t="s">
        <v>251</v>
      </c>
      <c r="C69" s="47" t="s">
        <v>262</v>
      </c>
      <c r="D69" s="82" t="s">
        <v>32</v>
      </c>
      <c r="E69" s="47" t="s">
        <v>253</v>
      </c>
      <c r="F69" s="80" t="s">
        <v>50</v>
      </c>
      <c r="G69" s="47" t="s">
        <v>263</v>
      </c>
      <c r="H69" s="80" t="s">
        <v>194</v>
      </c>
      <c r="I69" s="51" t="s">
        <v>43</v>
      </c>
      <c r="J69" s="81"/>
    </row>
    <row r="70" ht="15.75" customHeight="1">
      <c r="A70" s="54" t="s">
        <v>264</v>
      </c>
      <c r="B70" s="80" t="s">
        <v>251</v>
      </c>
      <c r="C70" s="47" t="s">
        <v>265</v>
      </c>
      <c r="D70" s="82" t="s">
        <v>32</v>
      </c>
      <c r="E70" s="47" t="s">
        <v>253</v>
      </c>
      <c r="F70" s="80" t="s">
        <v>50</v>
      </c>
      <c r="G70" s="47" t="s">
        <v>266</v>
      </c>
      <c r="H70" s="80" t="s">
        <v>194</v>
      </c>
      <c r="I70" s="51" t="s">
        <v>43</v>
      </c>
      <c r="J70" s="81"/>
    </row>
    <row r="71" ht="15.75" customHeight="1">
      <c r="A71" s="54" t="s">
        <v>267</v>
      </c>
      <c r="B71" s="80" t="s">
        <v>251</v>
      </c>
      <c r="C71" s="47" t="s">
        <v>268</v>
      </c>
      <c r="D71" s="82" t="s">
        <v>32</v>
      </c>
      <c r="E71" s="47" t="s">
        <v>269</v>
      </c>
      <c r="F71" s="80" t="s">
        <v>50</v>
      </c>
      <c r="G71" s="47" t="s">
        <v>270</v>
      </c>
      <c r="H71" s="80" t="s">
        <v>194</v>
      </c>
      <c r="I71" s="51" t="s">
        <v>43</v>
      </c>
      <c r="J71" s="81"/>
    </row>
    <row r="72" ht="15.75" customHeight="1">
      <c r="A72" s="54" t="s">
        <v>271</v>
      </c>
      <c r="B72" s="80" t="s">
        <v>251</v>
      </c>
      <c r="C72" s="47" t="s">
        <v>272</v>
      </c>
      <c r="D72" s="82" t="s">
        <v>32</v>
      </c>
      <c r="E72" s="47" t="s">
        <v>269</v>
      </c>
      <c r="F72" s="80" t="s">
        <v>50</v>
      </c>
      <c r="G72" s="47" t="s">
        <v>273</v>
      </c>
      <c r="H72" s="80" t="s">
        <v>194</v>
      </c>
      <c r="I72" s="51" t="s">
        <v>43</v>
      </c>
      <c r="J72" s="81"/>
    </row>
    <row r="73" ht="15.75" customHeight="1">
      <c r="A73" s="88" t="s">
        <v>274</v>
      </c>
      <c r="B73" s="84"/>
      <c r="C73" s="84"/>
      <c r="D73" s="84"/>
      <c r="E73" s="84"/>
      <c r="F73" s="84"/>
      <c r="G73" s="84"/>
      <c r="H73" s="85"/>
      <c r="I73" s="51" t="s">
        <v>43</v>
      </c>
      <c r="J73" s="81"/>
    </row>
    <row r="74" ht="15.75" customHeight="1">
      <c r="A74" s="54" t="s">
        <v>275</v>
      </c>
      <c r="B74" s="80" t="s">
        <v>276</v>
      </c>
      <c r="C74" s="47" t="s">
        <v>277</v>
      </c>
      <c r="D74" s="82" t="s">
        <v>32</v>
      </c>
      <c r="E74" s="47" t="s">
        <v>278</v>
      </c>
      <c r="F74" s="80" t="s">
        <v>50</v>
      </c>
      <c r="G74" s="47" t="s">
        <v>279</v>
      </c>
      <c r="H74" s="80" t="s">
        <v>194</v>
      </c>
      <c r="I74" s="51" t="s">
        <v>43</v>
      </c>
      <c r="J74" s="81"/>
    </row>
    <row r="75" ht="15.75" customHeight="1">
      <c r="A75" s="54" t="s">
        <v>280</v>
      </c>
      <c r="B75" s="80" t="s">
        <v>276</v>
      </c>
      <c r="C75" s="47" t="s">
        <v>281</v>
      </c>
      <c r="D75" s="82" t="s">
        <v>32</v>
      </c>
      <c r="E75" s="47" t="s">
        <v>278</v>
      </c>
      <c r="F75" s="80" t="s">
        <v>50</v>
      </c>
      <c r="G75" s="47" t="s">
        <v>282</v>
      </c>
      <c r="H75" s="80" t="s">
        <v>194</v>
      </c>
      <c r="I75" s="51" t="s">
        <v>43</v>
      </c>
      <c r="J75" s="81"/>
    </row>
    <row r="76" ht="15.75" customHeight="1">
      <c r="A76" s="54" t="s">
        <v>283</v>
      </c>
      <c r="B76" s="80" t="s">
        <v>276</v>
      </c>
      <c r="C76" s="47" t="s">
        <v>284</v>
      </c>
      <c r="D76" s="82" t="s">
        <v>45</v>
      </c>
      <c r="E76" s="47" t="s">
        <v>278</v>
      </c>
      <c r="F76" s="80" t="s">
        <v>50</v>
      </c>
      <c r="G76" s="47" t="s">
        <v>285</v>
      </c>
      <c r="H76" s="80" t="s">
        <v>194</v>
      </c>
      <c r="I76" s="51" t="s">
        <v>43</v>
      </c>
      <c r="J76" s="81"/>
    </row>
    <row r="77" ht="15.75" customHeight="1">
      <c r="A77" s="54" t="s">
        <v>286</v>
      </c>
      <c r="B77" s="80" t="s">
        <v>276</v>
      </c>
      <c r="C77" s="47" t="s">
        <v>287</v>
      </c>
      <c r="D77" s="82" t="s">
        <v>32</v>
      </c>
      <c r="E77" s="47" t="s">
        <v>278</v>
      </c>
      <c r="F77" s="80" t="s">
        <v>50</v>
      </c>
      <c r="G77" s="47" t="s">
        <v>288</v>
      </c>
      <c r="H77" s="80" t="s">
        <v>194</v>
      </c>
      <c r="I77" s="51" t="s">
        <v>43</v>
      </c>
      <c r="J77" s="81"/>
    </row>
    <row r="78" ht="15.75" customHeight="1">
      <c r="A78" s="54" t="s">
        <v>289</v>
      </c>
      <c r="B78" s="80" t="s">
        <v>276</v>
      </c>
      <c r="C78" s="47" t="s">
        <v>290</v>
      </c>
      <c r="D78" s="82" t="s">
        <v>45</v>
      </c>
      <c r="E78" s="47" t="s">
        <v>278</v>
      </c>
      <c r="F78" s="80" t="s">
        <v>50</v>
      </c>
      <c r="G78" s="47" t="s">
        <v>291</v>
      </c>
      <c r="H78" s="80" t="s">
        <v>194</v>
      </c>
      <c r="I78" s="51" t="s">
        <v>43</v>
      </c>
      <c r="J78" s="81"/>
    </row>
    <row r="79" ht="15.75" customHeight="1">
      <c r="A79" s="89" t="s">
        <v>292</v>
      </c>
      <c r="B79" s="64"/>
      <c r="C79" s="64"/>
      <c r="D79" s="64"/>
      <c r="E79" s="64"/>
      <c r="F79" s="64"/>
      <c r="G79" s="64"/>
      <c r="H79" s="3"/>
      <c r="I79" s="51"/>
      <c r="J79" s="90"/>
      <c r="K79" s="91"/>
      <c r="L79" s="91"/>
      <c r="M79" s="91"/>
      <c r="N79" s="91"/>
      <c r="O79" s="91"/>
      <c r="P79" s="91"/>
      <c r="Q79" s="91"/>
      <c r="R79" s="91"/>
      <c r="S79" s="91"/>
      <c r="T79" s="91"/>
      <c r="U79" s="91"/>
      <c r="V79" s="91"/>
      <c r="W79" s="91"/>
      <c r="X79" s="91"/>
      <c r="Y79" s="91"/>
      <c r="Z79" s="91"/>
      <c r="AA79" s="91"/>
      <c r="AB79" s="91"/>
    </row>
    <row r="80" ht="15.75" customHeight="1">
      <c r="A80" s="54" t="s">
        <v>293</v>
      </c>
      <c r="B80" s="80" t="s">
        <v>294</v>
      </c>
      <c r="C80" s="47" t="s">
        <v>295</v>
      </c>
      <c r="D80" s="82" t="s">
        <v>32</v>
      </c>
      <c r="E80" s="47" t="s">
        <v>296</v>
      </c>
      <c r="F80" s="80" t="s">
        <v>50</v>
      </c>
      <c r="G80" s="47" t="s">
        <v>297</v>
      </c>
      <c r="H80" s="80" t="s">
        <v>194</v>
      </c>
      <c r="I80" s="51" t="s">
        <v>43</v>
      </c>
      <c r="J80" s="81"/>
    </row>
    <row r="81" ht="15.75" customHeight="1">
      <c r="A81" s="54" t="s">
        <v>298</v>
      </c>
      <c r="B81" s="80" t="s">
        <v>294</v>
      </c>
      <c r="C81" s="47" t="s">
        <v>299</v>
      </c>
      <c r="D81" s="82" t="s">
        <v>32</v>
      </c>
      <c r="E81" s="47" t="s">
        <v>296</v>
      </c>
      <c r="F81" s="80" t="s">
        <v>50</v>
      </c>
      <c r="G81" s="47" t="s">
        <v>300</v>
      </c>
      <c r="H81" s="80" t="s">
        <v>194</v>
      </c>
      <c r="I81" s="51" t="s">
        <v>43</v>
      </c>
      <c r="J81" s="81"/>
    </row>
    <row r="82" ht="15.75" customHeight="1">
      <c r="A82" s="54" t="s">
        <v>301</v>
      </c>
      <c r="B82" s="80" t="s">
        <v>294</v>
      </c>
      <c r="C82" s="47" t="s">
        <v>302</v>
      </c>
      <c r="D82" s="82" t="s">
        <v>45</v>
      </c>
      <c r="E82" s="47" t="s">
        <v>296</v>
      </c>
      <c r="F82" s="80" t="s">
        <v>50</v>
      </c>
      <c r="G82" s="47" t="s">
        <v>303</v>
      </c>
      <c r="H82" s="80" t="s">
        <v>194</v>
      </c>
      <c r="I82" s="51" t="s">
        <v>43</v>
      </c>
      <c r="J82" s="81"/>
    </row>
    <row r="83" ht="29.25" customHeight="1">
      <c r="A83" s="74"/>
      <c r="B83" s="92" t="s">
        <v>304</v>
      </c>
      <c r="C83" s="64"/>
      <c r="D83" s="64"/>
      <c r="E83" s="64"/>
      <c r="F83" s="64"/>
      <c r="G83" s="64"/>
      <c r="H83" s="3"/>
      <c r="I83" s="51"/>
      <c r="J83" s="93"/>
      <c r="K83" s="78"/>
      <c r="L83" s="78"/>
      <c r="M83" s="78"/>
      <c r="N83" s="78"/>
      <c r="O83" s="78"/>
      <c r="P83" s="78"/>
      <c r="Q83" s="78"/>
      <c r="R83" s="78"/>
      <c r="S83" s="78"/>
      <c r="T83" s="78"/>
      <c r="U83" s="78"/>
      <c r="V83" s="78"/>
      <c r="W83" s="78"/>
      <c r="X83" s="78"/>
      <c r="Y83" s="78"/>
      <c r="Z83" s="78"/>
      <c r="AA83" s="78"/>
      <c r="AB83" s="78"/>
    </row>
    <row r="84" ht="15.75" customHeight="1">
      <c r="A84" s="56" t="s">
        <v>305</v>
      </c>
      <c r="B84" s="94" t="s">
        <v>306</v>
      </c>
      <c r="C84" s="52" t="s">
        <v>307</v>
      </c>
      <c r="D84" s="82" t="s">
        <v>32</v>
      </c>
      <c r="E84" s="47" t="s">
        <v>308</v>
      </c>
      <c r="F84" s="80" t="s">
        <v>50</v>
      </c>
      <c r="G84" s="80" t="s">
        <v>309</v>
      </c>
      <c r="H84" s="81" t="s">
        <v>162</v>
      </c>
      <c r="I84" s="51" t="s">
        <v>43</v>
      </c>
      <c r="J84" s="81"/>
    </row>
    <row r="85" ht="15.75" customHeight="1">
      <c r="A85" s="56"/>
      <c r="B85" s="95"/>
      <c r="C85" s="47" t="s">
        <v>310</v>
      </c>
      <c r="D85" s="82" t="s">
        <v>45</v>
      </c>
      <c r="E85" s="47" t="s">
        <v>311</v>
      </c>
      <c r="F85" s="80" t="s">
        <v>50</v>
      </c>
      <c r="G85" s="47" t="s">
        <v>61</v>
      </c>
      <c r="H85" s="80" t="s">
        <v>162</v>
      </c>
      <c r="I85" s="51"/>
      <c r="J85" s="81"/>
    </row>
    <row r="86" ht="15.75" customHeight="1">
      <c r="A86" s="56" t="s">
        <v>312</v>
      </c>
      <c r="B86" s="95" t="s">
        <v>313</v>
      </c>
      <c r="C86" s="52" t="s">
        <v>314</v>
      </c>
      <c r="D86" s="82" t="s">
        <v>32</v>
      </c>
      <c r="E86" s="47" t="s">
        <v>308</v>
      </c>
      <c r="F86" s="80" t="s">
        <v>50</v>
      </c>
      <c r="G86" s="52" t="s">
        <v>315</v>
      </c>
      <c r="H86" s="81" t="s">
        <v>162</v>
      </c>
      <c r="I86" s="51" t="s">
        <v>43</v>
      </c>
      <c r="J86" s="81"/>
    </row>
    <row r="87" ht="15.75" customHeight="1">
      <c r="A87" s="56" t="s">
        <v>316</v>
      </c>
      <c r="B87" s="95" t="s">
        <v>313</v>
      </c>
      <c r="C87" s="52" t="s">
        <v>317</v>
      </c>
      <c r="D87" s="82" t="s">
        <v>32</v>
      </c>
      <c r="E87" s="47" t="s">
        <v>318</v>
      </c>
      <c r="F87" s="80" t="s">
        <v>50</v>
      </c>
      <c r="G87" s="47" t="s">
        <v>319</v>
      </c>
      <c r="H87" s="81" t="s">
        <v>162</v>
      </c>
      <c r="I87" s="51" t="s">
        <v>43</v>
      </c>
      <c r="J87" s="81"/>
    </row>
    <row r="88" ht="15.75" customHeight="1">
      <c r="A88" s="56"/>
      <c r="B88" s="95"/>
      <c r="C88" s="47" t="s">
        <v>320</v>
      </c>
      <c r="D88" s="82" t="s">
        <v>45</v>
      </c>
      <c r="E88" s="47" t="s">
        <v>318</v>
      </c>
      <c r="F88" s="80" t="s">
        <v>50</v>
      </c>
      <c r="G88" s="47" t="s">
        <v>321</v>
      </c>
      <c r="H88" s="80" t="s">
        <v>162</v>
      </c>
      <c r="I88" s="58" t="s">
        <v>43</v>
      </c>
      <c r="J88" s="81"/>
    </row>
    <row r="89" ht="15.75" customHeight="1">
      <c r="A89" s="56"/>
      <c r="B89" s="95" t="s">
        <v>313</v>
      </c>
      <c r="C89" s="47" t="s">
        <v>322</v>
      </c>
      <c r="D89" s="82" t="s">
        <v>32</v>
      </c>
      <c r="E89" s="47" t="s">
        <v>323</v>
      </c>
      <c r="F89" s="80" t="s">
        <v>50</v>
      </c>
      <c r="G89" s="47" t="s">
        <v>324</v>
      </c>
      <c r="H89" s="81" t="s">
        <v>162</v>
      </c>
      <c r="I89" s="51" t="s">
        <v>43</v>
      </c>
      <c r="J89" s="81"/>
    </row>
    <row r="90" ht="15.75" customHeight="1">
      <c r="A90" s="56"/>
      <c r="B90" s="95" t="s">
        <v>313</v>
      </c>
      <c r="C90" s="47" t="s">
        <v>325</v>
      </c>
      <c r="D90" s="82" t="s">
        <v>32</v>
      </c>
      <c r="E90" s="47" t="s">
        <v>326</v>
      </c>
      <c r="F90" s="80" t="s">
        <v>50</v>
      </c>
      <c r="G90" s="47" t="s">
        <v>327</v>
      </c>
      <c r="H90" s="81" t="s">
        <v>162</v>
      </c>
      <c r="I90" s="51" t="s">
        <v>43</v>
      </c>
      <c r="J90" s="81"/>
    </row>
    <row r="91" ht="15.75" customHeight="1">
      <c r="A91" s="56"/>
      <c r="B91" s="95"/>
      <c r="C91" s="47" t="s">
        <v>328</v>
      </c>
      <c r="D91" s="82" t="s">
        <v>45</v>
      </c>
      <c r="E91" s="47" t="s">
        <v>326</v>
      </c>
      <c r="F91" s="80" t="s">
        <v>50</v>
      </c>
      <c r="G91" s="47" t="s">
        <v>329</v>
      </c>
      <c r="H91" s="80" t="s">
        <v>162</v>
      </c>
      <c r="I91" s="58" t="s">
        <v>43</v>
      </c>
      <c r="J91" s="81"/>
    </row>
    <row r="92" ht="15.75" customHeight="1">
      <c r="A92" s="56"/>
      <c r="B92" s="95" t="s">
        <v>313</v>
      </c>
      <c r="C92" s="47" t="s">
        <v>330</v>
      </c>
      <c r="D92" s="82" t="s">
        <v>45</v>
      </c>
      <c r="E92" s="47" t="s">
        <v>331</v>
      </c>
      <c r="F92" s="80" t="s">
        <v>50</v>
      </c>
      <c r="G92" s="47" t="s">
        <v>332</v>
      </c>
      <c r="H92" s="81" t="s">
        <v>162</v>
      </c>
      <c r="I92" s="51" t="s">
        <v>43</v>
      </c>
      <c r="J92" s="81"/>
    </row>
    <row r="93" ht="15.75" customHeight="1">
      <c r="A93" s="56"/>
      <c r="B93" s="95" t="s">
        <v>313</v>
      </c>
      <c r="C93" s="47" t="s">
        <v>333</v>
      </c>
      <c r="D93" s="82" t="s">
        <v>32</v>
      </c>
      <c r="E93" s="47" t="s">
        <v>334</v>
      </c>
      <c r="F93" s="80" t="s">
        <v>50</v>
      </c>
      <c r="G93" s="47" t="s">
        <v>335</v>
      </c>
      <c r="H93" s="81" t="s">
        <v>162</v>
      </c>
      <c r="I93" s="51" t="s">
        <v>43</v>
      </c>
      <c r="J93" s="81"/>
    </row>
    <row r="94" ht="15.75" customHeight="1">
      <c r="A94" s="56"/>
      <c r="B94" s="95" t="s">
        <v>313</v>
      </c>
      <c r="C94" s="47" t="s">
        <v>336</v>
      </c>
      <c r="D94" s="82" t="s">
        <v>45</v>
      </c>
      <c r="E94" s="47" t="s">
        <v>337</v>
      </c>
      <c r="F94" s="80" t="s">
        <v>50</v>
      </c>
      <c r="G94" s="47" t="s">
        <v>338</v>
      </c>
      <c r="H94" s="81" t="s">
        <v>162</v>
      </c>
      <c r="I94" s="51" t="s">
        <v>43</v>
      </c>
      <c r="J94" s="81"/>
    </row>
    <row r="95" ht="15.75" customHeight="1">
      <c r="A95" s="56"/>
      <c r="B95" s="95" t="s">
        <v>313</v>
      </c>
      <c r="C95" s="47" t="s">
        <v>339</v>
      </c>
      <c r="D95" s="82" t="s">
        <v>32</v>
      </c>
      <c r="E95" s="47" t="s">
        <v>340</v>
      </c>
      <c r="F95" s="80" t="s">
        <v>50</v>
      </c>
      <c r="G95" s="47" t="s">
        <v>341</v>
      </c>
      <c r="H95" s="81" t="s">
        <v>162</v>
      </c>
      <c r="I95" s="51" t="s">
        <v>43</v>
      </c>
      <c r="J95" s="81"/>
    </row>
    <row r="96" ht="15.75" customHeight="1">
      <c r="A96" s="56"/>
      <c r="B96" s="95" t="s">
        <v>313</v>
      </c>
      <c r="C96" s="47" t="s">
        <v>342</v>
      </c>
      <c r="D96" s="82" t="s">
        <v>45</v>
      </c>
      <c r="E96" s="47" t="s">
        <v>340</v>
      </c>
      <c r="F96" s="80" t="s">
        <v>50</v>
      </c>
      <c r="G96" s="47" t="s">
        <v>343</v>
      </c>
      <c r="H96" s="81" t="s">
        <v>162</v>
      </c>
      <c r="I96" s="51" t="s">
        <v>43</v>
      </c>
      <c r="J96" s="81"/>
    </row>
    <row r="97" ht="15.75" customHeight="1">
      <c r="A97" s="56"/>
      <c r="B97" s="95" t="s">
        <v>313</v>
      </c>
      <c r="C97" s="47" t="s">
        <v>344</v>
      </c>
      <c r="D97" s="82" t="s">
        <v>32</v>
      </c>
      <c r="E97" s="47" t="s">
        <v>345</v>
      </c>
      <c r="F97" s="80" t="s">
        <v>50</v>
      </c>
      <c r="G97" s="47" t="s">
        <v>346</v>
      </c>
      <c r="H97" s="81" t="s">
        <v>162</v>
      </c>
      <c r="I97" s="51" t="s">
        <v>43</v>
      </c>
      <c r="J97" s="81"/>
    </row>
    <row r="98" ht="15.75" customHeight="1">
      <c r="A98" s="56"/>
      <c r="B98" s="95"/>
      <c r="C98" s="47" t="s">
        <v>347</v>
      </c>
      <c r="D98" s="82" t="s">
        <v>45</v>
      </c>
      <c r="E98" s="47" t="s">
        <v>348</v>
      </c>
      <c r="F98" s="80" t="s">
        <v>50</v>
      </c>
      <c r="G98" s="47" t="s">
        <v>349</v>
      </c>
      <c r="H98" s="80" t="s">
        <v>162</v>
      </c>
      <c r="I98" s="58" t="s">
        <v>43</v>
      </c>
      <c r="J98" s="81"/>
    </row>
    <row r="99" ht="15.75" customHeight="1">
      <c r="A99" s="56"/>
      <c r="B99" s="95" t="s">
        <v>313</v>
      </c>
      <c r="C99" s="47" t="s">
        <v>350</v>
      </c>
      <c r="D99" s="82" t="s">
        <v>32</v>
      </c>
      <c r="E99" s="47" t="s">
        <v>351</v>
      </c>
      <c r="F99" s="80" t="s">
        <v>50</v>
      </c>
      <c r="G99" s="47" t="s">
        <v>352</v>
      </c>
      <c r="H99" s="81" t="s">
        <v>162</v>
      </c>
      <c r="I99" s="51" t="s">
        <v>43</v>
      </c>
      <c r="J99" s="81"/>
    </row>
    <row r="100" ht="15.75" customHeight="1">
      <c r="A100" s="56"/>
      <c r="B100" s="95"/>
      <c r="C100" s="47" t="s">
        <v>353</v>
      </c>
      <c r="D100" s="82" t="s">
        <v>45</v>
      </c>
      <c r="E100" s="47" t="s">
        <v>354</v>
      </c>
      <c r="F100" s="80" t="s">
        <v>50</v>
      </c>
      <c r="G100" s="80" t="s">
        <v>355</v>
      </c>
      <c r="H100" s="80" t="s">
        <v>162</v>
      </c>
      <c r="I100" s="58" t="s">
        <v>43</v>
      </c>
      <c r="J100" s="81"/>
    </row>
    <row r="101" ht="15.75" customHeight="1">
      <c r="A101" s="56" t="s">
        <v>356</v>
      </c>
      <c r="B101" s="95" t="s">
        <v>313</v>
      </c>
      <c r="C101" s="52" t="s">
        <v>357</v>
      </c>
      <c r="D101" s="82" t="s">
        <v>32</v>
      </c>
      <c r="E101" s="47" t="s">
        <v>358</v>
      </c>
      <c r="F101" s="80" t="s">
        <v>50</v>
      </c>
      <c r="G101" s="80" t="s">
        <v>359</v>
      </c>
      <c r="H101" s="81" t="s">
        <v>162</v>
      </c>
      <c r="I101" s="51" t="s">
        <v>43</v>
      </c>
      <c r="J101" s="81"/>
    </row>
    <row r="102" ht="15.75" customHeight="1">
      <c r="A102" s="56"/>
      <c r="B102" s="95"/>
      <c r="C102" s="47" t="s">
        <v>360</v>
      </c>
      <c r="D102" s="82" t="s">
        <v>45</v>
      </c>
      <c r="E102" s="47" t="s">
        <v>358</v>
      </c>
      <c r="F102" s="80" t="s">
        <v>50</v>
      </c>
      <c r="G102" s="80" t="s">
        <v>361</v>
      </c>
      <c r="H102" s="80" t="s">
        <v>162</v>
      </c>
      <c r="I102" s="58" t="s">
        <v>43</v>
      </c>
      <c r="J102" s="81"/>
    </row>
    <row r="103" ht="15.75" customHeight="1">
      <c r="A103" s="56" t="s">
        <v>362</v>
      </c>
      <c r="B103" s="95" t="s">
        <v>363</v>
      </c>
      <c r="C103" s="52" t="s">
        <v>364</v>
      </c>
      <c r="D103" s="82" t="s">
        <v>32</v>
      </c>
      <c r="E103" s="47" t="s">
        <v>365</v>
      </c>
      <c r="F103" s="80" t="s">
        <v>50</v>
      </c>
      <c r="G103" s="80" t="s">
        <v>366</v>
      </c>
      <c r="H103" s="81" t="s">
        <v>162</v>
      </c>
      <c r="I103" s="51" t="s">
        <v>43</v>
      </c>
      <c r="J103" s="81"/>
    </row>
    <row r="104" ht="15.75" customHeight="1">
      <c r="A104" s="56"/>
      <c r="B104" s="95" t="s">
        <v>363</v>
      </c>
      <c r="C104" s="47" t="s">
        <v>367</v>
      </c>
      <c r="D104" s="82" t="s">
        <v>45</v>
      </c>
      <c r="E104" s="47" t="s">
        <v>368</v>
      </c>
      <c r="F104" s="80" t="s">
        <v>50</v>
      </c>
      <c r="G104" s="80" t="s">
        <v>369</v>
      </c>
      <c r="H104" s="81" t="s">
        <v>162</v>
      </c>
      <c r="I104" s="51"/>
      <c r="J104" s="81"/>
    </row>
    <row r="105" ht="15.75" customHeight="1">
      <c r="A105" s="56" t="s">
        <v>370</v>
      </c>
      <c r="B105" s="95" t="s">
        <v>363</v>
      </c>
      <c r="C105" s="52" t="s">
        <v>371</v>
      </c>
      <c r="D105" s="82" t="s">
        <v>32</v>
      </c>
      <c r="E105" s="47" t="s">
        <v>372</v>
      </c>
      <c r="F105" s="80" t="s">
        <v>50</v>
      </c>
      <c r="G105" s="81" t="s">
        <v>373</v>
      </c>
      <c r="H105" s="81" t="s">
        <v>162</v>
      </c>
      <c r="I105" s="51" t="s">
        <v>43</v>
      </c>
      <c r="J105" s="81"/>
    </row>
    <row r="106" ht="15.75" customHeight="1">
      <c r="A106" s="56" t="s">
        <v>374</v>
      </c>
      <c r="B106" s="95" t="s">
        <v>363</v>
      </c>
      <c r="C106" s="52" t="s">
        <v>375</v>
      </c>
      <c r="D106" s="82" t="s">
        <v>32</v>
      </c>
      <c r="E106" s="52" t="s">
        <v>376</v>
      </c>
      <c r="F106" s="80" t="s">
        <v>50</v>
      </c>
      <c r="G106" s="52" t="s">
        <v>377</v>
      </c>
      <c r="H106" s="81" t="s">
        <v>162</v>
      </c>
      <c r="I106" s="51" t="s">
        <v>43</v>
      </c>
      <c r="J106" s="81"/>
    </row>
    <row r="107" ht="15.75" customHeight="1">
      <c r="A107" s="56" t="s">
        <v>378</v>
      </c>
      <c r="B107" s="95" t="s">
        <v>363</v>
      </c>
      <c r="C107" s="47" t="s">
        <v>379</v>
      </c>
      <c r="D107" s="82" t="s">
        <v>32</v>
      </c>
      <c r="E107" s="47" t="s">
        <v>380</v>
      </c>
      <c r="F107" s="80" t="s">
        <v>50</v>
      </c>
      <c r="G107" s="47" t="s">
        <v>381</v>
      </c>
      <c r="H107" s="81" t="s">
        <v>162</v>
      </c>
      <c r="I107" s="51" t="s">
        <v>43</v>
      </c>
      <c r="J107" s="81"/>
    </row>
    <row r="108" ht="15.75" customHeight="1">
      <c r="A108" s="56" t="s">
        <v>382</v>
      </c>
      <c r="B108" s="95" t="s">
        <v>363</v>
      </c>
      <c r="C108" s="52" t="s">
        <v>383</v>
      </c>
      <c r="D108" s="82" t="s">
        <v>32</v>
      </c>
      <c r="E108" s="52" t="s">
        <v>384</v>
      </c>
      <c r="F108" s="80" t="s">
        <v>50</v>
      </c>
      <c r="G108" s="52" t="s">
        <v>385</v>
      </c>
      <c r="H108" s="81" t="s">
        <v>162</v>
      </c>
      <c r="I108" s="51" t="s">
        <v>43</v>
      </c>
      <c r="J108" s="81"/>
    </row>
    <row r="109" ht="15.75" customHeight="1">
      <c r="A109" s="56"/>
      <c r="B109" s="95" t="s">
        <v>363</v>
      </c>
      <c r="C109" s="47" t="s">
        <v>386</v>
      </c>
      <c r="D109" s="82" t="s">
        <v>32</v>
      </c>
      <c r="E109" s="47" t="s">
        <v>387</v>
      </c>
      <c r="F109" s="80" t="s">
        <v>50</v>
      </c>
      <c r="G109" s="47" t="s">
        <v>388</v>
      </c>
      <c r="H109" s="81" t="s">
        <v>162</v>
      </c>
      <c r="I109" s="51" t="s">
        <v>43</v>
      </c>
      <c r="J109" s="81"/>
    </row>
    <row r="110" ht="15.75" customHeight="1">
      <c r="A110" s="56"/>
      <c r="B110" s="95" t="s">
        <v>363</v>
      </c>
      <c r="C110" s="47" t="s">
        <v>322</v>
      </c>
      <c r="D110" s="82" t="s">
        <v>32</v>
      </c>
      <c r="E110" s="47" t="s">
        <v>389</v>
      </c>
      <c r="F110" s="80" t="s">
        <v>50</v>
      </c>
      <c r="G110" s="47" t="s">
        <v>390</v>
      </c>
      <c r="H110" s="81" t="s">
        <v>162</v>
      </c>
      <c r="I110" s="51" t="s">
        <v>43</v>
      </c>
      <c r="J110" s="81"/>
    </row>
    <row r="111" ht="15.75" customHeight="1">
      <c r="A111" s="56"/>
      <c r="B111" s="95" t="s">
        <v>363</v>
      </c>
      <c r="C111" s="47" t="s">
        <v>391</v>
      </c>
      <c r="D111" s="82" t="s">
        <v>32</v>
      </c>
      <c r="E111" s="47" t="s">
        <v>392</v>
      </c>
      <c r="F111" s="80" t="s">
        <v>50</v>
      </c>
      <c r="G111" s="47" t="s">
        <v>393</v>
      </c>
      <c r="H111" s="81" t="s">
        <v>162</v>
      </c>
      <c r="I111" s="51" t="s">
        <v>43</v>
      </c>
      <c r="J111" s="81"/>
    </row>
    <row r="112" ht="15.75" customHeight="1">
      <c r="A112" s="56"/>
      <c r="B112" s="95" t="s">
        <v>363</v>
      </c>
      <c r="C112" s="47" t="s">
        <v>394</v>
      </c>
      <c r="D112" s="82" t="s">
        <v>32</v>
      </c>
      <c r="E112" s="47" t="s">
        <v>392</v>
      </c>
      <c r="F112" s="80" t="s">
        <v>50</v>
      </c>
      <c r="G112" s="47" t="s">
        <v>395</v>
      </c>
      <c r="H112" s="81" t="s">
        <v>162</v>
      </c>
      <c r="I112" s="51" t="s">
        <v>43</v>
      </c>
      <c r="J112" s="81"/>
    </row>
    <row r="113" ht="15.75" customHeight="1">
      <c r="A113" s="56"/>
      <c r="B113" s="95" t="s">
        <v>363</v>
      </c>
      <c r="C113" s="47" t="s">
        <v>396</v>
      </c>
      <c r="D113" s="82" t="s">
        <v>32</v>
      </c>
      <c r="E113" s="47" t="s">
        <v>397</v>
      </c>
      <c r="F113" s="80" t="s">
        <v>50</v>
      </c>
      <c r="G113" s="47" t="s">
        <v>398</v>
      </c>
      <c r="H113" s="81" t="s">
        <v>162</v>
      </c>
      <c r="I113" s="51"/>
      <c r="J113" s="81"/>
    </row>
    <row r="114" ht="15.75" customHeight="1">
      <c r="A114" s="56"/>
      <c r="B114" s="95" t="s">
        <v>363</v>
      </c>
      <c r="C114" s="47" t="s">
        <v>336</v>
      </c>
      <c r="D114" s="82" t="s">
        <v>45</v>
      </c>
      <c r="E114" s="47" t="s">
        <v>399</v>
      </c>
      <c r="F114" s="80" t="s">
        <v>50</v>
      </c>
      <c r="G114" s="47" t="s">
        <v>400</v>
      </c>
      <c r="H114" s="81"/>
      <c r="I114" s="51"/>
      <c r="J114" s="81"/>
    </row>
    <row r="115" ht="15.75" customHeight="1">
      <c r="A115" s="56"/>
      <c r="B115" s="95" t="s">
        <v>363</v>
      </c>
      <c r="C115" s="47" t="s">
        <v>339</v>
      </c>
      <c r="D115" s="82" t="s">
        <v>32</v>
      </c>
      <c r="E115" s="47" t="s">
        <v>401</v>
      </c>
      <c r="F115" s="80" t="s">
        <v>50</v>
      </c>
      <c r="G115" s="47" t="s">
        <v>402</v>
      </c>
      <c r="H115" s="81"/>
      <c r="I115" s="51"/>
      <c r="J115" s="81"/>
    </row>
    <row r="116" ht="15.75" customHeight="1">
      <c r="A116" s="56"/>
      <c r="B116" s="95" t="s">
        <v>363</v>
      </c>
      <c r="C116" s="47" t="s">
        <v>342</v>
      </c>
      <c r="D116" s="82" t="s">
        <v>32</v>
      </c>
      <c r="E116" s="47" t="s">
        <v>401</v>
      </c>
      <c r="F116" s="80" t="s">
        <v>50</v>
      </c>
      <c r="G116" s="47" t="s">
        <v>403</v>
      </c>
      <c r="H116" s="81"/>
      <c r="I116" s="51"/>
      <c r="J116" s="81"/>
    </row>
    <row r="117" ht="15.75" customHeight="1">
      <c r="A117" s="56"/>
      <c r="B117" s="95" t="s">
        <v>363</v>
      </c>
      <c r="C117" s="47" t="s">
        <v>404</v>
      </c>
      <c r="D117" s="82" t="s">
        <v>32</v>
      </c>
      <c r="E117" s="47" t="s">
        <v>405</v>
      </c>
      <c r="F117" s="80" t="s">
        <v>50</v>
      </c>
      <c r="G117" s="47" t="s">
        <v>406</v>
      </c>
      <c r="H117" s="81"/>
      <c r="I117" s="51"/>
      <c r="J117" s="81"/>
    </row>
    <row r="118" ht="15.75" customHeight="1">
      <c r="A118" s="56" t="s">
        <v>407</v>
      </c>
      <c r="B118" s="95" t="s">
        <v>408</v>
      </c>
      <c r="C118" s="47" t="s">
        <v>350</v>
      </c>
      <c r="D118" s="82" t="s">
        <v>32</v>
      </c>
      <c r="E118" s="52" t="s">
        <v>409</v>
      </c>
      <c r="F118" s="80" t="s">
        <v>50</v>
      </c>
      <c r="G118" s="80" t="s">
        <v>410</v>
      </c>
      <c r="H118" s="81" t="s">
        <v>162</v>
      </c>
      <c r="I118" s="51" t="s">
        <v>43</v>
      </c>
      <c r="J118" s="81"/>
    </row>
    <row r="119" ht="15.75" customHeight="1">
      <c r="A119" s="56" t="s">
        <v>411</v>
      </c>
      <c r="B119" s="95" t="s">
        <v>408</v>
      </c>
      <c r="C119" s="52" t="s">
        <v>412</v>
      </c>
      <c r="D119" s="82" t="s">
        <v>32</v>
      </c>
      <c r="E119" s="52" t="s">
        <v>413</v>
      </c>
      <c r="F119" s="80" t="s">
        <v>50</v>
      </c>
      <c r="G119" s="80" t="s">
        <v>414</v>
      </c>
      <c r="H119" s="81" t="s">
        <v>162</v>
      </c>
      <c r="I119" s="51" t="s">
        <v>43</v>
      </c>
      <c r="J119" s="81"/>
    </row>
    <row r="120" ht="15.75" customHeight="1">
      <c r="A120" s="56" t="s">
        <v>415</v>
      </c>
      <c r="B120" s="95" t="s">
        <v>408</v>
      </c>
      <c r="C120" s="52" t="s">
        <v>416</v>
      </c>
      <c r="D120" s="82" t="s">
        <v>32</v>
      </c>
      <c r="E120" s="52" t="s">
        <v>417</v>
      </c>
      <c r="F120" s="80" t="s">
        <v>50</v>
      </c>
      <c r="G120" s="80" t="s">
        <v>418</v>
      </c>
      <c r="H120" s="81" t="s">
        <v>162</v>
      </c>
      <c r="I120" s="51" t="s">
        <v>43</v>
      </c>
      <c r="J120" s="81"/>
    </row>
    <row r="121" ht="15.75" customHeight="1">
      <c r="A121" s="56" t="s">
        <v>419</v>
      </c>
      <c r="B121" s="95" t="s">
        <v>408</v>
      </c>
      <c r="C121" s="52" t="s">
        <v>420</v>
      </c>
      <c r="D121" s="82" t="s">
        <v>32</v>
      </c>
      <c r="E121" s="52" t="s">
        <v>421</v>
      </c>
      <c r="F121" s="80" t="s">
        <v>50</v>
      </c>
      <c r="G121" s="80" t="s">
        <v>422</v>
      </c>
      <c r="H121" s="81" t="s">
        <v>162</v>
      </c>
      <c r="I121" s="51" t="s">
        <v>43</v>
      </c>
      <c r="J121" s="81"/>
    </row>
    <row r="122" ht="15.75" customHeight="1">
      <c r="A122" s="56" t="s">
        <v>423</v>
      </c>
      <c r="B122" s="95" t="s">
        <v>408</v>
      </c>
      <c r="C122" s="52" t="s">
        <v>424</v>
      </c>
      <c r="D122" s="82" t="s">
        <v>32</v>
      </c>
      <c r="E122" s="52" t="s">
        <v>425</v>
      </c>
      <c r="F122" s="80" t="s">
        <v>50</v>
      </c>
      <c r="G122" s="47" t="s">
        <v>402</v>
      </c>
      <c r="H122" s="52" t="s">
        <v>426</v>
      </c>
      <c r="I122" s="51" t="s">
        <v>43</v>
      </c>
      <c r="J122" s="81"/>
    </row>
    <row r="123" ht="15.75" customHeight="1">
      <c r="A123" s="56" t="s">
        <v>427</v>
      </c>
      <c r="B123" s="95" t="s">
        <v>408</v>
      </c>
      <c r="C123" s="52" t="s">
        <v>428</v>
      </c>
      <c r="D123" s="82" t="s">
        <v>32</v>
      </c>
      <c r="E123" s="52" t="s">
        <v>429</v>
      </c>
      <c r="F123" s="80" t="s">
        <v>50</v>
      </c>
      <c r="G123" s="80" t="s">
        <v>430</v>
      </c>
      <c r="H123" s="52" t="s">
        <v>431</v>
      </c>
      <c r="I123" s="51" t="s">
        <v>43</v>
      </c>
      <c r="J123" s="81"/>
    </row>
    <row r="124" ht="15.75" customHeight="1">
      <c r="A124" s="56" t="s">
        <v>432</v>
      </c>
      <c r="B124" s="95" t="s">
        <v>408</v>
      </c>
      <c r="C124" s="52" t="s">
        <v>433</v>
      </c>
      <c r="D124" s="82" t="s">
        <v>32</v>
      </c>
      <c r="E124" s="52" t="s">
        <v>434</v>
      </c>
      <c r="F124" s="80" t="s">
        <v>50</v>
      </c>
      <c r="G124" s="80" t="s">
        <v>435</v>
      </c>
      <c r="H124" s="81" t="s">
        <v>162</v>
      </c>
      <c r="I124" s="51" t="s">
        <v>43</v>
      </c>
      <c r="J124" s="81"/>
    </row>
    <row r="125" ht="15.75" customHeight="1">
      <c r="A125" s="56" t="s">
        <v>436</v>
      </c>
      <c r="B125" s="95" t="s">
        <v>408</v>
      </c>
      <c r="C125" s="52" t="s">
        <v>437</v>
      </c>
      <c r="D125" s="82" t="s">
        <v>32</v>
      </c>
      <c r="E125" s="52" t="s">
        <v>438</v>
      </c>
      <c r="F125" s="80" t="s">
        <v>50</v>
      </c>
      <c r="G125" s="52" t="s">
        <v>439</v>
      </c>
      <c r="H125" s="52" t="s">
        <v>440</v>
      </c>
      <c r="I125" s="51" t="s">
        <v>43</v>
      </c>
      <c r="J125" s="81"/>
    </row>
    <row r="126" ht="15.75" customHeight="1">
      <c r="A126" s="56" t="s">
        <v>441</v>
      </c>
      <c r="B126" s="95" t="s">
        <v>408</v>
      </c>
      <c r="C126" s="47" t="s">
        <v>442</v>
      </c>
      <c r="D126" s="82" t="s">
        <v>32</v>
      </c>
      <c r="E126" s="52" t="s">
        <v>443</v>
      </c>
      <c r="F126" s="80" t="s">
        <v>50</v>
      </c>
      <c r="G126" s="80" t="s">
        <v>444</v>
      </c>
      <c r="H126" s="47" t="s">
        <v>445</v>
      </c>
      <c r="I126" s="58" t="s">
        <v>446</v>
      </c>
      <c r="J126" s="81"/>
    </row>
    <row r="127" ht="15.75" customHeight="1">
      <c r="A127" s="56" t="s">
        <v>447</v>
      </c>
      <c r="B127" s="95" t="s">
        <v>408</v>
      </c>
      <c r="C127" s="52" t="s">
        <v>448</v>
      </c>
      <c r="D127" s="82" t="s">
        <v>32</v>
      </c>
      <c r="E127" s="52" t="s">
        <v>449</v>
      </c>
      <c r="F127" s="80" t="s">
        <v>50</v>
      </c>
      <c r="G127" s="81" t="s">
        <v>373</v>
      </c>
      <c r="H127" s="52" t="s">
        <v>450</v>
      </c>
      <c r="I127" s="58" t="s">
        <v>446</v>
      </c>
      <c r="J127" s="81"/>
    </row>
    <row r="128" ht="15.75" customHeight="1">
      <c r="A128" s="56"/>
      <c r="B128" s="95" t="s">
        <v>408</v>
      </c>
      <c r="C128" s="47" t="s">
        <v>451</v>
      </c>
      <c r="D128" s="82" t="s">
        <v>32</v>
      </c>
      <c r="E128" s="47" t="s">
        <v>452</v>
      </c>
      <c r="F128" s="80" t="s">
        <v>50</v>
      </c>
      <c r="G128" s="80" t="s">
        <v>453</v>
      </c>
      <c r="H128" s="81" t="s">
        <v>162</v>
      </c>
      <c r="I128" s="58" t="s">
        <v>446</v>
      </c>
      <c r="J128" s="81"/>
    </row>
    <row r="129" ht="15.75" customHeight="1">
      <c r="A129" s="56"/>
      <c r="B129" s="95" t="s">
        <v>408</v>
      </c>
      <c r="C129" s="47" t="s">
        <v>454</v>
      </c>
      <c r="D129" s="82" t="s">
        <v>32</v>
      </c>
      <c r="E129" s="47" t="s">
        <v>455</v>
      </c>
      <c r="F129" s="80" t="s">
        <v>50</v>
      </c>
      <c r="G129" s="80" t="s">
        <v>456</v>
      </c>
      <c r="H129" s="81" t="s">
        <v>162</v>
      </c>
      <c r="I129" s="58" t="s">
        <v>446</v>
      </c>
      <c r="J129" s="81"/>
    </row>
    <row r="130" ht="15.75" customHeight="1">
      <c r="A130" s="56"/>
      <c r="B130" s="95" t="s">
        <v>408</v>
      </c>
      <c r="C130" s="47" t="s">
        <v>457</v>
      </c>
      <c r="D130" s="82" t="s">
        <v>45</v>
      </c>
      <c r="E130" s="47" t="s">
        <v>452</v>
      </c>
      <c r="F130" s="80" t="s">
        <v>50</v>
      </c>
      <c r="G130" s="80" t="s">
        <v>453</v>
      </c>
      <c r="H130" s="81" t="s">
        <v>162</v>
      </c>
      <c r="I130" s="58" t="s">
        <v>446</v>
      </c>
      <c r="J130" s="81"/>
    </row>
    <row r="131" ht="15.75" customHeight="1">
      <c r="A131" s="56"/>
      <c r="B131" s="95" t="s">
        <v>408</v>
      </c>
      <c r="C131" s="47" t="s">
        <v>458</v>
      </c>
      <c r="D131" s="82" t="s">
        <v>45</v>
      </c>
      <c r="E131" s="47" t="s">
        <v>459</v>
      </c>
      <c r="F131" s="80" t="s">
        <v>50</v>
      </c>
      <c r="G131" s="80" t="s">
        <v>460</v>
      </c>
      <c r="H131" s="81" t="s">
        <v>162</v>
      </c>
      <c r="I131" s="58" t="s">
        <v>446</v>
      </c>
      <c r="J131" s="81"/>
    </row>
    <row r="132" ht="15.75" customHeight="1">
      <c r="A132" s="56"/>
      <c r="B132" s="95" t="s">
        <v>408</v>
      </c>
      <c r="C132" s="47" t="s">
        <v>461</v>
      </c>
      <c r="D132" s="82" t="s">
        <v>32</v>
      </c>
      <c r="E132" s="47" t="s">
        <v>462</v>
      </c>
      <c r="F132" s="80" t="s">
        <v>50</v>
      </c>
      <c r="G132" s="80" t="s">
        <v>463</v>
      </c>
      <c r="H132" s="81" t="s">
        <v>162</v>
      </c>
      <c r="I132" s="58" t="s">
        <v>446</v>
      </c>
      <c r="J132" s="81"/>
    </row>
    <row r="133" ht="139.5" customHeight="1">
      <c r="A133" s="56"/>
      <c r="B133" s="95" t="s">
        <v>408</v>
      </c>
      <c r="C133" s="96" t="s">
        <v>464</v>
      </c>
      <c r="D133" s="97" t="s">
        <v>45</v>
      </c>
      <c r="E133" s="47" t="s">
        <v>465</v>
      </c>
      <c r="F133" s="80" t="s">
        <v>50</v>
      </c>
      <c r="G133" s="80" t="s">
        <v>466</v>
      </c>
      <c r="H133" s="81" t="s">
        <v>162</v>
      </c>
      <c r="I133" s="58" t="s">
        <v>446</v>
      </c>
      <c r="J133" s="81"/>
    </row>
    <row r="134" ht="15.75" customHeight="1">
      <c r="A134" s="56"/>
      <c r="B134" s="98" t="s">
        <v>467</v>
      </c>
      <c r="C134" s="96" t="s">
        <v>468</v>
      </c>
      <c r="D134" s="99" t="s">
        <v>32</v>
      </c>
      <c r="E134" s="47" t="s">
        <v>469</v>
      </c>
      <c r="F134" s="80" t="s">
        <v>50</v>
      </c>
      <c r="G134" s="80" t="s">
        <v>470</v>
      </c>
      <c r="H134" s="81" t="s">
        <v>162</v>
      </c>
      <c r="I134" s="58" t="s">
        <v>446</v>
      </c>
      <c r="J134" s="81"/>
    </row>
    <row r="135" ht="15.75" customHeight="1">
      <c r="A135" s="56"/>
      <c r="B135" s="98" t="s">
        <v>467</v>
      </c>
      <c r="C135" s="96" t="s">
        <v>471</v>
      </c>
      <c r="D135" s="99" t="s">
        <v>32</v>
      </c>
      <c r="E135" s="47" t="s">
        <v>469</v>
      </c>
      <c r="F135" s="80" t="s">
        <v>50</v>
      </c>
      <c r="G135" s="47" t="s">
        <v>472</v>
      </c>
      <c r="H135" s="81" t="s">
        <v>162</v>
      </c>
      <c r="I135" s="58" t="s">
        <v>446</v>
      </c>
      <c r="J135" s="81"/>
    </row>
    <row r="136" ht="15.75" customHeight="1">
      <c r="A136" s="56"/>
      <c r="B136" s="98" t="s">
        <v>467</v>
      </c>
      <c r="C136" s="100" t="s">
        <v>317</v>
      </c>
      <c r="D136" s="99" t="s">
        <v>32</v>
      </c>
      <c r="E136" s="47" t="s">
        <v>473</v>
      </c>
      <c r="F136" s="80" t="s">
        <v>50</v>
      </c>
      <c r="G136" s="47" t="s">
        <v>474</v>
      </c>
      <c r="H136" s="81" t="s">
        <v>162</v>
      </c>
      <c r="I136" s="58" t="s">
        <v>446</v>
      </c>
      <c r="J136" s="81"/>
    </row>
    <row r="137" ht="15.75" customHeight="1">
      <c r="A137" s="56"/>
      <c r="B137" s="98" t="s">
        <v>467</v>
      </c>
      <c r="C137" s="96" t="s">
        <v>475</v>
      </c>
      <c r="D137" s="99" t="s">
        <v>32</v>
      </c>
      <c r="E137" s="47" t="s">
        <v>476</v>
      </c>
      <c r="F137" s="80" t="s">
        <v>50</v>
      </c>
      <c r="G137" s="47" t="s">
        <v>477</v>
      </c>
      <c r="H137" s="81" t="s">
        <v>162</v>
      </c>
      <c r="I137" s="58" t="s">
        <v>446</v>
      </c>
      <c r="J137" s="81"/>
    </row>
    <row r="138" ht="15.75" customHeight="1">
      <c r="A138" s="56"/>
      <c r="B138" s="98" t="s">
        <v>467</v>
      </c>
      <c r="C138" s="100" t="s">
        <v>391</v>
      </c>
      <c r="D138" s="97" t="s">
        <v>32</v>
      </c>
      <c r="E138" s="47" t="s">
        <v>478</v>
      </c>
      <c r="F138" s="80" t="s">
        <v>50</v>
      </c>
      <c r="G138" s="47" t="s">
        <v>327</v>
      </c>
      <c r="H138" s="81" t="s">
        <v>162</v>
      </c>
      <c r="I138" s="58" t="s">
        <v>446</v>
      </c>
      <c r="J138" s="81"/>
    </row>
    <row r="139" ht="15.75" customHeight="1">
      <c r="A139" s="56"/>
      <c r="B139" s="98" t="s">
        <v>467</v>
      </c>
      <c r="C139" s="96" t="s">
        <v>479</v>
      </c>
      <c r="D139" s="99" t="s">
        <v>45</v>
      </c>
      <c r="E139" s="47" t="s">
        <v>480</v>
      </c>
      <c r="F139" s="80" t="s">
        <v>50</v>
      </c>
      <c r="G139" s="47" t="s">
        <v>481</v>
      </c>
      <c r="H139" s="81" t="s">
        <v>162</v>
      </c>
      <c r="I139" s="58" t="s">
        <v>446</v>
      </c>
      <c r="J139" s="81"/>
    </row>
    <row r="140" ht="15.75" customHeight="1">
      <c r="A140" s="56"/>
      <c r="B140" s="98" t="s">
        <v>467</v>
      </c>
      <c r="C140" s="96" t="s">
        <v>482</v>
      </c>
      <c r="D140" s="99" t="s">
        <v>32</v>
      </c>
      <c r="E140" s="47" t="s">
        <v>483</v>
      </c>
      <c r="F140" s="80" t="s">
        <v>50</v>
      </c>
      <c r="G140" s="47" t="s">
        <v>335</v>
      </c>
      <c r="H140" s="81" t="s">
        <v>162</v>
      </c>
      <c r="I140" s="58" t="s">
        <v>446</v>
      </c>
      <c r="J140" s="81"/>
    </row>
    <row r="141" ht="15.75" customHeight="1">
      <c r="A141" s="56"/>
      <c r="B141" s="98" t="s">
        <v>467</v>
      </c>
      <c r="C141" s="96" t="s">
        <v>484</v>
      </c>
      <c r="D141" s="99" t="s">
        <v>45</v>
      </c>
      <c r="E141" s="47" t="s">
        <v>485</v>
      </c>
      <c r="F141" s="80" t="s">
        <v>50</v>
      </c>
      <c r="G141" s="47" t="s">
        <v>486</v>
      </c>
      <c r="H141" s="81" t="s">
        <v>162</v>
      </c>
      <c r="I141" s="58" t="s">
        <v>446</v>
      </c>
      <c r="J141" s="81"/>
    </row>
    <row r="142" ht="15.75" customHeight="1">
      <c r="A142" s="56"/>
      <c r="B142" s="98" t="s">
        <v>467</v>
      </c>
      <c r="C142" s="100" t="s">
        <v>339</v>
      </c>
      <c r="D142" s="99" t="s">
        <v>32</v>
      </c>
      <c r="E142" s="47" t="s">
        <v>340</v>
      </c>
      <c r="F142" s="80" t="s">
        <v>50</v>
      </c>
      <c r="G142" s="47" t="s">
        <v>341</v>
      </c>
      <c r="H142" s="81" t="s">
        <v>162</v>
      </c>
      <c r="I142" s="58" t="s">
        <v>446</v>
      </c>
      <c r="J142" s="81"/>
    </row>
    <row r="143" ht="15.75" customHeight="1">
      <c r="A143" s="56"/>
      <c r="B143" s="98" t="s">
        <v>467</v>
      </c>
      <c r="C143" s="100" t="s">
        <v>342</v>
      </c>
      <c r="D143" s="99" t="s">
        <v>45</v>
      </c>
      <c r="E143" s="47" t="s">
        <v>340</v>
      </c>
      <c r="F143" s="80" t="s">
        <v>50</v>
      </c>
      <c r="G143" s="47" t="s">
        <v>343</v>
      </c>
      <c r="H143" s="81" t="s">
        <v>162</v>
      </c>
      <c r="I143" s="58" t="s">
        <v>446</v>
      </c>
      <c r="J143" s="81"/>
    </row>
    <row r="144" ht="15.75" customHeight="1">
      <c r="A144" s="56"/>
      <c r="B144" s="98" t="s">
        <v>467</v>
      </c>
      <c r="C144" s="100" t="s">
        <v>404</v>
      </c>
      <c r="D144" s="97" t="s">
        <v>32</v>
      </c>
      <c r="E144" s="47" t="s">
        <v>345</v>
      </c>
      <c r="F144" s="80" t="s">
        <v>50</v>
      </c>
      <c r="G144" s="47" t="s">
        <v>346</v>
      </c>
      <c r="H144" s="81" t="s">
        <v>162</v>
      </c>
      <c r="I144" s="58" t="s">
        <v>446</v>
      </c>
      <c r="J144" s="81"/>
    </row>
    <row r="145" ht="15.75" customHeight="1">
      <c r="A145" s="56"/>
      <c r="B145" s="98" t="s">
        <v>467</v>
      </c>
      <c r="C145" s="96" t="s">
        <v>487</v>
      </c>
      <c r="D145" s="99" t="s">
        <v>32</v>
      </c>
      <c r="E145" s="47" t="s">
        <v>488</v>
      </c>
      <c r="F145" s="80" t="s">
        <v>50</v>
      </c>
      <c r="G145" s="80" t="s">
        <v>489</v>
      </c>
      <c r="H145" s="81" t="s">
        <v>162</v>
      </c>
      <c r="I145" s="58" t="s">
        <v>446</v>
      </c>
      <c r="J145" s="81"/>
    </row>
    <row r="146" ht="15.75" customHeight="1">
      <c r="A146" s="56"/>
      <c r="B146" s="98" t="s">
        <v>467</v>
      </c>
      <c r="C146" s="100" t="s">
        <v>357</v>
      </c>
      <c r="D146" s="99" t="s">
        <v>32</v>
      </c>
      <c r="E146" s="47" t="s">
        <v>488</v>
      </c>
      <c r="F146" s="80" t="s">
        <v>50</v>
      </c>
      <c r="G146" s="80" t="s">
        <v>489</v>
      </c>
      <c r="H146" s="81" t="s">
        <v>162</v>
      </c>
      <c r="I146" s="58" t="s">
        <v>446</v>
      </c>
      <c r="J146" s="81"/>
    </row>
    <row r="147" ht="15.75" customHeight="1">
      <c r="A147" s="56"/>
      <c r="B147" s="98" t="s">
        <v>467</v>
      </c>
      <c r="C147" s="47" t="s">
        <v>490</v>
      </c>
      <c r="D147" s="82" t="s">
        <v>32</v>
      </c>
      <c r="E147" s="47" t="s">
        <v>488</v>
      </c>
      <c r="F147" s="80" t="s">
        <v>50</v>
      </c>
      <c r="G147" s="80" t="s">
        <v>489</v>
      </c>
      <c r="H147" s="81" t="s">
        <v>162</v>
      </c>
      <c r="I147" s="58" t="s">
        <v>446</v>
      </c>
      <c r="J147" s="81"/>
    </row>
    <row r="148" ht="15.75" customHeight="1">
      <c r="A148" s="101" t="s">
        <v>491</v>
      </c>
      <c r="B148" s="64"/>
      <c r="C148" s="64"/>
      <c r="D148" s="64"/>
      <c r="E148" s="64"/>
      <c r="F148" s="64"/>
      <c r="G148" s="64"/>
      <c r="H148" s="3"/>
      <c r="I148" s="102"/>
      <c r="J148" s="102"/>
      <c r="K148" s="103"/>
      <c r="L148" s="104"/>
      <c r="M148" s="104"/>
      <c r="N148" s="104"/>
      <c r="O148" s="104"/>
      <c r="P148" s="104"/>
      <c r="Q148" s="104"/>
      <c r="R148" s="104"/>
      <c r="S148" s="104"/>
      <c r="T148" s="104"/>
      <c r="U148" s="104"/>
      <c r="V148" s="104"/>
      <c r="W148" s="104"/>
      <c r="X148" s="104"/>
      <c r="Y148" s="104"/>
      <c r="Z148" s="104"/>
      <c r="AA148" s="104"/>
      <c r="AB148" s="104"/>
    </row>
    <row r="149" ht="15.75" customHeight="1">
      <c r="A149" s="56" t="s">
        <v>492</v>
      </c>
      <c r="B149" s="81"/>
      <c r="C149" s="52" t="s">
        <v>493</v>
      </c>
      <c r="D149" s="82" t="s">
        <v>32</v>
      </c>
      <c r="E149" s="52" t="s">
        <v>494</v>
      </c>
      <c r="F149" s="80" t="s">
        <v>50</v>
      </c>
      <c r="G149" s="80" t="s">
        <v>495</v>
      </c>
      <c r="H149" s="81" t="s">
        <v>162</v>
      </c>
      <c r="I149" s="58" t="s">
        <v>446</v>
      </c>
      <c r="J149" s="81"/>
    </row>
    <row r="150" ht="15.75" customHeight="1">
      <c r="A150" s="56"/>
      <c r="B150" s="47"/>
      <c r="C150" s="47" t="s">
        <v>496</v>
      </c>
      <c r="D150" s="82" t="s">
        <v>45</v>
      </c>
      <c r="E150" s="47" t="s">
        <v>497</v>
      </c>
      <c r="F150" s="80" t="s">
        <v>50</v>
      </c>
      <c r="G150" s="80" t="s">
        <v>498</v>
      </c>
      <c r="H150" s="80" t="s">
        <v>162</v>
      </c>
      <c r="I150" s="58"/>
      <c r="J150" s="81"/>
    </row>
    <row r="151" ht="15.75" customHeight="1">
      <c r="A151" s="56" t="s">
        <v>499</v>
      </c>
      <c r="B151" s="105" t="s">
        <v>491</v>
      </c>
      <c r="C151" s="52" t="s">
        <v>500</v>
      </c>
      <c r="D151" s="82" t="s">
        <v>32</v>
      </c>
      <c r="E151" s="47" t="s">
        <v>501</v>
      </c>
      <c r="F151" s="80" t="s">
        <v>50</v>
      </c>
      <c r="G151" s="80" t="s">
        <v>502</v>
      </c>
      <c r="H151" s="81" t="s">
        <v>162</v>
      </c>
      <c r="I151" s="58" t="s">
        <v>446</v>
      </c>
      <c r="J151" s="81"/>
    </row>
    <row r="152" ht="15.75" customHeight="1">
      <c r="A152" s="56" t="s">
        <v>503</v>
      </c>
      <c r="B152" s="106"/>
      <c r="C152" s="52" t="s">
        <v>504</v>
      </c>
      <c r="D152" s="82" t="s">
        <v>32</v>
      </c>
      <c r="E152" s="52" t="s">
        <v>505</v>
      </c>
      <c r="F152" s="80" t="s">
        <v>50</v>
      </c>
      <c r="G152" s="47" t="s">
        <v>506</v>
      </c>
      <c r="H152" s="81" t="s">
        <v>162</v>
      </c>
      <c r="I152" s="58" t="s">
        <v>446</v>
      </c>
      <c r="J152" s="81"/>
    </row>
    <row r="153" ht="15.75" customHeight="1">
      <c r="A153" s="56"/>
      <c r="B153" s="106"/>
      <c r="C153" s="47" t="s">
        <v>507</v>
      </c>
      <c r="D153" s="82" t="s">
        <v>45</v>
      </c>
      <c r="E153" s="47" t="s">
        <v>508</v>
      </c>
      <c r="F153" s="80" t="s">
        <v>50</v>
      </c>
      <c r="G153" s="47" t="s">
        <v>509</v>
      </c>
      <c r="H153" s="81"/>
      <c r="I153" s="58" t="s">
        <v>446</v>
      </c>
      <c r="J153" s="81"/>
    </row>
    <row r="154" ht="15.75" customHeight="1">
      <c r="A154" s="56" t="s">
        <v>510</v>
      </c>
      <c r="B154" s="106"/>
      <c r="C154" s="52" t="s">
        <v>511</v>
      </c>
      <c r="D154" s="82" t="s">
        <v>32</v>
      </c>
      <c r="E154" s="52" t="s">
        <v>376</v>
      </c>
      <c r="F154" s="80" t="s">
        <v>50</v>
      </c>
      <c r="G154" s="47" t="s">
        <v>512</v>
      </c>
      <c r="H154" s="81" t="s">
        <v>162</v>
      </c>
      <c r="I154" s="58" t="s">
        <v>446</v>
      </c>
      <c r="J154" s="81"/>
    </row>
    <row r="155" ht="15.75" customHeight="1">
      <c r="A155" s="56"/>
      <c r="B155" s="106"/>
      <c r="C155" s="47" t="s">
        <v>513</v>
      </c>
      <c r="D155" s="82" t="s">
        <v>45</v>
      </c>
      <c r="E155" s="47" t="s">
        <v>514</v>
      </c>
      <c r="F155" s="80" t="s">
        <v>50</v>
      </c>
      <c r="G155" s="47" t="s">
        <v>515</v>
      </c>
      <c r="H155" s="81"/>
      <c r="I155" s="51"/>
      <c r="J155" s="81"/>
    </row>
    <row r="156" ht="15.75" customHeight="1">
      <c r="A156" s="56"/>
      <c r="B156" s="106"/>
      <c r="C156" s="47" t="s">
        <v>516</v>
      </c>
      <c r="D156" s="82" t="s">
        <v>45</v>
      </c>
      <c r="E156" s="47" t="s">
        <v>517</v>
      </c>
      <c r="F156" s="80" t="s">
        <v>50</v>
      </c>
      <c r="G156" s="80" t="s">
        <v>518</v>
      </c>
      <c r="H156" s="81"/>
      <c r="I156" s="51"/>
      <c r="J156" s="81"/>
    </row>
    <row r="157" ht="15.75" customHeight="1">
      <c r="A157" s="56" t="s">
        <v>519</v>
      </c>
      <c r="B157" s="106"/>
      <c r="C157" s="52" t="s">
        <v>424</v>
      </c>
      <c r="D157" s="82" t="s">
        <v>32</v>
      </c>
      <c r="E157" s="52" t="s">
        <v>520</v>
      </c>
      <c r="F157" s="80" t="s">
        <v>50</v>
      </c>
      <c r="G157" s="80" t="s">
        <v>521</v>
      </c>
      <c r="H157" s="81" t="s">
        <v>162</v>
      </c>
      <c r="I157" s="51" t="s">
        <v>446</v>
      </c>
      <c r="J157" s="81"/>
    </row>
    <row r="158" ht="15.75" customHeight="1">
      <c r="A158" s="56"/>
      <c r="B158" s="106"/>
      <c r="C158" s="47" t="s">
        <v>522</v>
      </c>
      <c r="D158" s="82" t="s">
        <v>32</v>
      </c>
      <c r="E158" s="47" t="s">
        <v>523</v>
      </c>
      <c r="F158" s="80" t="s">
        <v>50</v>
      </c>
      <c r="G158" s="80" t="s">
        <v>524</v>
      </c>
      <c r="H158" s="80" t="s">
        <v>162</v>
      </c>
      <c r="I158" s="58" t="s">
        <v>43</v>
      </c>
      <c r="J158" s="81"/>
    </row>
    <row r="159" ht="15.75" customHeight="1">
      <c r="A159" s="56"/>
      <c r="B159" s="106"/>
      <c r="C159" s="47" t="s">
        <v>525</v>
      </c>
      <c r="D159" s="82" t="s">
        <v>32</v>
      </c>
      <c r="E159" s="47" t="s">
        <v>526</v>
      </c>
      <c r="F159" s="80" t="s">
        <v>50</v>
      </c>
      <c r="G159" s="80" t="s">
        <v>527</v>
      </c>
      <c r="H159" s="81"/>
      <c r="I159" s="51"/>
      <c r="J159" s="81"/>
    </row>
    <row r="160" ht="15.75" customHeight="1">
      <c r="A160" s="56" t="s">
        <v>528</v>
      </c>
      <c r="B160" s="106"/>
      <c r="C160" s="52" t="s">
        <v>529</v>
      </c>
      <c r="D160" s="82" t="s">
        <v>32</v>
      </c>
      <c r="E160" s="47" t="s">
        <v>530</v>
      </c>
      <c r="F160" s="80" t="s">
        <v>50</v>
      </c>
      <c r="G160" s="80" t="s">
        <v>531</v>
      </c>
      <c r="H160" s="81" t="s">
        <v>162</v>
      </c>
      <c r="I160" s="51" t="s">
        <v>446</v>
      </c>
      <c r="J160" s="81"/>
    </row>
    <row r="161" ht="15.75" customHeight="1">
      <c r="A161" s="56" t="s">
        <v>532</v>
      </c>
      <c r="B161" s="106"/>
      <c r="C161" s="52" t="s">
        <v>533</v>
      </c>
      <c r="D161" s="82" t="s">
        <v>32</v>
      </c>
      <c r="E161" s="47" t="s">
        <v>534</v>
      </c>
      <c r="F161" s="80" t="s">
        <v>50</v>
      </c>
      <c r="G161" s="80" t="s">
        <v>535</v>
      </c>
      <c r="H161" s="81" t="s">
        <v>162</v>
      </c>
      <c r="I161" s="51" t="s">
        <v>446</v>
      </c>
      <c r="J161" s="81"/>
    </row>
    <row r="162" ht="15.75" customHeight="1">
      <c r="A162" s="56" t="s">
        <v>536</v>
      </c>
      <c r="B162" s="106"/>
      <c r="C162" s="52" t="s">
        <v>537</v>
      </c>
      <c r="D162" s="82" t="s">
        <v>32</v>
      </c>
      <c r="E162" s="52" t="s">
        <v>538</v>
      </c>
      <c r="F162" s="80" t="s">
        <v>50</v>
      </c>
      <c r="G162" s="80" t="s">
        <v>539</v>
      </c>
      <c r="H162" s="81" t="s">
        <v>162</v>
      </c>
      <c r="I162" s="51" t="s">
        <v>446</v>
      </c>
      <c r="J162" s="81"/>
    </row>
    <row r="163" ht="15.75" customHeight="1">
      <c r="A163" s="56" t="s">
        <v>540</v>
      </c>
      <c r="B163" s="106"/>
      <c r="C163" s="47" t="s">
        <v>541</v>
      </c>
      <c r="D163" s="82" t="s">
        <v>45</v>
      </c>
      <c r="E163" s="47" t="s">
        <v>542</v>
      </c>
      <c r="F163" s="80" t="s">
        <v>50</v>
      </c>
      <c r="G163" s="80" t="s">
        <v>543</v>
      </c>
      <c r="H163" s="81" t="s">
        <v>162</v>
      </c>
      <c r="I163" s="51" t="s">
        <v>446</v>
      </c>
      <c r="J163" s="81"/>
    </row>
    <row r="164" ht="15.75" customHeight="1">
      <c r="A164" s="56" t="s">
        <v>544</v>
      </c>
      <c r="B164" s="106"/>
      <c r="C164" s="52" t="s">
        <v>545</v>
      </c>
      <c r="D164" s="82" t="s">
        <v>32</v>
      </c>
      <c r="E164" s="52" t="s">
        <v>546</v>
      </c>
      <c r="F164" s="80" t="s">
        <v>50</v>
      </c>
      <c r="G164" s="80" t="s">
        <v>547</v>
      </c>
      <c r="H164" s="81" t="s">
        <v>162</v>
      </c>
      <c r="I164" s="51" t="s">
        <v>446</v>
      </c>
      <c r="J164" s="81"/>
    </row>
    <row r="165" ht="15.75" customHeight="1">
      <c r="A165" s="56"/>
      <c r="B165" s="106"/>
      <c r="C165" s="47" t="s">
        <v>548</v>
      </c>
      <c r="D165" s="82" t="s">
        <v>45</v>
      </c>
      <c r="E165" s="52" t="s">
        <v>546</v>
      </c>
      <c r="F165" s="80" t="s">
        <v>50</v>
      </c>
      <c r="G165" s="80" t="s">
        <v>549</v>
      </c>
      <c r="H165" s="80" t="s">
        <v>162</v>
      </c>
      <c r="I165" s="58" t="s">
        <v>43</v>
      </c>
      <c r="J165" s="80"/>
    </row>
    <row r="166" ht="15.75" customHeight="1">
      <c r="A166" s="56" t="s">
        <v>550</v>
      </c>
      <c r="B166" s="107"/>
      <c r="C166" s="52" t="s">
        <v>551</v>
      </c>
      <c r="D166" s="82" t="s">
        <v>32</v>
      </c>
      <c r="E166" s="52" t="s">
        <v>552</v>
      </c>
      <c r="F166" s="80" t="s">
        <v>50</v>
      </c>
      <c r="G166" s="80" t="s">
        <v>553</v>
      </c>
      <c r="H166" s="80" t="s">
        <v>162</v>
      </c>
      <c r="I166" s="51" t="s">
        <v>446</v>
      </c>
      <c r="J166" s="80" t="s">
        <v>554</v>
      </c>
    </row>
    <row r="167" ht="15.75" customHeight="1">
      <c r="A167" s="56"/>
      <c r="B167" s="52"/>
      <c r="C167" s="47" t="s">
        <v>555</v>
      </c>
      <c r="D167" s="82" t="s">
        <v>45</v>
      </c>
      <c r="E167" s="47" t="s">
        <v>556</v>
      </c>
      <c r="F167" s="80" t="s">
        <v>50</v>
      </c>
      <c r="G167" s="80" t="s">
        <v>557</v>
      </c>
      <c r="H167" s="80" t="s">
        <v>162</v>
      </c>
      <c r="I167" s="58" t="s">
        <v>43</v>
      </c>
      <c r="J167" s="80"/>
    </row>
    <row r="168" ht="15.75" customHeight="1">
      <c r="A168" s="56"/>
      <c r="B168" s="52"/>
      <c r="C168" s="47" t="s">
        <v>558</v>
      </c>
      <c r="D168" s="82" t="s">
        <v>32</v>
      </c>
      <c r="E168" s="47" t="s">
        <v>556</v>
      </c>
      <c r="F168" s="80" t="s">
        <v>50</v>
      </c>
      <c r="G168" s="80" t="s">
        <v>559</v>
      </c>
      <c r="H168" s="80" t="s">
        <v>162</v>
      </c>
      <c r="I168" s="58" t="s">
        <v>43</v>
      </c>
      <c r="J168" s="80"/>
    </row>
    <row r="169" ht="15.75" customHeight="1">
      <c r="A169" s="56"/>
      <c r="B169" s="52"/>
      <c r="C169" s="47" t="s">
        <v>560</v>
      </c>
      <c r="D169" s="82" t="s">
        <v>32</v>
      </c>
      <c r="E169" s="47" t="s">
        <v>561</v>
      </c>
      <c r="F169" s="80" t="s">
        <v>50</v>
      </c>
      <c r="G169" s="80" t="s">
        <v>562</v>
      </c>
      <c r="H169" s="80" t="s">
        <v>162</v>
      </c>
      <c r="I169" s="58" t="s">
        <v>43</v>
      </c>
      <c r="J169" s="80"/>
    </row>
    <row r="170" ht="15.75" customHeight="1">
      <c r="A170" s="56"/>
      <c r="B170" s="52"/>
      <c r="C170" s="47" t="s">
        <v>563</v>
      </c>
      <c r="D170" s="82" t="s">
        <v>45</v>
      </c>
      <c r="E170" s="47" t="s">
        <v>564</v>
      </c>
      <c r="F170" s="80" t="s">
        <v>565</v>
      </c>
      <c r="G170" s="80" t="s">
        <v>566</v>
      </c>
      <c r="H170" s="80" t="s">
        <v>162</v>
      </c>
      <c r="I170" s="58" t="s">
        <v>43</v>
      </c>
      <c r="J170" s="80"/>
    </row>
    <row r="171" ht="15.75" customHeight="1">
      <c r="A171" s="56"/>
      <c r="B171" s="52"/>
      <c r="C171" s="47" t="s">
        <v>567</v>
      </c>
      <c r="D171" s="82" t="s">
        <v>45</v>
      </c>
      <c r="E171" s="47" t="s">
        <v>568</v>
      </c>
      <c r="F171" s="80" t="s">
        <v>565</v>
      </c>
      <c r="G171" s="80" t="s">
        <v>569</v>
      </c>
      <c r="H171" s="80" t="s">
        <v>162</v>
      </c>
      <c r="I171" s="58" t="s">
        <v>43</v>
      </c>
      <c r="J171" s="80"/>
    </row>
    <row r="172" ht="15.75" customHeight="1">
      <c r="A172" s="56"/>
      <c r="B172" s="52"/>
      <c r="C172" s="47" t="s">
        <v>570</v>
      </c>
      <c r="D172" s="82" t="s">
        <v>32</v>
      </c>
      <c r="E172" s="47" t="s">
        <v>571</v>
      </c>
      <c r="F172" s="80" t="s">
        <v>565</v>
      </c>
      <c r="G172" s="80" t="s">
        <v>572</v>
      </c>
      <c r="H172" s="80" t="s">
        <v>162</v>
      </c>
      <c r="I172" s="51"/>
      <c r="J172" s="80"/>
    </row>
    <row r="173" ht="15.75" customHeight="1">
      <c r="A173" s="56"/>
      <c r="B173" s="52" t="s">
        <v>573</v>
      </c>
      <c r="C173" s="47" t="s">
        <v>574</v>
      </c>
      <c r="D173" s="82" t="s">
        <v>32</v>
      </c>
      <c r="E173" s="47" t="s">
        <v>575</v>
      </c>
      <c r="F173" s="80" t="s">
        <v>50</v>
      </c>
      <c r="G173" s="80" t="s">
        <v>576</v>
      </c>
      <c r="H173" s="80" t="s">
        <v>162</v>
      </c>
      <c r="I173" s="51" t="s">
        <v>446</v>
      </c>
      <c r="J173" s="80"/>
    </row>
    <row r="174" ht="15.75" customHeight="1">
      <c r="A174" s="56"/>
      <c r="B174" s="52" t="s">
        <v>573</v>
      </c>
      <c r="C174" s="47" t="s">
        <v>577</v>
      </c>
      <c r="D174" s="82" t="s">
        <v>45</v>
      </c>
      <c r="E174" s="47" t="s">
        <v>575</v>
      </c>
      <c r="F174" s="80" t="s">
        <v>50</v>
      </c>
      <c r="G174" s="80" t="s">
        <v>576</v>
      </c>
      <c r="H174" s="80" t="s">
        <v>162</v>
      </c>
      <c r="I174" s="51" t="s">
        <v>446</v>
      </c>
      <c r="J174" s="80"/>
    </row>
    <row r="175" ht="15.75" customHeight="1">
      <c r="A175" s="56" t="s">
        <v>578</v>
      </c>
      <c r="B175" s="52" t="s">
        <v>573</v>
      </c>
      <c r="C175" s="47" t="s">
        <v>579</v>
      </c>
      <c r="D175" s="82" t="s">
        <v>32</v>
      </c>
      <c r="E175" s="52" t="s">
        <v>580</v>
      </c>
      <c r="F175" s="80" t="s">
        <v>50</v>
      </c>
      <c r="G175" s="80" t="s">
        <v>576</v>
      </c>
      <c r="H175" s="81" t="s">
        <v>162</v>
      </c>
      <c r="I175" s="51" t="s">
        <v>446</v>
      </c>
      <c r="J175" s="81"/>
    </row>
    <row r="176" ht="15.75" customHeight="1">
      <c r="A176" s="56" t="s">
        <v>581</v>
      </c>
      <c r="B176" s="52" t="s">
        <v>573</v>
      </c>
      <c r="C176" s="52" t="s">
        <v>582</v>
      </c>
      <c r="D176" s="82" t="s">
        <v>45</v>
      </c>
      <c r="E176" s="47" t="s">
        <v>583</v>
      </c>
      <c r="F176" s="80" t="s">
        <v>50</v>
      </c>
      <c r="G176" s="80" t="s">
        <v>584</v>
      </c>
      <c r="H176" s="81" t="s">
        <v>162</v>
      </c>
      <c r="I176" s="51" t="s">
        <v>446</v>
      </c>
      <c r="J176" s="81"/>
    </row>
    <row r="177" ht="15.75" customHeight="1">
      <c r="A177" s="56" t="s">
        <v>581</v>
      </c>
      <c r="B177" s="52" t="s">
        <v>573</v>
      </c>
      <c r="C177" s="47" t="s">
        <v>585</v>
      </c>
      <c r="D177" s="82" t="s">
        <v>45</v>
      </c>
      <c r="E177" s="47" t="s">
        <v>586</v>
      </c>
      <c r="F177" s="80" t="s">
        <v>50</v>
      </c>
      <c r="G177" s="80" t="s">
        <v>584</v>
      </c>
      <c r="H177" s="81" t="s">
        <v>162</v>
      </c>
      <c r="I177" s="51" t="s">
        <v>446</v>
      </c>
      <c r="J177" s="81"/>
    </row>
    <row r="178" ht="15.75" customHeight="1">
      <c r="A178" s="56" t="s">
        <v>581</v>
      </c>
      <c r="B178" s="52" t="s">
        <v>573</v>
      </c>
      <c r="C178" s="47" t="s">
        <v>587</v>
      </c>
      <c r="D178" s="82" t="s">
        <v>45</v>
      </c>
      <c r="E178" s="47" t="s">
        <v>588</v>
      </c>
      <c r="F178" s="80" t="s">
        <v>50</v>
      </c>
      <c r="G178" s="80" t="s">
        <v>584</v>
      </c>
      <c r="H178" s="81" t="s">
        <v>162</v>
      </c>
      <c r="I178" s="51" t="s">
        <v>446</v>
      </c>
      <c r="J178" s="81"/>
    </row>
    <row r="179" ht="15.75" customHeight="1">
      <c r="A179" s="56" t="s">
        <v>581</v>
      </c>
      <c r="B179" s="52" t="s">
        <v>573</v>
      </c>
      <c r="C179" s="47" t="s">
        <v>589</v>
      </c>
      <c r="D179" s="82" t="s">
        <v>45</v>
      </c>
      <c r="E179" s="47" t="s">
        <v>590</v>
      </c>
      <c r="F179" s="80" t="s">
        <v>50</v>
      </c>
      <c r="G179" s="80" t="s">
        <v>584</v>
      </c>
      <c r="H179" s="81" t="s">
        <v>162</v>
      </c>
      <c r="I179" s="51" t="s">
        <v>446</v>
      </c>
      <c r="J179" s="81"/>
    </row>
    <row r="180" ht="15.75" customHeight="1">
      <c r="A180" s="56"/>
      <c r="B180" s="52"/>
      <c r="C180" s="47" t="s">
        <v>591</v>
      </c>
      <c r="D180" s="82" t="s">
        <v>32</v>
      </c>
      <c r="E180" s="47" t="s">
        <v>592</v>
      </c>
      <c r="F180" s="80" t="s">
        <v>50</v>
      </c>
      <c r="G180" s="80" t="s">
        <v>593</v>
      </c>
      <c r="H180" s="80" t="s">
        <v>162</v>
      </c>
      <c r="I180" s="58" t="s">
        <v>43</v>
      </c>
      <c r="J180" s="81"/>
    </row>
    <row r="181" ht="15.75" customHeight="1">
      <c r="A181" s="56"/>
      <c r="B181" s="52"/>
      <c r="C181" s="47" t="s">
        <v>594</v>
      </c>
      <c r="D181" s="82" t="s">
        <v>32</v>
      </c>
      <c r="E181" s="47" t="s">
        <v>595</v>
      </c>
      <c r="F181" s="80" t="s">
        <v>50</v>
      </c>
      <c r="G181" s="80" t="s">
        <v>596</v>
      </c>
      <c r="H181" s="80" t="s">
        <v>162</v>
      </c>
      <c r="I181" s="58" t="s">
        <v>43</v>
      </c>
      <c r="J181" s="81"/>
    </row>
    <row r="182" ht="15.75" customHeight="1">
      <c r="A182" s="56"/>
      <c r="B182" s="52"/>
      <c r="C182" s="47" t="s">
        <v>597</v>
      </c>
      <c r="D182" s="82" t="s">
        <v>45</v>
      </c>
      <c r="E182" s="47" t="s">
        <v>595</v>
      </c>
      <c r="F182" s="80" t="s">
        <v>50</v>
      </c>
      <c r="G182" s="80" t="s">
        <v>598</v>
      </c>
      <c r="H182" s="80" t="s">
        <v>162</v>
      </c>
      <c r="I182" s="58" t="s">
        <v>43</v>
      </c>
      <c r="J182" s="81"/>
    </row>
    <row r="183" ht="15.75" customHeight="1">
      <c r="A183" s="56" t="s">
        <v>581</v>
      </c>
      <c r="B183" s="52" t="s">
        <v>573</v>
      </c>
      <c r="C183" s="47" t="s">
        <v>599</v>
      </c>
      <c r="D183" s="82" t="s">
        <v>45</v>
      </c>
      <c r="E183" s="47" t="s">
        <v>600</v>
      </c>
      <c r="F183" s="80" t="s">
        <v>50</v>
      </c>
      <c r="G183" s="80" t="s">
        <v>601</v>
      </c>
      <c r="H183" s="81" t="s">
        <v>162</v>
      </c>
      <c r="I183" s="51" t="s">
        <v>446</v>
      </c>
      <c r="J183" s="81"/>
    </row>
    <row r="184" ht="15.75" customHeight="1">
      <c r="A184" s="108" t="s">
        <v>602</v>
      </c>
      <c r="B184" s="64"/>
      <c r="C184" s="64"/>
      <c r="D184" s="64"/>
      <c r="E184" s="64"/>
      <c r="F184" s="64"/>
      <c r="G184" s="64"/>
      <c r="H184" s="3"/>
      <c r="I184" s="51" t="s">
        <v>446</v>
      </c>
      <c r="J184" s="102"/>
      <c r="K184" s="103"/>
      <c r="L184" s="104"/>
      <c r="M184" s="104"/>
      <c r="N184" s="104"/>
      <c r="O184" s="104"/>
      <c r="P184" s="104"/>
      <c r="Q184" s="104"/>
      <c r="R184" s="104"/>
      <c r="S184" s="104"/>
      <c r="T184" s="104"/>
      <c r="U184" s="104"/>
      <c r="V184" s="104"/>
      <c r="W184" s="104"/>
      <c r="X184" s="104"/>
      <c r="Y184" s="104"/>
      <c r="Z184" s="104"/>
      <c r="AA184" s="104"/>
      <c r="AB184" s="104"/>
    </row>
    <row r="185" ht="15.75" customHeight="1">
      <c r="A185" s="56" t="s">
        <v>603</v>
      </c>
      <c r="B185" s="47" t="s">
        <v>602</v>
      </c>
      <c r="C185" s="80" t="s">
        <v>604</v>
      </c>
      <c r="D185" s="82" t="s">
        <v>45</v>
      </c>
      <c r="E185" s="80" t="s">
        <v>605</v>
      </c>
      <c r="F185" s="80" t="s">
        <v>50</v>
      </c>
      <c r="G185" s="80" t="s">
        <v>606</v>
      </c>
      <c r="H185" s="81" t="s">
        <v>162</v>
      </c>
      <c r="I185" s="51" t="s">
        <v>446</v>
      </c>
      <c r="J185" s="81"/>
    </row>
    <row r="186" ht="15.75" customHeight="1">
      <c r="A186" s="56" t="s">
        <v>607</v>
      </c>
      <c r="B186" s="47" t="s">
        <v>602</v>
      </c>
      <c r="C186" s="52" t="s">
        <v>608</v>
      </c>
      <c r="D186" s="82" t="s">
        <v>32</v>
      </c>
      <c r="E186" s="52" t="s">
        <v>609</v>
      </c>
      <c r="F186" s="80" t="s">
        <v>50</v>
      </c>
      <c r="G186" s="80" t="s">
        <v>606</v>
      </c>
      <c r="H186" s="81" t="s">
        <v>162</v>
      </c>
      <c r="I186" s="51" t="s">
        <v>446</v>
      </c>
      <c r="J186" s="81"/>
    </row>
    <row r="187" ht="15.75" customHeight="1">
      <c r="A187" s="56" t="s">
        <v>610</v>
      </c>
      <c r="B187" s="47" t="s">
        <v>602</v>
      </c>
      <c r="C187" s="52" t="s">
        <v>611</v>
      </c>
      <c r="D187" s="82" t="s">
        <v>32</v>
      </c>
      <c r="E187" s="52" t="s">
        <v>612</v>
      </c>
      <c r="F187" s="80" t="s">
        <v>613</v>
      </c>
      <c r="G187" s="47" t="s">
        <v>506</v>
      </c>
      <c r="H187" s="81" t="s">
        <v>162</v>
      </c>
      <c r="I187" s="51" t="s">
        <v>446</v>
      </c>
      <c r="J187" s="81"/>
    </row>
    <row r="188" ht="15.75" customHeight="1">
      <c r="A188" s="56"/>
      <c r="B188" s="47"/>
      <c r="C188" s="47" t="s">
        <v>320</v>
      </c>
      <c r="D188" s="82" t="s">
        <v>45</v>
      </c>
      <c r="E188" s="52" t="s">
        <v>612</v>
      </c>
      <c r="F188" s="80" t="s">
        <v>50</v>
      </c>
      <c r="G188" s="47" t="s">
        <v>321</v>
      </c>
      <c r="H188" s="80" t="s">
        <v>162</v>
      </c>
      <c r="I188" s="58" t="s">
        <v>43</v>
      </c>
      <c r="J188" s="81"/>
    </row>
    <row r="189" ht="15.75" customHeight="1">
      <c r="A189" s="56" t="s">
        <v>614</v>
      </c>
      <c r="B189" s="47" t="s">
        <v>602</v>
      </c>
      <c r="C189" s="52" t="s">
        <v>615</v>
      </c>
      <c r="D189" s="82" t="s">
        <v>32</v>
      </c>
      <c r="E189" s="52" t="s">
        <v>616</v>
      </c>
      <c r="F189" s="81"/>
      <c r="G189" s="47" t="s">
        <v>617</v>
      </c>
      <c r="H189" s="81" t="s">
        <v>162</v>
      </c>
      <c r="I189" s="51" t="s">
        <v>446</v>
      </c>
      <c r="J189" s="81"/>
    </row>
    <row r="190" ht="15.75" customHeight="1">
      <c r="A190" s="56"/>
      <c r="B190" s="47" t="s">
        <v>602</v>
      </c>
      <c r="C190" s="96" t="s">
        <v>618</v>
      </c>
      <c r="D190" s="99" t="s">
        <v>32</v>
      </c>
      <c r="E190" s="47" t="s">
        <v>619</v>
      </c>
      <c r="F190" s="80" t="s">
        <v>50</v>
      </c>
      <c r="G190" s="80" t="s">
        <v>620</v>
      </c>
      <c r="H190" s="81" t="s">
        <v>162</v>
      </c>
      <c r="I190" s="51" t="s">
        <v>446</v>
      </c>
      <c r="J190" s="81"/>
    </row>
    <row r="191" ht="15.75" customHeight="1">
      <c r="A191" s="56"/>
      <c r="B191" s="47" t="s">
        <v>602</v>
      </c>
      <c r="C191" s="96" t="s">
        <v>621</v>
      </c>
      <c r="D191" s="97" t="s">
        <v>45</v>
      </c>
      <c r="E191" s="47" t="s">
        <v>622</v>
      </c>
      <c r="F191" s="80" t="s">
        <v>623</v>
      </c>
      <c r="G191" s="80" t="s">
        <v>624</v>
      </c>
      <c r="H191" s="81" t="s">
        <v>162</v>
      </c>
      <c r="I191" s="51"/>
      <c r="J191" s="81"/>
    </row>
    <row r="192" ht="15.75" customHeight="1">
      <c r="A192" s="56"/>
      <c r="B192" s="47" t="s">
        <v>602</v>
      </c>
      <c r="C192" s="47" t="s">
        <v>625</v>
      </c>
      <c r="D192" s="82" t="s">
        <v>45</v>
      </c>
      <c r="E192" s="47" t="s">
        <v>626</v>
      </c>
      <c r="F192" s="80" t="s">
        <v>50</v>
      </c>
      <c r="G192" s="80" t="s">
        <v>627</v>
      </c>
      <c r="H192" s="81" t="s">
        <v>162</v>
      </c>
      <c r="I192" s="51" t="s">
        <v>446</v>
      </c>
      <c r="J192" s="81"/>
    </row>
    <row r="193" ht="25.5" customHeight="1">
      <c r="A193" s="56" t="s">
        <v>628</v>
      </c>
      <c r="B193" s="47" t="s">
        <v>602</v>
      </c>
      <c r="C193" s="52" t="s">
        <v>629</v>
      </c>
      <c r="D193" s="99" t="s">
        <v>32</v>
      </c>
      <c r="E193" s="52" t="s">
        <v>630</v>
      </c>
      <c r="F193" s="80" t="s">
        <v>50</v>
      </c>
      <c r="G193" s="80" t="s">
        <v>631</v>
      </c>
      <c r="H193" s="81" t="s">
        <v>162</v>
      </c>
      <c r="I193" s="51" t="s">
        <v>446</v>
      </c>
      <c r="J193" s="81"/>
    </row>
    <row r="194" ht="15.75" customHeight="1">
      <c r="A194" s="56"/>
      <c r="B194" s="47"/>
      <c r="C194" s="47" t="s">
        <v>632</v>
      </c>
      <c r="D194" s="97" t="s">
        <v>32</v>
      </c>
      <c r="E194" s="47" t="s">
        <v>633</v>
      </c>
      <c r="F194" s="80" t="s">
        <v>50</v>
      </c>
      <c r="G194" s="80" t="s">
        <v>634</v>
      </c>
      <c r="H194" s="80" t="s">
        <v>162</v>
      </c>
      <c r="I194" s="58" t="s">
        <v>43</v>
      </c>
      <c r="J194" s="81"/>
    </row>
    <row r="195" ht="15.75" customHeight="1">
      <c r="A195" s="56" t="s">
        <v>635</v>
      </c>
      <c r="B195" s="47" t="s">
        <v>602</v>
      </c>
      <c r="C195" s="52" t="s">
        <v>636</v>
      </c>
      <c r="D195" s="99" t="s">
        <v>32</v>
      </c>
      <c r="E195" s="52" t="s">
        <v>637</v>
      </c>
      <c r="F195" s="80" t="s">
        <v>50</v>
      </c>
      <c r="G195" s="80" t="s">
        <v>631</v>
      </c>
      <c r="H195" s="81" t="s">
        <v>162</v>
      </c>
      <c r="I195" s="51" t="s">
        <v>446</v>
      </c>
      <c r="J195" s="81"/>
    </row>
    <row r="196" ht="15.75" customHeight="1">
      <c r="A196" s="56" t="s">
        <v>638</v>
      </c>
      <c r="B196" s="47" t="s">
        <v>602</v>
      </c>
      <c r="C196" s="52" t="s">
        <v>639</v>
      </c>
      <c r="D196" s="99" t="s">
        <v>32</v>
      </c>
      <c r="E196" s="52" t="s">
        <v>640</v>
      </c>
      <c r="F196" s="80" t="s">
        <v>50</v>
      </c>
      <c r="G196" s="80" t="s">
        <v>641</v>
      </c>
      <c r="H196" s="81" t="s">
        <v>162</v>
      </c>
      <c r="I196" s="51" t="s">
        <v>446</v>
      </c>
      <c r="J196" s="81"/>
    </row>
    <row r="197" ht="15.75" customHeight="1">
      <c r="A197" s="56" t="s">
        <v>642</v>
      </c>
      <c r="B197" s="47" t="s">
        <v>602</v>
      </c>
      <c r="C197" s="47" t="s">
        <v>643</v>
      </c>
      <c r="D197" s="99" t="s">
        <v>32</v>
      </c>
      <c r="E197" s="52" t="s">
        <v>644</v>
      </c>
      <c r="F197" s="80" t="s">
        <v>50</v>
      </c>
      <c r="G197" s="80" t="s">
        <v>645</v>
      </c>
      <c r="H197" s="80" t="s">
        <v>646</v>
      </c>
      <c r="I197" s="51" t="s">
        <v>446</v>
      </c>
      <c r="J197" s="80"/>
    </row>
    <row r="198" ht="15.75" customHeight="1">
      <c r="A198" s="56" t="s">
        <v>581</v>
      </c>
      <c r="B198" s="47" t="s">
        <v>647</v>
      </c>
      <c r="C198" s="47" t="s">
        <v>648</v>
      </c>
      <c r="D198" s="82" t="s">
        <v>45</v>
      </c>
      <c r="E198" s="47" t="s">
        <v>649</v>
      </c>
      <c r="F198" s="80" t="s">
        <v>50</v>
      </c>
      <c r="G198" s="80" t="s">
        <v>584</v>
      </c>
      <c r="H198" s="81" t="s">
        <v>162</v>
      </c>
      <c r="I198" s="51" t="s">
        <v>446</v>
      </c>
      <c r="J198" s="81"/>
    </row>
    <row r="199" ht="15.75" customHeight="1">
      <c r="A199" s="56" t="s">
        <v>581</v>
      </c>
      <c r="B199" s="47" t="s">
        <v>647</v>
      </c>
      <c r="C199" s="47" t="s">
        <v>650</v>
      </c>
      <c r="D199" s="82" t="s">
        <v>45</v>
      </c>
      <c r="E199" s="47" t="s">
        <v>651</v>
      </c>
      <c r="F199" s="80" t="s">
        <v>50</v>
      </c>
      <c r="G199" s="80" t="s">
        <v>652</v>
      </c>
      <c r="H199" s="81" t="s">
        <v>162</v>
      </c>
      <c r="I199" s="51" t="s">
        <v>446</v>
      </c>
      <c r="J199" s="81"/>
    </row>
    <row r="200" ht="15.75" customHeight="1">
      <c r="A200" s="56"/>
      <c r="B200" s="47" t="s">
        <v>647</v>
      </c>
      <c r="C200" s="47" t="s">
        <v>653</v>
      </c>
      <c r="D200" s="82" t="s">
        <v>45</v>
      </c>
      <c r="E200" s="47" t="s">
        <v>654</v>
      </c>
      <c r="F200" s="80" t="s">
        <v>50</v>
      </c>
      <c r="G200" s="80" t="s">
        <v>100</v>
      </c>
      <c r="H200" s="80" t="s">
        <v>162</v>
      </c>
      <c r="I200" s="58" t="s">
        <v>43</v>
      </c>
      <c r="J200" s="81"/>
    </row>
    <row r="201" ht="15.75" customHeight="1">
      <c r="A201" s="56" t="s">
        <v>581</v>
      </c>
      <c r="B201" s="47" t="s">
        <v>647</v>
      </c>
      <c r="C201" s="47" t="s">
        <v>655</v>
      </c>
      <c r="D201" s="82" t="s">
        <v>45</v>
      </c>
      <c r="E201" s="47" t="s">
        <v>656</v>
      </c>
      <c r="F201" s="80" t="s">
        <v>50</v>
      </c>
      <c r="G201" s="80" t="s">
        <v>584</v>
      </c>
      <c r="H201" s="81" t="s">
        <v>162</v>
      </c>
      <c r="I201" s="51" t="s">
        <v>446</v>
      </c>
      <c r="J201" s="81"/>
    </row>
    <row r="202" ht="15.75" customHeight="1">
      <c r="A202" s="56"/>
      <c r="B202" s="47" t="s">
        <v>647</v>
      </c>
      <c r="C202" s="47" t="s">
        <v>657</v>
      </c>
      <c r="D202" s="97" t="s">
        <v>45</v>
      </c>
      <c r="E202" s="47" t="s">
        <v>658</v>
      </c>
      <c r="F202" s="80" t="s">
        <v>50</v>
      </c>
      <c r="G202" s="80" t="s">
        <v>659</v>
      </c>
      <c r="H202" s="81" t="s">
        <v>162</v>
      </c>
      <c r="I202" s="58" t="s">
        <v>43</v>
      </c>
      <c r="J202" s="81"/>
    </row>
    <row r="203" ht="15.75" customHeight="1">
      <c r="A203" s="56" t="s">
        <v>660</v>
      </c>
      <c r="B203" s="109" t="s">
        <v>661</v>
      </c>
      <c r="C203" s="52" t="s">
        <v>662</v>
      </c>
      <c r="D203" s="99" t="s">
        <v>32</v>
      </c>
      <c r="E203" s="47" t="s">
        <v>658</v>
      </c>
      <c r="F203" s="80" t="s">
        <v>50</v>
      </c>
      <c r="G203" s="80" t="s">
        <v>663</v>
      </c>
      <c r="H203" s="81" t="s">
        <v>162</v>
      </c>
      <c r="I203" s="51" t="s">
        <v>446</v>
      </c>
      <c r="J203" s="81"/>
    </row>
    <row r="204" ht="15.75" customHeight="1">
      <c r="A204" s="56" t="s">
        <v>664</v>
      </c>
      <c r="B204" s="109" t="s">
        <v>661</v>
      </c>
      <c r="C204" s="52" t="s">
        <v>665</v>
      </c>
      <c r="D204" s="99" t="s">
        <v>32</v>
      </c>
      <c r="E204" s="52" t="s">
        <v>666</v>
      </c>
      <c r="F204" s="80" t="s">
        <v>50</v>
      </c>
      <c r="G204" s="52" t="s">
        <v>667</v>
      </c>
      <c r="H204" s="47" t="s">
        <v>162</v>
      </c>
      <c r="I204" s="51" t="s">
        <v>446</v>
      </c>
      <c r="J204" s="81"/>
    </row>
    <row r="205" ht="15.75" customHeight="1">
      <c r="A205" s="56" t="s">
        <v>668</v>
      </c>
      <c r="B205" s="81" t="s">
        <v>669</v>
      </c>
      <c r="C205" s="52" t="s">
        <v>670</v>
      </c>
      <c r="D205" s="99" t="s">
        <v>32</v>
      </c>
      <c r="E205" s="52" t="s">
        <v>671</v>
      </c>
      <c r="F205" s="80" t="s">
        <v>50</v>
      </c>
      <c r="G205" s="80" t="s">
        <v>672</v>
      </c>
      <c r="H205" s="80" t="s">
        <v>646</v>
      </c>
      <c r="I205" s="51" t="s">
        <v>446</v>
      </c>
      <c r="J205" s="81"/>
    </row>
    <row r="206" ht="15.75" customHeight="1">
      <c r="A206" s="56" t="s">
        <v>581</v>
      </c>
      <c r="B206" s="47" t="s">
        <v>647</v>
      </c>
      <c r="C206" s="47" t="s">
        <v>673</v>
      </c>
      <c r="D206" s="82" t="s">
        <v>45</v>
      </c>
      <c r="E206" s="47" t="s">
        <v>674</v>
      </c>
      <c r="F206" s="80" t="s">
        <v>50</v>
      </c>
      <c r="G206" s="80" t="s">
        <v>584</v>
      </c>
      <c r="H206" s="81" t="s">
        <v>162</v>
      </c>
      <c r="I206" s="51" t="s">
        <v>446</v>
      </c>
      <c r="J206" s="81"/>
    </row>
    <row r="207" ht="15.75" customHeight="1">
      <c r="A207" s="56" t="s">
        <v>581</v>
      </c>
      <c r="B207" s="47" t="s">
        <v>647</v>
      </c>
      <c r="C207" s="47" t="s">
        <v>650</v>
      </c>
      <c r="D207" s="82" t="s">
        <v>45</v>
      </c>
      <c r="E207" s="47" t="s">
        <v>675</v>
      </c>
      <c r="F207" s="80" t="s">
        <v>50</v>
      </c>
      <c r="G207" s="80" t="s">
        <v>584</v>
      </c>
      <c r="H207" s="81" t="s">
        <v>162</v>
      </c>
      <c r="I207" s="51" t="s">
        <v>446</v>
      </c>
      <c r="J207" s="81"/>
    </row>
    <row r="208" ht="15.75" customHeight="1">
      <c r="A208" s="56"/>
      <c r="B208" s="47" t="s">
        <v>647</v>
      </c>
      <c r="C208" s="47" t="s">
        <v>653</v>
      </c>
      <c r="D208" s="82" t="s">
        <v>45</v>
      </c>
      <c r="E208" s="47" t="s">
        <v>676</v>
      </c>
      <c r="F208" s="80" t="s">
        <v>50</v>
      </c>
      <c r="G208" s="80" t="s">
        <v>100</v>
      </c>
      <c r="H208" s="81"/>
      <c r="I208" s="51"/>
      <c r="J208" s="81"/>
    </row>
    <row r="209" ht="15.75" customHeight="1">
      <c r="A209" s="56" t="s">
        <v>581</v>
      </c>
      <c r="B209" s="47" t="s">
        <v>647</v>
      </c>
      <c r="C209" s="47" t="s">
        <v>677</v>
      </c>
      <c r="D209" s="82" t="s">
        <v>45</v>
      </c>
      <c r="E209" s="47" t="s">
        <v>678</v>
      </c>
      <c r="F209" s="80" t="s">
        <v>50</v>
      </c>
      <c r="G209" s="80" t="s">
        <v>584</v>
      </c>
      <c r="H209" s="81" t="s">
        <v>162</v>
      </c>
      <c r="I209" s="51" t="s">
        <v>446</v>
      </c>
      <c r="J209" s="81"/>
    </row>
    <row r="210" ht="15.75" customHeight="1">
      <c r="A210" s="56" t="s">
        <v>679</v>
      </c>
      <c r="B210" s="47" t="s">
        <v>647</v>
      </c>
      <c r="C210" s="47" t="s">
        <v>680</v>
      </c>
      <c r="D210" s="99" t="s">
        <v>32</v>
      </c>
      <c r="E210" s="47" t="s">
        <v>681</v>
      </c>
      <c r="F210" s="80" t="s">
        <v>50</v>
      </c>
      <c r="G210" s="80" t="s">
        <v>682</v>
      </c>
      <c r="H210" s="81" t="s">
        <v>162</v>
      </c>
      <c r="I210" s="58" t="s">
        <v>43</v>
      </c>
      <c r="J210" s="81"/>
    </row>
    <row r="211" ht="15.75" customHeight="1">
      <c r="A211" s="56"/>
      <c r="B211" s="47" t="s">
        <v>647</v>
      </c>
      <c r="C211" s="47" t="s">
        <v>657</v>
      </c>
      <c r="D211" s="97" t="s">
        <v>45</v>
      </c>
      <c r="E211" s="47" t="s">
        <v>681</v>
      </c>
      <c r="F211" s="80" t="s">
        <v>50</v>
      </c>
      <c r="G211" s="80" t="s">
        <v>683</v>
      </c>
      <c r="H211" s="81"/>
      <c r="I211" s="58"/>
      <c r="J211" s="81"/>
    </row>
    <row r="212" ht="15.75" customHeight="1">
      <c r="A212" s="56" t="s">
        <v>684</v>
      </c>
      <c r="B212" s="47" t="s">
        <v>647</v>
      </c>
      <c r="C212" s="52" t="s">
        <v>685</v>
      </c>
      <c r="D212" s="99" t="s">
        <v>32</v>
      </c>
      <c r="E212" s="52" t="s">
        <v>686</v>
      </c>
      <c r="F212" s="80" t="s">
        <v>50</v>
      </c>
      <c r="G212" s="80" t="s">
        <v>687</v>
      </c>
      <c r="H212" s="81" t="s">
        <v>162</v>
      </c>
      <c r="I212" s="51" t="s">
        <v>688</v>
      </c>
      <c r="J212" s="81"/>
    </row>
    <row r="213" ht="15.75" customHeight="1">
      <c r="A213" s="56" t="s">
        <v>689</v>
      </c>
      <c r="B213" s="81" t="s">
        <v>690</v>
      </c>
      <c r="C213" s="52" t="s">
        <v>691</v>
      </c>
      <c r="D213" s="99" t="s">
        <v>32</v>
      </c>
      <c r="E213" s="52" t="s">
        <v>692</v>
      </c>
      <c r="F213" s="80" t="s">
        <v>50</v>
      </c>
      <c r="G213" s="80" t="s">
        <v>693</v>
      </c>
      <c r="H213" s="80" t="s">
        <v>646</v>
      </c>
      <c r="I213" s="51" t="s">
        <v>688</v>
      </c>
      <c r="J213" s="81"/>
    </row>
    <row r="214" ht="15.75" customHeight="1">
      <c r="A214" s="56" t="s">
        <v>694</v>
      </c>
      <c r="B214" s="81" t="s">
        <v>690</v>
      </c>
      <c r="C214" s="52" t="s">
        <v>695</v>
      </c>
      <c r="D214" s="99" t="s">
        <v>32</v>
      </c>
      <c r="E214" s="47" t="s">
        <v>696</v>
      </c>
      <c r="F214" s="80" t="s">
        <v>50</v>
      </c>
      <c r="G214" s="80" t="s">
        <v>697</v>
      </c>
      <c r="H214" s="81" t="s">
        <v>162</v>
      </c>
      <c r="I214" s="51" t="s">
        <v>688</v>
      </c>
      <c r="J214" s="81"/>
    </row>
    <row r="215" ht="15.75" customHeight="1">
      <c r="A215" s="56" t="s">
        <v>581</v>
      </c>
      <c r="B215" s="47" t="s">
        <v>647</v>
      </c>
      <c r="C215" s="47" t="s">
        <v>673</v>
      </c>
      <c r="D215" s="82" t="s">
        <v>45</v>
      </c>
      <c r="E215" s="47" t="s">
        <v>698</v>
      </c>
      <c r="F215" s="80" t="s">
        <v>50</v>
      </c>
      <c r="G215" s="80" t="s">
        <v>584</v>
      </c>
      <c r="H215" s="81" t="s">
        <v>162</v>
      </c>
      <c r="I215" s="51" t="s">
        <v>446</v>
      </c>
      <c r="J215" s="81"/>
    </row>
    <row r="216" ht="15.75" customHeight="1">
      <c r="A216" s="56" t="s">
        <v>581</v>
      </c>
      <c r="B216" s="47" t="s">
        <v>647</v>
      </c>
      <c r="C216" s="47" t="s">
        <v>699</v>
      </c>
      <c r="D216" s="82" t="s">
        <v>45</v>
      </c>
      <c r="E216" s="47" t="s">
        <v>700</v>
      </c>
      <c r="F216" s="80" t="s">
        <v>50</v>
      </c>
      <c r="G216" s="80" t="s">
        <v>584</v>
      </c>
      <c r="H216" s="81" t="s">
        <v>162</v>
      </c>
      <c r="I216" s="51" t="s">
        <v>446</v>
      </c>
      <c r="J216" s="81"/>
    </row>
    <row r="217" ht="15.75" customHeight="1">
      <c r="A217" s="56"/>
      <c r="B217" s="47" t="s">
        <v>647</v>
      </c>
      <c r="C217" s="47" t="s">
        <v>701</v>
      </c>
      <c r="D217" s="82" t="s">
        <v>32</v>
      </c>
      <c r="E217" s="47" t="s">
        <v>702</v>
      </c>
      <c r="F217" s="80" t="s">
        <v>50</v>
      </c>
      <c r="G217" s="80" t="s">
        <v>703</v>
      </c>
      <c r="H217" s="81"/>
      <c r="I217" s="51"/>
      <c r="J217" s="81"/>
    </row>
    <row r="218" ht="15.75" customHeight="1">
      <c r="A218" s="56"/>
      <c r="B218" s="47" t="s">
        <v>647</v>
      </c>
      <c r="C218" s="47" t="s">
        <v>704</v>
      </c>
      <c r="D218" s="82" t="s">
        <v>45</v>
      </c>
      <c r="E218" s="47" t="s">
        <v>705</v>
      </c>
      <c r="F218" s="80" t="s">
        <v>50</v>
      </c>
      <c r="G218" s="80" t="s">
        <v>100</v>
      </c>
      <c r="H218" s="81"/>
      <c r="I218" s="51"/>
      <c r="J218" s="81"/>
    </row>
    <row r="219" ht="15.75" customHeight="1">
      <c r="A219" s="56"/>
      <c r="B219" s="47" t="s">
        <v>647</v>
      </c>
      <c r="C219" s="47" t="s">
        <v>653</v>
      </c>
      <c r="D219" s="82" t="s">
        <v>45</v>
      </c>
      <c r="E219" s="47" t="s">
        <v>706</v>
      </c>
      <c r="F219" s="80" t="s">
        <v>50</v>
      </c>
      <c r="G219" s="80" t="s">
        <v>100</v>
      </c>
      <c r="H219" s="81"/>
      <c r="I219" s="51"/>
      <c r="J219" s="81"/>
    </row>
    <row r="220" ht="15.75" customHeight="1">
      <c r="A220" s="56" t="s">
        <v>581</v>
      </c>
      <c r="B220" s="47" t="s">
        <v>647</v>
      </c>
      <c r="C220" s="47" t="s">
        <v>707</v>
      </c>
      <c r="D220" s="82" t="s">
        <v>45</v>
      </c>
      <c r="E220" s="47" t="s">
        <v>708</v>
      </c>
      <c r="F220" s="80" t="s">
        <v>50</v>
      </c>
      <c r="G220" s="80" t="s">
        <v>584</v>
      </c>
      <c r="H220" s="81" t="s">
        <v>162</v>
      </c>
      <c r="I220" s="51" t="s">
        <v>446</v>
      </c>
      <c r="J220" s="81"/>
    </row>
    <row r="221" ht="15.75" customHeight="1">
      <c r="A221" s="56"/>
      <c r="B221" s="47" t="s">
        <v>647</v>
      </c>
      <c r="C221" s="47" t="s">
        <v>657</v>
      </c>
      <c r="D221" s="97" t="s">
        <v>45</v>
      </c>
      <c r="E221" s="47" t="s">
        <v>709</v>
      </c>
      <c r="F221" s="80" t="s">
        <v>50</v>
      </c>
      <c r="G221" s="80" t="s">
        <v>710</v>
      </c>
      <c r="H221" s="81"/>
      <c r="I221" s="58"/>
      <c r="J221" s="81"/>
    </row>
    <row r="222" ht="15.75" customHeight="1">
      <c r="A222" s="56" t="s">
        <v>581</v>
      </c>
      <c r="B222" s="47" t="s">
        <v>711</v>
      </c>
      <c r="C222" s="47" t="s">
        <v>712</v>
      </c>
      <c r="D222" s="82" t="s">
        <v>45</v>
      </c>
      <c r="E222" s="47" t="s">
        <v>713</v>
      </c>
      <c r="F222" s="81"/>
      <c r="G222" s="80" t="s">
        <v>714</v>
      </c>
      <c r="H222" s="81" t="s">
        <v>162</v>
      </c>
      <c r="I222" s="51" t="s">
        <v>446</v>
      </c>
      <c r="J222" s="81"/>
    </row>
    <row r="223" ht="15.75" customHeight="1">
      <c r="A223" s="56" t="s">
        <v>715</v>
      </c>
      <c r="B223" s="80" t="s">
        <v>690</v>
      </c>
      <c r="C223" s="52" t="s">
        <v>716</v>
      </c>
      <c r="D223" s="99" t="s">
        <v>32</v>
      </c>
      <c r="E223" s="47" t="s">
        <v>709</v>
      </c>
      <c r="F223" s="80" t="s">
        <v>50</v>
      </c>
      <c r="G223" s="80" t="s">
        <v>717</v>
      </c>
      <c r="H223" s="81" t="s">
        <v>162</v>
      </c>
      <c r="I223" s="58" t="s">
        <v>446</v>
      </c>
      <c r="J223" s="81"/>
    </row>
    <row r="224" ht="15.75" customHeight="1">
      <c r="A224" s="56"/>
      <c r="B224" s="80" t="s">
        <v>690</v>
      </c>
      <c r="C224" s="47" t="s">
        <v>718</v>
      </c>
      <c r="D224" s="97" t="s">
        <v>32</v>
      </c>
      <c r="E224" s="47" t="s">
        <v>719</v>
      </c>
      <c r="F224" s="80" t="s">
        <v>50</v>
      </c>
      <c r="G224" s="80" t="s">
        <v>720</v>
      </c>
      <c r="H224" s="81" t="s">
        <v>162</v>
      </c>
      <c r="I224" s="58" t="s">
        <v>446</v>
      </c>
      <c r="J224" s="81"/>
    </row>
    <row r="225" ht="15.75" customHeight="1">
      <c r="A225" s="56"/>
      <c r="B225" s="80" t="s">
        <v>690</v>
      </c>
      <c r="C225" s="47" t="s">
        <v>721</v>
      </c>
      <c r="D225" s="97" t="s">
        <v>32</v>
      </c>
      <c r="E225" s="47" t="s">
        <v>719</v>
      </c>
      <c r="F225" s="80" t="s">
        <v>50</v>
      </c>
      <c r="G225" s="80" t="s">
        <v>720</v>
      </c>
      <c r="H225" s="81" t="s">
        <v>162</v>
      </c>
      <c r="I225" s="58" t="s">
        <v>446</v>
      </c>
      <c r="J225" s="81"/>
    </row>
    <row r="226" ht="15.75" customHeight="1">
      <c r="A226" s="56"/>
      <c r="B226" s="80" t="s">
        <v>690</v>
      </c>
      <c r="C226" s="47" t="s">
        <v>722</v>
      </c>
      <c r="D226" s="97" t="s">
        <v>45</v>
      </c>
      <c r="E226" s="47" t="s">
        <v>719</v>
      </c>
      <c r="F226" s="80" t="s">
        <v>50</v>
      </c>
      <c r="G226" s="80" t="s">
        <v>720</v>
      </c>
      <c r="H226" s="81" t="s">
        <v>162</v>
      </c>
      <c r="I226" s="58" t="s">
        <v>446</v>
      </c>
      <c r="J226" s="81"/>
    </row>
    <row r="227" ht="15.75" customHeight="1">
      <c r="A227" s="56" t="s">
        <v>723</v>
      </c>
      <c r="B227" s="80" t="s">
        <v>690</v>
      </c>
      <c r="C227" s="52" t="s">
        <v>724</v>
      </c>
      <c r="D227" s="99" t="s">
        <v>32</v>
      </c>
      <c r="E227" s="52" t="s">
        <v>725</v>
      </c>
      <c r="F227" s="80" t="s">
        <v>50</v>
      </c>
      <c r="G227" s="80" t="s">
        <v>720</v>
      </c>
      <c r="H227" s="81" t="s">
        <v>162</v>
      </c>
      <c r="I227" s="58" t="s">
        <v>446</v>
      </c>
      <c r="J227" s="81"/>
    </row>
    <row r="228" ht="15.75" customHeight="1">
      <c r="A228" s="56"/>
      <c r="B228" s="80"/>
      <c r="C228" s="47" t="s">
        <v>726</v>
      </c>
      <c r="D228" s="97" t="s">
        <v>32</v>
      </c>
      <c r="E228" s="47" t="s">
        <v>727</v>
      </c>
      <c r="F228" s="80" t="s">
        <v>50</v>
      </c>
      <c r="G228" s="80" t="s">
        <v>728</v>
      </c>
      <c r="H228" s="81" t="s">
        <v>162</v>
      </c>
      <c r="I228" s="58" t="s">
        <v>446</v>
      </c>
      <c r="J228" s="81"/>
    </row>
    <row r="229" ht="15.75" customHeight="1">
      <c r="A229" s="56"/>
      <c r="B229" s="80"/>
      <c r="C229" s="47" t="s">
        <v>729</v>
      </c>
      <c r="D229" s="97" t="s">
        <v>45</v>
      </c>
      <c r="E229" s="47" t="s">
        <v>727</v>
      </c>
      <c r="F229" s="80" t="s">
        <v>50</v>
      </c>
      <c r="G229" s="80" t="s">
        <v>730</v>
      </c>
      <c r="H229" s="81" t="s">
        <v>162</v>
      </c>
      <c r="I229" s="58" t="s">
        <v>446</v>
      </c>
      <c r="J229" s="81"/>
    </row>
    <row r="230" ht="15.75" customHeight="1">
      <c r="A230" s="56"/>
      <c r="B230" s="80"/>
      <c r="C230" s="47" t="s">
        <v>731</v>
      </c>
      <c r="D230" s="97" t="s">
        <v>32</v>
      </c>
      <c r="E230" s="47" t="s">
        <v>732</v>
      </c>
      <c r="F230" s="80" t="s">
        <v>50</v>
      </c>
      <c r="G230" s="80" t="s">
        <v>733</v>
      </c>
      <c r="H230" s="81" t="s">
        <v>162</v>
      </c>
      <c r="I230" s="58" t="s">
        <v>446</v>
      </c>
      <c r="J230" s="81"/>
    </row>
    <row r="231" ht="15.75" customHeight="1">
      <c r="A231" s="56"/>
      <c r="B231" s="80"/>
      <c r="C231" s="47" t="s">
        <v>734</v>
      </c>
      <c r="D231" s="97" t="s">
        <v>45</v>
      </c>
      <c r="E231" s="47" t="s">
        <v>735</v>
      </c>
      <c r="F231" s="80" t="s">
        <v>50</v>
      </c>
      <c r="G231" s="80" t="s">
        <v>736</v>
      </c>
      <c r="H231" s="81" t="s">
        <v>162</v>
      </c>
      <c r="I231" s="58" t="s">
        <v>446</v>
      </c>
      <c r="J231" s="81"/>
    </row>
    <row r="232" ht="15.75" customHeight="1">
      <c r="A232" s="56"/>
      <c r="B232" s="80"/>
      <c r="C232" s="47" t="s">
        <v>737</v>
      </c>
      <c r="D232" s="97" t="s">
        <v>45</v>
      </c>
      <c r="E232" s="47" t="s">
        <v>732</v>
      </c>
      <c r="F232" s="80" t="s">
        <v>50</v>
      </c>
      <c r="G232" s="80" t="s">
        <v>738</v>
      </c>
      <c r="H232" s="80" t="s">
        <v>162</v>
      </c>
      <c r="I232" s="58" t="s">
        <v>43</v>
      </c>
      <c r="J232" s="81"/>
    </row>
    <row r="233" ht="15.75" customHeight="1">
      <c r="A233" s="56"/>
      <c r="B233" s="80"/>
      <c r="C233" s="47" t="s">
        <v>739</v>
      </c>
      <c r="D233" s="97" t="s">
        <v>32</v>
      </c>
      <c r="E233" s="47" t="s">
        <v>740</v>
      </c>
      <c r="F233" s="80" t="s">
        <v>50</v>
      </c>
      <c r="G233" s="80" t="s">
        <v>741</v>
      </c>
      <c r="H233" s="81" t="s">
        <v>162</v>
      </c>
      <c r="I233" s="58" t="s">
        <v>446</v>
      </c>
      <c r="J233" s="81"/>
    </row>
    <row r="234" ht="15.75" customHeight="1">
      <c r="A234" s="56"/>
      <c r="B234" s="80"/>
      <c r="C234" s="47" t="s">
        <v>742</v>
      </c>
      <c r="D234" s="97" t="s">
        <v>45</v>
      </c>
      <c r="E234" s="47" t="s">
        <v>743</v>
      </c>
      <c r="F234" s="80" t="s">
        <v>50</v>
      </c>
      <c r="G234" s="80" t="s">
        <v>566</v>
      </c>
      <c r="H234" s="80" t="s">
        <v>162</v>
      </c>
      <c r="I234" s="58" t="s">
        <v>446</v>
      </c>
      <c r="J234" s="81"/>
    </row>
    <row r="235" ht="15.75" customHeight="1">
      <c r="A235" s="56"/>
      <c r="B235" s="80"/>
      <c r="C235" s="47" t="s">
        <v>744</v>
      </c>
      <c r="D235" s="97" t="s">
        <v>45</v>
      </c>
      <c r="E235" s="47" t="s">
        <v>745</v>
      </c>
      <c r="F235" s="80" t="s">
        <v>50</v>
      </c>
      <c r="G235" s="80" t="s">
        <v>569</v>
      </c>
      <c r="H235" s="80" t="s">
        <v>162</v>
      </c>
      <c r="I235" s="58" t="s">
        <v>43</v>
      </c>
      <c r="J235" s="81"/>
    </row>
    <row r="236" ht="15.75" customHeight="1">
      <c r="A236" s="56"/>
      <c r="B236" s="80"/>
      <c r="C236" s="47" t="s">
        <v>746</v>
      </c>
      <c r="D236" s="97" t="s">
        <v>32</v>
      </c>
      <c r="E236" s="47" t="s">
        <v>747</v>
      </c>
      <c r="F236" s="80" t="s">
        <v>50</v>
      </c>
      <c r="G236" s="80" t="s">
        <v>748</v>
      </c>
      <c r="H236" s="80" t="s">
        <v>162</v>
      </c>
      <c r="I236" s="58" t="s">
        <v>43</v>
      </c>
      <c r="J236" s="81"/>
    </row>
    <row r="237" ht="15.75" customHeight="1">
      <c r="A237" s="56"/>
      <c r="B237" s="80"/>
      <c r="C237" s="47" t="s">
        <v>749</v>
      </c>
      <c r="D237" s="97" t="s">
        <v>32</v>
      </c>
      <c r="E237" s="47" t="s">
        <v>750</v>
      </c>
      <c r="F237" s="80" t="s">
        <v>50</v>
      </c>
      <c r="G237" s="80" t="s">
        <v>751</v>
      </c>
      <c r="H237" s="80" t="s">
        <v>162</v>
      </c>
      <c r="I237" s="58" t="s">
        <v>446</v>
      </c>
      <c r="J237" s="81"/>
    </row>
    <row r="238" ht="15.75" customHeight="1">
      <c r="A238" s="110" t="s">
        <v>752</v>
      </c>
      <c r="B238" s="64"/>
      <c r="C238" s="64"/>
      <c r="D238" s="3"/>
      <c r="E238" s="102"/>
      <c r="F238" s="102"/>
      <c r="G238" s="102"/>
      <c r="H238" s="111"/>
      <c r="I238" s="58"/>
      <c r="J238" s="111"/>
      <c r="K238" s="103"/>
      <c r="L238" s="104"/>
      <c r="M238" s="104"/>
      <c r="N238" s="104"/>
      <c r="O238" s="104"/>
      <c r="P238" s="104"/>
      <c r="Q238" s="104"/>
      <c r="R238" s="104"/>
      <c r="S238" s="104"/>
      <c r="T238" s="104"/>
      <c r="U238" s="104"/>
      <c r="V238" s="104"/>
      <c r="W238" s="104"/>
      <c r="X238" s="104"/>
      <c r="Y238" s="104"/>
      <c r="Z238" s="104"/>
      <c r="AA238" s="104"/>
      <c r="AB238" s="104"/>
    </row>
    <row r="239" ht="15.75" customHeight="1">
      <c r="A239" s="56" t="s">
        <v>753</v>
      </c>
      <c r="B239" s="52" t="s">
        <v>754</v>
      </c>
      <c r="C239" s="80" t="s">
        <v>755</v>
      </c>
      <c r="D239" s="97" t="s">
        <v>45</v>
      </c>
      <c r="E239" s="80" t="s">
        <v>756</v>
      </c>
      <c r="F239" s="80" t="s">
        <v>757</v>
      </c>
      <c r="G239" s="80" t="s">
        <v>758</v>
      </c>
      <c r="H239" s="81"/>
      <c r="I239" s="58" t="s">
        <v>446</v>
      </c>
      <c r="J239" s="81"/>
    </row>
    <row r="240" ht="15.75" customHeight="1">
      <c r="A240" s="56" t="s">
        <v>759</v>
      </c>
      <c r="B240" s="52" t="s">
        <v>754</v>
      </c>
      <c r="C240" s="47" t="s">
        <v>760</v>
      </c>
      <c r="D240" s="99" t="s">
        <v>32</v>
      </c>
      <c r="E240" s="52" t="s">
        <v>761</v>
      </c>
      <c r="F240" s="80" t="s">
        <v>757</v>
      </c>
      <c r="G240" s="80" t="s">
        <v>762</v>
      </c>
      <c r="H240" s="80" t="s">
        <v>36</v>
      </c>
      <c r="I240" s="58" t="s">
        <v>446</v>
      </c>
      <c r="J240" s="81"/>
    </row>
    <row r="241" ht="15.75" customHeight="1">
      <c r="A241" s="112"/>
      <c r="B241" s="113"/>
      <c r="C241" s="96" t="s">
        <v>763</v>
      </c>
      <c r="D241" s="97" t="s">
        <v>45</v>
      </c>
      <c r="E241" s="47" t="s">
        <v>764</v>
      </c>
      <c r="F241" s="80" t="s">
        <v>50</v>
      </c>
      <c r="G241" s="96" t="s">
        <v>765</v>
      </c>
      <c r="H241" s="96" t="s">
        <v>36</v>
      </c>
      <c r="I241" s="58" t="s">
        <v>43</v>
      </c>
      <c r="J241" s="114"/>
      <c r="K241" s="115"/>
      <c r="L241" s="115"/>
      <c r="M241" s="115"/>
      <c r="N241" s="115"/>
      <c r="O241" s="115"/>
      <c r="P241" s="115"/>
      <c r="Q241" s="115"/>
      <c r="R241" s="115"/>
      <c r="S241" s="115"/>
      <c r="T241" s="115"/>
      <c r="U241" s="115"/>
      <c r="V241" s="115"/>
      <c r="W241" s="115"/>
      <c r="X241" s="115"/>
      <c r="Y241" s="115"/>
      <c r="Z241" s="115"/>
      <c r="AA241" s="115"/>
      <c r="AB241" s="115"/>
    </row>
    <row r="242" ht="15.75" customHeight="1">
      <c r="A242" s="112" t="s">
        <v>499</v>
      </c>
      <c r="B242" s="113" t="s">
        <v>766</v>
      </c>
      <c r="C242" s="96" t="s">
        <v>767</v>
      </c>
      <c r="D242" s="99" t="s">
        <v>32</v>
      </c>
      <c r="E242" s="96" t="s">
        <v>768</v>
      </c>
      <c r="F242" s="80" t="s">
        <v>757</v>
      </c>
      <c r="G242" s="96" t="s">
        <v>769</v>
      </c>
      <c r="H242" s="114" t="s">
        <v>162</v>
      </c>
      <c r="I242" s="58" t="s">
        <v>446</v>
      </c>
      <c r="J242" s="114"/>
      <c r="K242" s="115"/>
      <c r="L242" s="115"/>
      <c r="M242" s="115"/>
      <c r="N242" s="115"/>
      <c r="O242" s="115"/>
      <c r="P242" s="115"/>
      <c r="Q242" s="115"/>
      <c r="R242" s="115"/>
      <c r="S242" s="115"/>
      <c r="T242" s="115"/>
      <c r="U242" s="115"/>
      <c r="V242" s="115"/>
      <c r="W242" s="115"/>
      <c r="X242" s="115"/>
      <c r="Y242" s="115"/>
      <c r="Z242" s="115"/>
      <c r="AA242" s="115"/>
      <c r="AB242" s="115"/>
    </row>
    <row r="243" ht="15.75" customHeight="1">
      <c r="A243" s="112" t="s">
        <v>503</v>
      </c>
      <c r="B243" s="113" t="s">
        <v>766</v>
      </c>
      <c r="C243" s="114" t="s">
        <v>504</v>
      </c>
      <c r="D243" s="99" t="s">
        <v>32</v>
      </c>
      <c r="E243" s="114" t="s">
        <v>505</v>
      </c>
      <c r="F243" s="80" t="s">
        <v>757</v>
      </c>
      <c r="G243" s="114" t="s">
        <v>506</v>
      </c>
      <c r="H243" s="114" t="s">
        <v>162</v>
      </c>
      <c r="I243" s="58" t="s">
        <v>446</v>
      </c>
      <c r="J243" s="114"/>
      <c r="K243" s="115"/>
      <c r="L243" s="115"/>
      <c r="M243" s="115"/>
      <c r="N243" s="115"/>
      <c r="O243" s="115"/>
      <c r="P243" s="115"/>
      <c r="Q243" s="115"/>
      <c r="R243" s="115"/>
      <c r="S243" s="115"/>
      <c r="T243" s="115"/>
      <c r="U243" s="115"/>
      <c r="V243" s="115"/>
      <c r="W243" s="115"/>
      <c r="X243" s="115"/>
      <c r="Y243" s="115"/>
      <c r="Z243" s="115"/>
      <c r="AA243" s="115"/>
      <c r="AB243" s="115"/>
    </row>
    <row r="244" ht="15.75" customHeight="1">
      <c r="A244" s="56" t="s">
        <v>770</v>
      </c>
      <c r="B244" s="52" t="s">
        <v>754</v>
      </c>
      <c r="C244" s="52" t="s">
        <v>771</v>
      </c>
      <c r="D244" s="99" t="s">
        <v>32</v>
      </c>
      <c r="E244" s="52" t="s">
        <v>772</v>
      </c>
      <c r="F244" s="80" t="s">
        <v>757</v>
      </c>
      <c r="G244" s="80" t="s">
        <v>773</v>
      </c>
      <c r="H244" s="81" t="s">
        <v>162</v>
      </c>
      <c r="I244" s="58" t="s">
        <v>446</v>
      </c>
      <c r="J244" s="81"/>
    </row>
    <row r="245" ht="15.75" customHeight="1">
      <c r="A245" s="56" t="s">
        <v>774</v>
      </c>
      <c r="B245" s="52" t="s">
        <v>754</v>
      </c>
      <c r="C245" s="52" t="s">
        <v>775</v>
      </c>
      <c r="D245" s="99" t="s">
        <v>32</v>
      </c>
      <c r="E245" s="52" t="s">
        <v>776</v>
      </c>
      <c r="F245" s="80" t="s">
        <v>757</v>
      </c>
      <c r="G245" s="80" t="s">
        <v>777</v>
      </c>
      <c r="H245" s="81" t="s">
        <v>162</v>
      </c>
      <c r="I245" s="58" t="s">
        <v>446</v>
      </c>
      <c r="J245" s="81"/>
    </row>
    <row r="246" ht="15.75" customHeight="1">
      <c r="A246" s="56" t="s">
        <v>778</v>
      </c>
      <c r="B246" s="52" t="s">
        <v>754</v>
      </c>
      <c r="C246" s="52" t="s">
        <v>779</v>
      </c>
      <c r="D246" s="99" t="s">
        <v>32</v>
      </c>
      <c r="E246" s="52" t="s">
        <v>780</v>
      </c>
      <c r="F246" s="80" t="s">
        <v>757</v>
      </c>
      <c r="G246" s="80" t="s">
        <v>506</v>
      </c>
      <c r="H246" s="81" t="s">
        <v>162</v>
      </c>
      <c r="I246" s="58" t="s">
        <v>446</v>
      </c>
      <c r="J246" s="81"/>
    </row>
    <row r="247" ht="15.75" customHeight="1">
      <c r="A247" s="56" t="s">
        <v>781</v>
      </c>
      <c r="B247" s="52" t="s">
        <v>754</v>
      </c>
      <c r="C247" s="47" t="s">
        <v>782</v>
      </c>
      <c r="D247" s="99" t="s">
        <v>32</v>
      </c>
      <c r="E247" s="81" t="s">
        <v>783</v>
      </c>
      <c r="F247" s="80" t="s">
        <v>757</v>
      </c>
      <c r="G247" s="80" t="s">
        <v>784</v>
      </c>
      <c r="H247" s="81" t="s">
        <v>162</v>
      </c>
      <c r="I247" s="58" t="s">
        <v>446</v>
      </c>
      <c r="J247" s="81"/>
    </row>
    <row r="248" ht="15.75" customHeight="1">
      <c r="A248" s="56"/>
      <c r="B248" s="52" t="s">
        <v>754</v>
      </c>
      <c r="C248" s="47" t="s">
        <v>785</v>
      </c>
      <c r="D248" s="97" t="s">
        <v>32</v>
      </c>
      <c r="E248" s="47" t="s">
        <v>786</v>
      </c>
      <c r="F248" s="80" t="s">
        <v>757</v>
      </c>
      <c r="G248" s="80" t="s">
        <v>787</v>
      </c>
      <c r="H248" s="81"/>
      <c r="I248" s="116" t="s">
        <v>446</v>
      </c>
      <c r="J248" s="81"/>
    </row>
    <row r="249" ht="15.75" customHeight="1">
      <c r="A249" s="56" t="s">
        <v>642</v>
      </c>
      <c r="B249" s="52" t="s">
        <v>754</v>
      </c>
      <c r="C249" s="47" t="s">
        <v>788</v>
      </c>
      <c r="D249" s="99" t="s">
        <v>32</v>
      </c>
      <c r="E249" s="47" t="s">
        <v>789</v>
      </c>
      <c r="F249" s="80" t="s">
        <v>50</v>
      </c>
      <c r="G249" s="80" t="s">
        <v>790</v>
      </c>
      <c r="H249" s="80" t="s">
        <v>646</v>
      </c>
      <c r="I249" s="116" t="s">
        <v>446</v>
      </c>
      <c r="J249" s="80"/>
    </row>
    <row r="250" ht="15.75" customHeight="1">
      <c r="A250" s="56" t="s">
        <v>581</v>
      </c>
      <c r="B250" s="52" t="s">
        <v>754</v>
      </c>
      <c r="C250" s="47" t="s">
        <v>791</v>
      </c>
      <c r="D250" s="82" t="s">
        <v>45</v>
      </c>
      <c r="E250" s="47" t="s">
        <v>792</v>
      </c>
      <c r="F250" s="80" t="s">
        <v>50</v>
      </c>
      <c r="G250" s="80" t="s">
        <v>793</v>
      </c>
      <c r="H250" s="81" t="s">
        <v>162</v>
      </c>
      <c r="I250" s="51" t="s">
        <v>446</v>
      </c>
      <c r="J250" s="81"/>
    </row>
    <row r="251" ht="15.75" customHeight="1">
      <c r="A251" s="56" t="s">
        <v>581</v>
      </c>
      <c r="B251" s="52" t="s">
        <v>754</v>
      </c>
      <c r="C251" s="47" t="s">
        <v>794</v>
      </c>
      <c r="D251" s="82" t="s">
        <v>45</v>
      </c>
      <c r="E251" s="47" t="s">
        <v>795</v>
      </c>
      <c r="F251" s="80" t="s">
        <v>50</v>
      </c>
      <c r="G251" s="80" t="s">
        <v>796</v>
      </c>
      <c r="H251" s="81" t="s">
        <v>162</v>
      </c>
      <c r="I251" s="51" t="s">
        <v>446</v>
      </c>
      <c r="J251" s="81"/>
    </row>
    <row r="252" ht="15.75" customHeight="1">
      <c r="A252" s="56" t="s">
        <v>797</v>
      </c>
      <c r="B252" s="52" t="s">
        <v>754</v>
      </c>
      <c r="C252" s="52" t="s">
        <v>798</v>
      </c>
      <c r="D252" s="99" t="s">
        <v>32</v>
      </c>
      <c r="E252" s="52" t="s">
        <v>799</v>
      </c>
      <c r="F252" s="80" t="s">
        <v>50</v>
      </c>
      <c r="G252" s="80" t="s">
        <v>800</v>
      </c>
      <c r="H252" s="81" t="s">
        <v>162</v>
      </c>
      <c r="I252" s="116" t="s">
        <v>446</v>
      </c>
      <c r="J252" s="81"/>
    </row>
    <row r="253" ht="15.75" customHeight="1">
      <c r="A253" s="56" t="s">
        <v>801</v>
      </c>
      <c r="B253" s="52" t="s">
        <v>754</v>
      </c>
      <c r="C253" s="52" t="s">
        <v>802</v>
      </c>
      <c r="D253" s="99" t="s">
        <v>32</v>
      </c>
      <c r="E253" s="81" t="s">
        <v>630</v>
      </c>
      <c r="F253" s="80" t="s">
        <v>50</v>
      </c>
      <c r="G253" s="80" t="s">
        <v>803</v>
      </c>
      <c r="H253" s="81" t="s">
        <v>162</v>
      </c>
      <c r="I253" s="116" t="s">
        <v>446</v>
      </c>
      <c r="J253" s="81"/>
    </row>
    <row r="254" ht="15.75" customHeight="1">
      <c r="A254" s="56" t="s">
        <v>804</v>
      </c>
      <c r="B254" s="52" t="s">
        <v>754</v>
      </c>
      <c r="C254" s="52" t="s">
        <v>805</v>
      </c>
      <c r="D254" s="99" t="s">
        <v>32</v>
      </c>
      <c r="E254" s="52" t="s">
        <v>806</v>
      </c>
      <c r="F254" s="80" t="s">
        <v>50</v>
      </c>
      <c r="G254" s="80" t="s">
        <v>807</v>
      </c>
      <c r="H254" s="81" t="s">
        <v>162</v>
      </c>
      <c r="I254" s="116" t="s">
        <v>446</v>
      </c>
      <c r="J254" s="81"/>
    </row>
    <row r="255" ht="15.75" customHeight="1">
      <c r="A255" s="56" t="s">
        <v>808</v>
      </c>
      <c r="B255" s="52" t="s">
        <v>754</v>
      </c>
      <c r="C255" s="52" t="s">
        <v>809</v>
      </c>
      <c r="D255" s="97" t="s">
        <v>45</v>
      </c>
      <c r="E255" s="52" t="s">
        <v>810</v>
      </c>
      <c r="F255" s="80" t="s">
        <v>50</v>
      </c>
      <c r="G255" s="80" t="s">
        <v>811</v>
      </c>
      <c r="H255" s="81" t="s">
        <v>162</v>
      </c>
      <c r="I255" s="116" t="s">
        <v>446</v>
      </c>
      <c r="J255" s="81"/>
    </row>
    <row r="256" ht="15.75" customHeight="1">
      <c r="A256" s="56"/>
      <c r="B256" s="52" t="s">
        <v>754</v>
      </c>
      <c r="C256" s="47" t="s">
        <v>812</v>
      </c>
      <c r="D256" s="97" t="s">
        <v>32</v>
      </c>
      <c r="E256" s="47" t="s">
        <v>813</v>
      </c>
      <c r="F256" s="80" t="s">
        <v>50</v>
      </c>
      <c r="G256" s="80" t="s">
        <v>814</v>
      </c>
      <c r="H256" s="81" t="s">
        <v>162</v>
      </c>
      <c r="I256" s="116" t="s">
        <v>446</v>
      </c>
      <c r="J256" s="81"/>
    </row>
    <row r="257" ht="15.75" customHeight="1">
      <c r="A257" s="56"/>
      <c r="B257" s="52" t="s">
        <v>754</v>
      </c>
      <c r="C257" s="47" t="s">
        <v>815</v>
      </c>
      <c r="D257" s="97" t="s">
        <v>32</v>
      </c>
      <c r="E257" s="47" t="s">
        <v>816</v>
      </c>
      <c r="F257" s="80" t="s">
        <v>50</v>
      </c>
      <c r="G257" s="80" t="s">
        <v>817</v>
      </c>
      <c r="H257" s="81" t="s">
        <v>162</v>
      </c>
      <c r="I257" s="116" t="s">
        <v>446</v>
      </c>
      <c r="J257" s="81"/>
    </row>
    <row r="258" ht="15.75" customHeight="1">
      <c r="A258" s="117" t="s">
        <v>818</v>
      </c>
      <c r="B258" s="64"/>
      <c r="C258" s="64"/>
      <c r="D258" s="3"/>
      <c r="E258" s="102"/>
      <c r="F258" s="102"/>
      <c r="G258" s="102"/>
      <c r="H258" s="118"/>
      <c r="I258" s="118"/>
      <c r="J258" s="118"/>
      <c r="K258" s="103"/>
      <c r="L258" s="104"/>
      <c r="M258" s="104"/>
      <c r="N258" s="104"/>
      <c r="O258" s="104"/>
      <c r="P258" s="104"/>
      <c r="Q258" s="104"/>
      <c r="R258" s="104"/>
      <c r="S258" s="104"/>
      <c r="T258" s="104"/>
      <c r="U258" s="104"/>
      <c r="V258" s="104"/>
      <c r="W258" s="104"/>
      <c r="X258" s="104"/>
      <c r="Y258" s="104"/>
      <c r="Z258" s="104"/>
      <c r="AA258" s="104"/>
      <c r="AB258" s="104"/>
    </row>
    <row r="259" ht="15.75" customHeight="1">
      <c r="A259" s="56" t="s">
        <v>819</v>
      </c>
      <c r="B259" s="81" t="s">
        <v>818</v>
      </c>
      <c r="C259" s="80" t="s">
        <v>820</v>
      </c>
      <c r="D259" s="97" t="s">
        <v>45</v>
      </c>
      <c r="E259" s="80" t="s">
        <v>756</v>
      </c>
      <c r="F259" s="80" t="s">
        <v>757</v>
      </c>
      <c r="G259" s="80" t="s">
        <v>821</v>
      </c>
      <c r="H259" s="81" t="s">
        <v>162</v>
      </c>
      <c r="I259" s="116" t="s">
        <v>446</v>
      </c>
      <c r="J259" s="81"/>
    </row>
    <row r="260" ht="15.75" customHeight="1">
      <c r="A260" s="56" t="s">
        <v>822</v>
      </c>
      <c r="B260" s="81" t="s">
        <v>818</v>
      </c>
      <c r="C260" s="52" t="s">
        <v>823</v>
      </c>
      <c r="D260" s="97" t="s">
        <v>32</v>
      </c>
      <c r="E260" s="81" t="s">
        <v>824</v>
      </c>
      <c r="F260" s="80" t="s">
        <v>757</v>
      </c>
      <c r="G260" s="80" t="s">
        <v>821</v>
      </c>
      <c r="H260" s="81" t="s">
        <v>162</v>
      </c>
      <c r="I260" s="116" t="s">
        <v>446</v>
      </c>
      <c r="J260" s="81"/>
    </row>
    <row r="261" ht="15.75" customHeight="1">
      <c r="A261" s="112" t="s">
        <v>503</v>
      </c>
      <c r="B261" s="81" t="s">
        <v>818</v>
      </c>
      <c r="C261" s="114" t="s">
        <v>504</v>
      </c>
      <c r="D261" s="99" t="s">
        <v>32</v>
      </c>
      <c r="E261" s="114" t="s">
        <v>505</v>
      </c>
      <c r="F261" s="96" t="s">
        <v>613</v>
      </c>
      <c r="G261" s="114" t="s">
        <v>506</v>
      </c>
      <c r="H261" s="114" t="s">
        <v>162</v>
      </c>
      <c r="I261" s="119" t="s">
        <v>446</v>
      </c>
      <c r="J261" s="114"/>
      <c r="K261" s="115"/>
      <c r="L261" s="115"/>
      <c r="M261" s="115"/>
      <c r="N261" s="115"/>
      <c r="O261" s="115"/>
      <c r="P261" s="115"/>
      <c r="Q261" s="115"/>
      <c r="R261" s="115"/>
      <c r="S261" s="115"/>
      <c r="T261" s="115"/>
      <c r="U261" s="115"/>
      <c r="V261" s="115"/>
      <c r="W261" s="115"/>
      <c r="X261" s="115"/>
      <c r="Y261" s="115"/>
      <c r="Z261" s="115"/>
      <c r="AA261" s="115"/>
      <c r="AB261" s="115"/>
    </row>
    <row r="262" ht="15.75" customHeight="1">
      <c r="A262" s="56" t="s">
        <v>825</v>
      </c>
      <c r="B262" s="81" t="s">
        <v>818</v>
      </c>
      <c r="C262" s="47" t="s">
        <v>826</v>
      </c>
      <c r="D262" s="99" t="s">
        <v>32</v>
      </c>
      <c r="E262" s="52" t="s">
        <v>827</v>
      </c>
      <c r="F262" s="81"/>
      <c r="G262" s="80" t="s">
        <v>828</v>
      </c>
      <c r="H262" s="81" t="s">
        <v>162</v>
      </c>
      <c r="I262" s="116" t="s">
        <v>446</v>
      </c>
      <c r="J262" s="81"/>
    </row>
    <row r="263" ht="15.75" customHeight="1">
      <c r="A263" s="56"/>
      <c r="B263" s="81" t="s">
        <v>818</v>
      </c>
      <c r="C263" s="96" t="s">
        <v>829</v>
      </c>
      <c r="D263" s="99" t="s">
        <v>32</v>
      </c>
      <c r="E263" s="47" t="s">
        <v>626</v>
      </c>
      <c r="F263" s="80" t="s">
        <v>50</v>
      </c>
      <c r="G263" s="80" t="s">
        <v>620</v>
      </c>
      <c r="H263" s="81" t="s">
        <v>162</v>
      </c>
      <c r="I263" s="116" t="s">
        <v>446</v>
      </c>
      <c r="J263" s="81"/>
    </row>
    <row r="264" ht="15.75" customHeight="1">
      <c r="A264" s="56"/>
      <c r="B264" s="81" t="s">
        <v>818</v>
      </c>
      <c r="C264" s="96" t="s">
        <v>830</v>
      </c>
      <c r="D264" s="99" t="s">
        <v>32</v>
      </c>
      <c r="E264" s="47" t="s">
        <v>626</v>
      </c>
      <c r="F264" s="80" t="s">
        <v>50</v>
      </c>
      <c r="G264" s="80" t="s">
        <v>620</v>
      </c>
      <c r="H264" s="81" t="s">
        <v>162</v>
      </c>
      <c r="I264" s="116" t="s">
        <v>446</v>
      </c>
      <c r="J264" s="81"/>
    </row>
    <row r="265" ht="15.75" customHeight="1">
      <c r="A265" s="56"/>
      <c r="B265" s="81" t="s">
        <v>818</v>
      </c>
      <c r="C265" s="47" t="s">
        <v>831</v>
      </c>
      <c r="D265" s="82" t="s">
        <v>32</v>
      </c>
      <c r="E265" s="47" t="s">
        <v>626</v>
      </c>
      <c r="F265" s="80" t="s">
        <v>50</v>
      </c>
      <c r="G265" s="80" t="s">
        <v>832</v>
      </c>
      <c r="H265" s="81" t="s">
        <v>162</v>
      </c>
      <c r="I265" s="116" t="s">
        <v>446</v>
      </c>
      <c r="J265" s="81"/>
    </row>
    <row r="266" ht="15.75" customHeight="1">
      <c r="A266" s="56" t="s">
        <v>833</v>
      </c>
      <c r="B266" s="81" t="s">
        <v>818</v>
      </c>
      <c r="C266" s="47" t="s">
        <v>834</v>
      </c>
      <c r="D266" s="99" t="s">
        <v>32</v>
      </c>
      <c r="E266" s="80" t="s">
        <v>835</v>
      </c>
      <c r="F266" s="80" t="s">
        <v>50</v>
      </c>
      <c r="G266" s="80" t="s">
        <v>836</v>
      </c>
      <c r="H266" s="80" t="s">
        <v>162</v>
      </c>
      <c r="I266" s="116" t="s">
        <v>446</v>
      </c>
      <c r="J266" s="80"/>
    </row>
    <row r="267" ht="15.75" customHeight="1">
      <c r="A267" s="56" t="s">
        <v>837</v>
      </c>
      <c r="B267" s="81" t="s">
        <v>818</v>
      </c>
      <c r="C267" s="47" t="s">
        <v>838</v>
      </c>
      <c r="D267" s="99" t="s">
        <v>32</v>
      </c>
      <c r="E267" s="80" t="s">
        <v>839</v>
      </c>
      <c r="F267" s="80" t="s">
        <v>50</v>
      </c>
      <c r="G267" s="80" t="s">
        <v>840</v>
      </c>
      <c r="H267" s="80" t="s">
        <v>162</v>
      </c>
      <c r="I267" s="116" t="s">
        <v>446</v>
      </c>
      <c r="J267" s="81"/>
    </row>
    <row r="268" ht="15.75" customHeight="1">
      <c r="A268" s="56" t="s">
        <v>841</v>
      </c>
      <c r="B268" s="81" t="s">
        <v>818</v>
      </c>
      <c r="C268" s="52" t="s">
        <v>842</v>
      </c>
      <c r="D268" s="99" t="s">
        <v>32</v>
      </c>
      <c r="E268" s="52" t="s">
        <v>843</v>
      </c>
      <c r="F268" s="80" t="s">
        <v>50</v>
      </c>
      <c r="G268" s="80" t="s">
        <v>844</v>
      </c>
      <c r="H268" s="80" t="s">
        <v>162</v>
      </c>
      <c r="I268" s="116" t="s">
        <v>446</v>
      </c>
      <c r="J268" s="81"/>
    </row>
    <row r="269" ht="15.75" customHeight="1">
      <c r="A269" s="56" t="s">
        <v>845</v>
      </c>
      <c r="B269" s="81" t="s">
        <v>818</v>
      </c>
      <c r="C269" s="52" t="s">
        <v>846</v>
      </c>
      <c r="D269" s="99" t="s">
        <v>32</v>
      </c>
      <c r="E269" s="52" t="s">
        <v>847</v>
      </c>
      <c r="F269" s="80" t="s">
        <v>50</v>
      </c>
      <c r="G269" s="80" t="s">
        <v>848</v>
      </c>
      <c r="H269" s="80" t="s">
        <v>162</v>
      </c>
      <c r="I269" s="116" t="s">
        <v>446</v>
      </c>
      <c r="J269" s="81"/>
    </row>
    <row r="270" ht="15.75" customHeight="1">
      <c r="A270" s="56" t="s">
        <v>635</v>
      </c>
      <c r="B270" s="81" t="s">
        <v>818</v>
      </c>
      <c r="C270" s="47" t="s">
        <v>849</v>
      </c>
      <c r="D270" s="99" t="s">
        <v>32</v>
      </c>
      <c r="E270" s="47" t="s">
        <v>850</v>
      </c>
      <c r="F270" s="80" t="s">
        <v>50</v>
      </c>
      <c r="G270" s="80" t="s">
        <v>631</v>
      </c>
      <c r="H270" s="81" t="s">
        <v>162</v>
      </c>
      <c r="I270" s="51" t="s">
        <v>446</v>
      </c>
      <c r="J270" s="81"/>
    </row>
    <row r="271" ht="15.75" customHeight="1">
      <c r="A271" s="56" t="s">
        <v>638</v>
      </c>
      <c r="B271" s="81" t="s">
        <v>818</v>
      </c>
      <c r="C271" s="47" t="s">
        <v>851</v>
      </c>
      <c r="D271" s="99" t="s">
        <v>32</v>
      </c>
      <c r="E271" s="47" t="s">
        <v>852</v>
      </c>
      <c r="F271" s="80" t="s">
        <v>50</v>
      </c>
      <c r="G271" s="80" t="s">
        <v>853</v>
      </c>
      <c r="H271" s="81" t="s">
        <v>162</v>
      </c>
      <c r="I271" s="51" t="s">
        <v>446</v>
      </c>
      <c r="J271" s="81"/>
    </row>
    <row r="272" ht="15.75" customHeight="1">
      <c r="A272" s="56" t="s">
        <v>642</v>
      </c>
      <c r="B272" s="81" t="s">
        <v>818</v>
      </c>
      <c r="C272" s="47" t="s">
        <v>854</v>
      </c>
      <c r="D272" s="99" t="s">
        <v>32</v>
      </c>
      <c r="E272" s="47" t="s">
        <v>855</v>
      </c>
      <c r="F272" s="80" t="s">
        <v>50</v>
      </c>
      <c r="G272" s="80" t="s">
        <v>645</v>
      </c>
      <c r="H272" s="80" t="s">
        <v>646</v>
      </c>
      <c r="I272" s="51" t="s">
        <v>446</v>
      </c>
      <c r="J272" s="80"/>
    </row>
    <row r="273" ht="15.75" customHeight="1">
      <c r="A273" s="56" t="s">
        <v>581</v>
      </c>
      <c r="B273" s="81" t="s">
        <v>818</v>
      </c>
      <c r="C273" s="47" t="s">
        <v>856</v>
      </c>
      <c r="D273" s="82" t="s">
        <v>45</v>
      </c>
      <c r="E273" s="47" t="s">
        <v>857</v>
      </c>
      <c r="F273" s="80" t="s">
        <v>50</v>
      </c>
      <c r="G273" s="80" t="s">
        <v>858</v>
      </c>
      <c r="H273" s="81" t="s">
        <v>162</v>
      </c>
      <c r="I273" s="51" t="s">
        <v>446</v>
      </c>
      <c r="J273" s="81"/>
    </row>
    <row r="274" ht="15.75" customHeight="1">
      <c r="A274" s="56" t="s">
        <v>581</v>
      </c>
      <c r="B274" s="81" t="s">
        <v>818</v>
      </c>
      <c r="C274" s="47" t="s">
        <v>859</v>
      </c>
      <c r="D274" s="82" t="s">
        <v>45</v>
      </c>
      <c r="E274" s="47" t="s">
        <v>860</v>
      </c>
      <c r="F274" s="80" t="s">
        <v>50</v>
      </c>
      <c r="G274" s="80" t="s">
        <v>858</v>
      </c>
      <c r="H274" s="81" t="s">
        <v>162</v>
      </c>
      <c r="I274" s="51" t="s">
        <v>446</v>
      </c>
      <c r="J274" s="81"/>
    </row>
    <row r="275" ht="15.75" customHeight="1">
      <c r="A275" s="56"/>
      <c r="B275" s="81" t="s">
        <v>818</v>
      </c>
      <c r="C275" s="47" t="s">
        <v>861</v>
      </c>
      <c r="D275" s="82" t="s">
        <v>45</v>
      </c>
      <c r="E275" s="47" t="s">
        <v>862</v>
      </c>
      <c r="F275" s="80" t="s">
        <v>50</v>
      </c>
      <c r="G275" s="80" t="s">
        <v>100</v>
      </c>
      <c r="H275" s="81"/>
      <c r="I275" s="51"/>
      <c r="J275" s="81"/>
    </row>
    <row r="276" ht="15.75" customHeight="1">
      <c r="A276" s="56" t="s">
        <v>581</v>
      </c>
      <c r="B276" s="81" t="s">
        <v>818</v>
      </c>
      <c r="C276" s="47" t="s">
        <v>863</v>
      </c>
      <c r="D276" s="82" t="s">
        <v>45</v>
      </c>
      <c r="E276" s="47" t="s">
        <v>864</v>
      </c>
      <c r="F276" s="80" t="s">
        <v>50</v>
      </c>
      <c r="G276" s="80" t="s">
        <v>858</v>
      </c>
      <c r="H276" s="81" t="s">
        <v>162</v>
      </c>
      <c r="I276" s="51" t="s">
        <v>446</v>
      </c>
      <c r="J276" s="81"/>
    </row>
    <row r="277" ht="15.75" customHeight="1">
      <c r="A277" s="56" t="s">
        <v>635</v>
      </c>
      <c r="B277" s="81" t="s">
        <v>818</v>
      </c>
      <c r="C277" s="47" t="s">
        <v>849</v>
      </c>
      <c r="D277" s="99" t="s">
        <v>32</v>
      </c>
      <c r="E277" s="47" t="s">
        <v>865</v>
      </c>
      <c r="F277" s="80" t="s">
        <v>50</v>
      </c>
      <c r="G277" s="80" t="s">
        <v>631</v>
      </c>
      <c r="H277" s="81" t="s">
        <v>162</v>
      </c>
      <c r="I277" s="51" t="s">
        <v>446</v>
      </c>
      <c r="J277" s="81"/>
    </row>
    <row r="278" ht="15.75" customHeight="1">
      <c r="A278" s="56" t="s">
        <v>638</v>
      </c>
      <c r="B278" s="81" t="s">
        <v>818</v>
      </c>
      <c r="C278" s="47" t="s">
        <v>851</v>
      </c>
      <c r="D278" s="99" t="s">
        <v>32</v>
      </c>
      <c r="E278" s="47" t="s">
        <v>866</v>
      </c>
      <c r="F278" s="80" t="s">
        <v>50</v>
      </c>
      <c r="G278" s="80" t="s">
        <v>853</v>
      </c>
      <c r="H278" s="81" t="s">
        <v>162</v>
      </c>
      <c r="I278" s="51" t="s">
        <v>446</v>
      </c>
      <c r="J278" s="81"/>
    </row>
    <row r="279" ht="15.75" customHeight="1">
      <c r="A279" s="56" t="s">
        <v>642</v>
      </c>
      <c r="B279" s="81" t="s">
        <v>818</v>
      </c>
      <c r="C279" s="47" t="s">
        <v>867</v>
      </c>
      <c r="D279" s="99" t="s">
        <v>32</v>
      </c>
      <c r="E279" s="47" t="s">
        <v>868</v>
      </c>
      <c r="F279" s="80" t="s">
        <v>50</v>
      </c>
      <c r="G279" s="80" t="s">
        <v>645</v>
      </c>
      <c r="H279" s="81" t="s">
        <v>162</v>
      </c>
      <c r="I279" s="51" t="s">
        <v>446</v>
      </c>
      <c r="J279" s="80"/>
    </row>
    <row r="280" ht="15.75" customHeight="1">
      <c r="A280" s="56" t="s">
        <v>581</v>
      </c>
      <c r="B280" s="81" t="s">
        <v>818</v>
      </c>
      <c r="C280" s="47" t="s">
        <v>869</v>
      </c>
      <c r="D280" s="82" t="s">
        <v>45</v>
      </c>
      <c r="E280" s="47" t="s">
        <v>870</v>
      </c>
      <c r="F280" s="80" t="s">
        <v>50</v>
      </c>
      <c r="G280" s="80" t="s">
        <v>858</v>
      </c>
      <c r="H280" s="81" t="s">
        <v>162</v>
      </c>
      <c r="I280" s="51" t="s">
        <v>446</v>
      </c>
      <c r="J280" s="81"/>
    </row>
    <row r="281" ht="15.75" customHeight="1">
      <c r="A281" s="56" t="s">
        <v>581</v>
      </c>
      <c r="B281" s="81" t="s">
        <v>818</v>
      </c>
      <c r="C281" s="47" t="s">
        <v>871</v>
      </c>
      <c r="D281" s="82" t="s">
        <v>45</v>
      </c>
      <c r="E281" s="47" t="s">
        <v>860</v>
      </c>
      <c r="F281" s="80" t="s">
        <v>50</v>
      </c>
      <c r="G281" s="80" t="s">
        <v>858</v>
      </c>
      <c r="H281" s="81" t="s">
        <v>162</v>
      </c>
      <c r="I281" s="51" t="s">
        <v>446</v>
      </c>
      <c r="J281" s="81"/>
    </row>
    <row r="282" ht="15.75" customHeight="1">
      <c r="A282" s="56"/>
      <c r="B282" s="81" t="s">
        <v>818</v>
      </c>
      <c r="C282" s="47" t="s">
        <v>861</v>
      </c>
      <c r="D282" s="82" t="s">
        <v>45</v>
      </c>
      <c r="E282" s="47" t="s">
        <v>872</v>
      </c>
      <c r="F282" s="80" t="s">
        <v>50</v>
      </c>
      <c r="G282" s="80" t="s">
        <v>100</v>
      </c>
      <c r="H282" s="81"/>
      <c r="I282" s="51"/>
      <c r="J282" s="81"/>
    </row>
    <row r="283" ht="15.75" customHeight="1">
      <c r="A283" s="56" t="s">
        <v>581</v>
      </c>
      <c r="B283" s="81" t="s">
        <v>818</v>
      </c>
      <c r="C283" s="47" t="s">
        <v>873</v>
      </c>
      <c r="D283" s="82" t="s">
        <v>45</v>
      </c>
      <c r="E283" s="47" t="s">
        <v>874</v>
      </c>
      <c r="F283" s="80" t="s">
        <v>50</v>
      </c>
      <c r="G283" s="80" t="s">
        <v>858</v>
      </c>
      <c r="H283" s="81" t="s">
        <v>162</v>
      </c>
      <c r="I283" s="51" t="s">
        <v>446</v>
      </c>
      <c r="J283" s="81"/>
    </row>
    <row r="284" ht="15.75" customHeight="1">
      <c r="A284" s="56" t="s">
        <v>875</v>
      </c>
      <c r="B284" s="81" t="s">
        <v>818</v>
      </c>
      <c r="C284" s="52" t="s">
        <v>876</v>
      </c>
      <c r="D284" s="82" t="s">
        <v>32</v>
      </c>
      <c r="E284" s="47" t="s">
        <v>877</v>
      </c>
      <c r="F284" s="80" t="s">
        <v>50</v>
      </c>
      <c r="G284" s="80" t="s">
        <v>878</v>
      </c>
      <c r="H284" s="81" t="s">
        <v>162</v>
      </c>
      <c r="I284" s="116" t="s">
        <v>446</v>
      </c>
      <c r="J284" s="81"/>
    </row>
    <row r="285" ht="15.75" customHeight="1">
      <c r="A285" s="120" t="s">
        <v>879</v>
      </c>
      <c r="B285" s="64"/>
      <c r="C285" s="64"/>
      <c r="D285" s="3"/>
      <c r="E285" s="102"/>
      <c r="F285" s="102"/>
      <c r="G285" s="102"/>
      <c r="H285" s="81"/>
      <c r="I285" s="116"/>
      <c r="J285" s="102"/>
      <c r="K285" s="103"/>
      <c r="L285" s="104"/>
      <c r="M285" s="104"/>
      <c r="N285" s="104"/>
      <c r="O285" s="104"/>
      <c r="P285" s="104"/>
      <c r="Q285" s="104"/>
      <c r="R285" s="104"/>
      <c r="S285" s="104"/>
      <c r="T285" s="104"/>
      <c r="U285" s="104"/>
      <c r="V285" s="104"/>
      <c r="W285" s="104"/>
      <c r="X285" s="104"/>
      <c r="Y285" s="104"/>
      <c r="Z285" s="104"/>
      <c r="AA285" s="104"/>
      <c r="AB285" s="104"/>
    </row>
    <row r="286" ht="15.75" customHeight="1">
      <c r="A286" s="56" t="s">
        <v>880</v>
      </c>
      <c r="B286" s="81" t="s">
        <v>879</v>
      </c>
      <c r="C286" s="52" t="s">
        <v>881</v>
      </c>
      <c r="D286" s="82" t="s">
        <v>32</v>
      </c>
      <c r="E286" s="52" t="s">
        <v>882</v>
      </c>
      <c r="F286" s="80" t="s">
        <v>50</v>
      </c>
      <c r="G286" s="80" t="s">
        <v>883</v>
      </c>
      <c r="H286" s="81" t="s">
        <v>162</v>
      </c>
      <c r="I286" s="116" t="s">
        <v>446</v>
      </c>
      <c r="J286" s="81"/>
    </row>
    <row r="287" ht="15.75" customHeight="1">
      <c r="A287" s="56" t="s">
        <v>884</v>
      </c>
      <c r="B287" s="81" t="s">
        <v>879</v>
      </c>
      <c r="C287" s="52" t="s">
        <v>885</v>
      </c>
      <c r="D287" s="82" t="s">
        <v>32</v>
      </c>
      <c r="E287" s="52" t="s">
        <v>882</v>
      </c>
      <c r="F287" s="80" t="s">
        <v>50</v>
      </c>
      <c r="G287" s="80" t="s">
        <v>886</v>
      </c>
      <c r="H287" s="81" t="s">
        <v>162</v>
      </c>
      <c r="I287" s="116" t="s">
        <v>446</v>
      </c>
      <c r="J287" s="81"/>
    </row>
    <row r="288" ht="15.75" customHeight="1">
      <c r="A288" s="56" t="s">
        <v>887</v>
      </c>
      <c r="B288" s="81" t="s">
        <v>879</v>
      </c>
      <c r="C288" s="52" t="s">
        <v>888</v>
      </c>
      <c r="D288" s="82" t="s">
        <v>32</v>
      </c>
      <c r="E288" s="52" t="s">
        <v>889</v>
      </c>
      <c r="F288" s="80" t="s">
        <v>50</v>
      </c>
      <c r="G288" s="80" t="s">
        <v>890</v>
      </c>
      <c r="H288" s="81" t="s">
        <v>162</v>
      </c>
      <c r="I288" s="116" t="s">
        <v>446</v>
      </c>
      <c r="J288" s="81"/>
    </row>
    <row r="289" ht="15.75" customHeight="1">
      <c r="A289" s="56" t="s">
        <v>891</v>
      </c>
      <c r="B289" s="81" t="s">
        <v>879</v>
      </c>
      <c r="C289" s="52" t="s">
        <v>892</v>
      </c>
      <c r="D289" s="82" t="s">
        <v>32</v>
      </c>
      <c r="E289" s="52" t="s">
        <v>889</v>
      </c>
      <c r="F289" s="80" t="s">
        <v>50</v>
      </c>
      <c r="G289" s="80" t="s">
        <v>893</v>
      </c>
      <c r="H289" s="81" t="s">
        <v>162</v>
      </c>
      <c r="I289" s="116" t="s">
        <v>446</v>
      </c>
      <c r="J289" s="81"/>
    </row>
    <row r="290" ht="15.75" customHeight="1">
      <c r="A290" s="56"/>
      <c r="B290" s="81" t="s">
        <v>879</v>
      </c>
      <c r="C290" s="47" t="s">
        <v>894</v>
      </c>
      <c r="D290" s="82" t="s">
        <v>32</v>
      </c>
      <c r="E290" s="52" t="s">
        <v>889</v>
      </c>
      <c r="F290" s="80" t="s">
        <v>50</v>
      </c>
      <c r="G290" s="80" t="s">
        <v>895</v>
      </c>
      <c r="H290" s="81" t="s">
        <v>162</v>
      </c>
      <c r="I290" s="116" t="s">
        <v>446</v>
      </c>
      <c r="J290" s="81"/>
    </row>
    <row r="291" ht="15.75" customHeight="1">
      <c r="A291" s="56"/>
      <c r="B291" s="81" t="s">
        <v>879</v>
      </c>
      <c r="C291" s="47" t="s">
        <v>896</v>
      </c>
      <c r="D291" s="82" t="s">
        <v>45</v>
      </c>
      <c r="E291" s="52" t="s">
        <v>889</v>
      </c>
      <c r="F291" s="80" t="s">
        <v>50</v>
      </c>
      <c r="G291" s="80" t="s">
        <v>897</v>
      </c>
      <c r="H291" s="81" t="s">
        <v>162</v>
      </c>
      <c r="I291" s="116" t="s">
        <v>446</v>
      </c>
      <c r="J291" s="81"/>
    </row>
    <row r="292" ht="15.75" customHeight="1">
      <c r="A292" s="56"/>
      <c r="B292" s="81" t="s">
        <v>879</v>
      </c>
      <c r="C292" s="47" t="s">
        <v>898</v>
      </c>
      <c r="D292" s="82" t="s">
        <v>45</v>
      </c>
      <c r="E292" s="52" t="s">
        <v>889</v>
      </c>
      <c r="F292" s="80" t="s">
        <v>50</v>
      </c>
      <c r="G292" s="80" t="s">
        <v>899</v>
      </c>
      <c r="H292" s="81" t="s">
        <v>162</v>
      </c>
      <c r="I292" s="116" t="s">
        <v>446</v>
      </c>
      <c r="J292" s="81"/>
    </row>
    <row r="293" ht="15.75" customHeight="1">
      <c r="A293" s="56"/>
      <c r="B293" s="81" t="s">
        <v>879</v>
      </c>
      <c r="C293" s="47" t="s">
        <v>900</v>
      </c>
      <c r="D293" s="82" t="s">
        <v>45</v>
      </c>
      <c r="E293" s="52" t="s">
        <v>889</v>
      </c>
      <c r="F293" s="80" t="s">
        <v>50</v>
      </c>
      <c r="G293" s="80" t="s">
        <v>901</v>
      </c>
      <c r="H293" s="81" t="s">
        <v>162</v>
      </c>
      <c r="I293" s="116" t="s">
        <v>446</v>
      </c>
      <c r="J293" s="81"/>
    </row>
    <row r="294" ht="15.75" customHeight="1">
      <c r="A294" s="56"/>
      <c r="B294" s="81" t="s">
        <v>879</v>
      </c>
      <c r="C294" s="47" t="s">
        <v>902</v>
      </c>
      <c r="D294" s="82" t="s">
        <v>32</v>
      </c>
      <c r="E294" s="52" t="s">
        <v>889</v>
      </c>
      <c r="F294" s="80" t="s">
        <v>50</v>
      </c>
      <c r="G294" s="80" t="s">
        <v>903</v>
      </c>
      <c r="H294" s="81" t="s">
        <v>162</v>
      </c>
      <c r="I294" s="116" t="s">
        <v>446</v>
      </c>
      <c r="J294" s="81"/>
    </row>
    <row r="295" ht="15.75" customHeight="1">
      <c r="A295" s="56" t="s">
        <v>904</v>
      </c>
      <c r="B295" s="80" t="s">
        <v>905</v>
      </c>
      <c r="C295" s="52" t="s">
        <v>906</v>
      </c>
      <c r="D295" s="82" t="s">
        <v>32</v>
      </c>
      <c r="E295" s="52" t="s">
        <v>907</v>
      </c>
      <c r="F295" s="80" t="s">
        <v>50</v>
      </c>
      <c r="G295" s="80" t="s">
        <v>908</v>
      </c>
      <c r="H295" s="81" t="s">
        <v>162</v>
      </c>
      <c r="I295" s="116" t="s">
        <v>446</v>
      </c>
      <c r="J295" s="81"/>
    </row>
    <row r="296" ht="15.75" customHeight="1">
      <c r="A296" s="56"/>
      <c r="B296" s="80"/>
      <c r="C296" s="47" t="s">
        <v>909</v>
      </c>
      <c r="D296" s="82" t="s">
        <v>32</v>
      </c>
      <c r="E296" s="47" t="s">
        <v>910</v>
      </c>
      <c r="F296" s="80" t="s">
        <v>50</v>
      </c>
      <c r="G296" s="80" t="s">
        <v>911</v>
      </c>
      <c r="H296" s="80" t="s">
        <v>162</v>
      </c>
      <c r="I296" s="121" t="s">
        <v>43</v>
      </c>
      <c r="J296" s="81"/>
    </row>
    <row r="297" ht="15.75" customHeight="1">
      <c r="A297" s="56" t="s">
        <v>904</v>
      </c>
      <c r="B297" s="80" t="s">
        <v>905</v>
      </c>
      <c r="C297" s="47" t="s">
        <v>912</v>
      </c>
      <c r="D297" s="82" t="s">
        <v>32</v>
      </c>
      <c r="E297" s="47" t="s">
        <v>913</v>
      </c>
      <c r="F297" s="80" t="s">
        <v>50</v>
      </c>
      <c r="G297" s="80" t="s">
        <v>914</v>
      </c>
      <c r="H297" s="81" t="s">
        <v>162</v>
      </c>
      <c r="I297" s="116" t="s">
        <v>446</v>
      </c>
      <c r="J297" s="81"/>
    </row>
    <row r="298" ht="15.75" customHeight="1">
      <c r="A298" s="56" t="s">
        <v>915</v>
      </c>
      <c r="B298" s="80" t="s">
        <v>905</v>
      </c>
      <c r="C298" s="47" t="s">
        <v>916</v>
      </c>
      <c r="D298" s="82" t="s">
        <v>32</v>
      </c>
      <c r="E298" s="52" t="s">
        <v>917</v>
      </c>
      <c r="F298" s="80" t="s">
        <v>50</v>
      </c>
      <c r="G298" s="80" t="s">
        <v>908</v>
      </c>
      <c r="H298" s="81" t="s">
        <v>162</v>
      </c>
      <c r="I298" s="116" t="s">
        <v>446</v>
      </c>
      <c r="J298" s="81"/>
    </row>
    <row r="299" ht="15.75" customHeight="1">
      <c r="A299" s="122"/>
      <c r="B299" s="80" t="s">
        <v>905</v>
      </c>
      <c r="C299" s="122" t="s">
        <v>918</v>
      </c>
      <c r="D299" s="97" t="s">
        <v>32</v>
      </c>
      <c r="E299" s="122" t="s">
        <v>919</v>
      </c>
      <c r="F299" s="80" t="s">
        <v>50</v>
      </c>
      <c r="G299" s="123" t="s">
        <v>920</v>
      </c>
      <c r="H299" s="81" t="s">
        <v>162</v>
      </c>
      <c r="I299" s="124" t="s">
        <v>446</v>
      </c>
      <c r="J299" s="123"/>
      <c r="K299" s="125"/>
      <c r="L299" s="125"/>
      <c r="M299" s="125"/>
      <c r="N299" s="125"/>
      <c r="O299" s="125"/>
      <c r="P299" s="125"/>
      <c r="Q299" s="125"/>
      <c r="R299" s="125"/>
      <c r="S299" s="125"/>
      <c r="T299" s="125"/>
      <c r="U299" s="125"/>
      <c r="V299" s="125"/>
      <c r="W299" s="125"/>
      <c r="X299" s="125"/>
      <c r="Y299" s="125"/>
      <c r="Z299" s="125"/>
      <c r="AA299" s="125"/>
      <c r="AB299" s="125"/>
    </row>
    <row r="300" ht="15.75" customHeight="1">
      <c r="A300" s="122"/>
      <c r="B300" s="80" t="s">
        <v>905</v>
      </c>
      <c r="C300" s="122" t="s">
        <v>921</v>
      </c>
      <c r="D300" s="97" t="s">
        <v>45</v>
      </c>
      <c r="E300" s="122" t="s">
        <v>919</v>
      </c>
      <c r="F300" s="80" t="s">
        <v>50</v>
      </c>
      <c r="G300" s="123" t="s">
        <v>920</v>
      </c>
      <c r="H300" s="81" t="s">
        <v>162</v>
      </c>
      <c r="I300" s="124" t="s">
        <v>446</v>
      </c>
      <c r="J300" s="123"/>
      <c r="K300" s="125"/>
      <c r="L300" s="125"/>
      <c r="M300" s="125"/>
      <c r="N300" s="125"/>
      <c r="O300" s="125"/>
      <c r="P300" s="125"/>
      <c r="Q300" s="125"/>
      <c r="R300" s="125"/>
      <c r="S300" s="125"/>
      <c r="T300" s="125"/>
      <c r="U300" s="125"/>
      <c r="V300" s="125"/>
      <c r="W300" s="125"/>
      <c r="X300" s="125"/>
      <c r="Y300" s="125"/>
      <c r="Z300" s="125"/>
      <c r="AA300" s="125"/>
      <c r="AB300" s="125"/>
    </row>
    <row r="301" ht="15.75" customHeight="1">
      <c r="A301" s="56" t="s">
        <v>922</v>
      </c>
      <c r="B301" s="80" t="s">
        <v>905</v>
      </c>
      <c r="C301" s="52" t="s">
        <v>923</v>
      </c>
      <c r="D301" s="126" t="s">
        <v>32</v>
      </c>
      <c r="E301" s="52" t="s">
        <v>630</v>
      </c>
      <c r="F301" s="80" t="s">
        <v>50</v>
      </c>
      <c r="G301" s="80" t="s">
        <v>924</v>
      </c>
      <c r="H301" s="81" t="s">
        <v>162</v>
      </c>
      <c r="I301" s="116" t="s">
        <v>446</v>
      </c>
      <c r="J301" s="81"/>
    </row>
    <row r="302" ht="15.75" customHeight="1">
      <c r="A302" s="127" t="s">
        <v>925</v>
      </c>
      <c r="B302" s="80" t="s">
        <v>905</v>
      </c>
      <c r="C302" s="96" t="s">
        <v>926</v>
      </c>
      <c r="D302" s="99" t="s">
        <v>32</v>
      </c>
      <c r="E302" s="96" t="s">
        <v>927</v>
      </c>
      <c r="F302" s="80" t="s">
        <v>50</v>
      </c>
      <c r="G302" s="96" t="s">
        <v>928</v>
      </c>
      <c r="H302" s="81" t="s">
        <v>162</v>
      </c>
      <c r="I302" s="124" t="s">
        <v>446</v>
      </c>
      <c r="J302" s="100"/>
      <c r="K302" s="128"/>
      <c r="L302" s="128"/>
      <c r="M302" s="128"/>
      <c r="N302" s="128"/>
      <c r="O302" s="128"/>
      <c r="P302" s="128"/>
      <c r="Q302" s="128"/>
      <c r="R302" s="128"/>
      <c r="S302" s="128"/>
      <c r="T302" s="128"/>
      <c r="U302" s="128"/>
      <c r="V302" s="128"/>
      <c r="W302" s="128"/>
      <c r="X302" s="128"/>
      <c r="Y302" s="128"/>
      <c r="Z302" s="128"/>
      <c r="AA302" s="128"/>
      <c r="AB302" s="128"/>
    </row>
    <row r="303" ht="15.75" customHeight="1">
      <c r="A303" s="56" t="s">
        <v>929</v>
      </c>
      <c r="B303" s="80" t="s">
        <v>905</v>
      </c>
      <c r="C303" s="47" t="s">
        <v>930</v>
      </c>
      <c r="D303" s="97" t="s">
        <v>45</v>
      </c>
      <c r="E303" s="47" t="s">
        <v>931</v>
      </c>
      <c r="F303" s="80" t="s">
        <v>50</v>
      </c>
      <c r="G303" s="80" t="s">
        <v>932</v>
      </c>
      <c r="H303" s="81" t="s">
        <v>162</v>
      </c>
      <c r="I303" s="116" t="s">
        <v>446</v>
      </c>
      <c r="J303" s="81"/>
    </row>
    <row r="304" ht="15.75" customHeight="1">
      <c r="A304" s="56" t="s">
        <v>933</v>
      </c>
      <c r="B304" s="80" t="s">
        <v>934</v>
      </c>
      <c r="C304" s="52" t="s">
        <v>935</v>
      </c>
      <c r="D304" s="99" t="s">
        <v>32</v>
      </c>
      <c r="E304" s="47" t="s">
        <v>936</v>
      </c>
      <c r="F304" s="80" t="s">
        <v>50</v>
      </c>
      <c r="G304" s="80" t="s">
        <v>937</v>
      </c>
      <c r="H304" s="81" t="s">
        <v>162</v>
      </c>
      <c r="I304" s="116" t="s">
        <v>446</v>
      </c>
      <c r="J304" s="81"/>
    </row>
    <row r="305" ht="15.75" customHeight="1">
      <c r="A305" s="56" t="s">
        <v>938</v>
      </c>
      <c r="B305" s="80" t="s">
        <v>934</v>
      </c>
      <c r="C305" s="52" t="s">
        <v>906</v>
      </c>
      <c r="D305" s="99" t="s">
        <v>32</v>
      </c>
      <c r="E305" s="52" t="s">
        <v>939</v>
      </c>
      <c r="F305" s="80" t="s">
        <v>50</v>
      </c>
      <c r="G305" s="80" t="s">
        <v>908</v>
      </c>
      <c r="H305" s="81" t="s">
        <v>162</v>
      </c>
      <c r="I305" s="116" t="s">
        <v>446</v>
      </c>
      <c r="J305" s="81"/>
    </row>
    <row r="306" ht="15.75" customHeight="1">
      <c r="A306" s="56" t="s">
        <v>940</v>
      </c>
      <c r="B306" s="80" t="s">
        <v>934</v>
      </c>
      <c r="C306" s="52" t="s">
        <v>941</v>
      </c>
      <c r="D306" s="99" t="s">
        <v>32</v>
      </c>
      <c r="E306" s="52" t="s">
        <v>942</v>
      </c>
      <c r="F306" s="80" t="s">
        <v>50</v>
      </c>
      <c r="G306" s="80" t="s">
        <v>943</v>
      </c>
      <c r="H306" s="81" t="s">
        <v>162</v>
      </c>
      <c r="I306" s="116" t="s">
        <v>446</v>
      </c>
      <c r="J306" s="81"/>
    </row>
    <row r="307" ht="15.75" customHeight="1">
      <c r="A307" s="56" t="s">
        <v>944</v>
      </c>
      <c r="B307" s="80" t="s">
        <v>934</v>
      </c>
      <c r="C307" s="52" t="s">
        <v>945</v>
      </c>
      <c r="D307" s="99" t="s">
        <v>32</v>
      </c>
      <c r="E307" s="52" t="s">
        <v>942</v>
      </c>
      <c r="F307" s="80" t="s">
        <v>50</v>
      </c>
      <c r="G307" s="80" t="s">
        <v>946</v>
      </c>
      <c r="H307" s="81" t="s">
        <v>162</v>
      </c>
      <c r="I307" s="116" t="s">
        <v>446</v>
      </c>
      <c r="J307" s="81"/>
    </row>
    <row r="308" ht="15.75" customHeight="1">
      <c r="A308" s="56" t="s">
        <v>929</v>
      </c>
      <c r="B308" s="80" t="s">
        <v>934</v>
      </c>
      <c r="C308" s="47" t="s">
        <v>947</v>
      </c>
      <c r="D308" s="97" t="s">
        <v>45</v>
      </c>
      <c r="E308" s="47" t="s">
        <v>948</v>
      </c>
      <c r="F308" s="80" t="s">
        <v>50</v>
      </c>
      <c r="G308" s="80" t="s">
        <v>932</v>
      </c>
      <c r="H308" s="81" t="s">
        <v>162</v>
      </c>
      <c r="I308" s="116" t="s">
        <v>446</v>
      </c>
      <c r="J308" s="81"/>
    </row>
    <row r="309" ht="15.75" customHeight="1">
      <c r="A309" s="56" t="s">
        <v>915</v>
      </c>
      <c r="B309" s="80" t="s">
        <v>934</v>
      </c>
      <c r="C309" s="47" t="s">
        <v>949</v>
      </c>
      <c r="D309" s="81"/>
      <c r="E309" s="47" t="s">
        <v>950</v>
      </c>
      <c r="F309" s="80" t="s">
        <v>50</v>
      </c>
      <c r="G309" s="80" t="s">
        <v>908</v>
      </c>
      <c r="H309" s="81" t="s">
        <v>162</v>
      </c>
      <c r="I309" s="116" t="s">
        <v>446</v>
      </c>
      <c r="J309" s="81"/>
    </row>
    <row r="310" ht="15.75" customHeight="1">
      <c r="A310" s="122"/>
      <c r="B310" s="80" t="s">
        <v>934</v>
      </c>
      <c r="C310" s="122" t="s">
        <v>951</v>
      </c>
      <c r="D310" s="97" t="s">
        <v>32</v>
      </c>
      <c r="E310" s="122" t="s">
        <v>952</v>
      </c>
      <c r="F310" s="80" t="s">
        <v>50</v>
      </c>
      <c r="G310" s="80" t="s">
        <v>908</v>
      </c>
      <c r="H310" s="81" t="s">
        <v>162</v>
      </c>
      <c r="I310" s="124" t="s">
        <v>446</v>
      </c>
      <c r="J310" s="123"/>
      <c r="K310" s="125"/>
      <c r="L310" s="125"/>
      <c r="M310" s="125"/>
      <c r="N310" s="125"/>
      <c r="O310" s="125"/>
      <c r="P310" s="125"/>
      <c r="Q310" s="125"/>
      <c r="R310" s="125"/>
      <c r="S310" s="125"/>
      <c r="T310" s="125"/>
      <c r="U310" s="125"/>
      <c r="V310" s="125"/>
      <c r="W310" s="125"/>
      <c r="X310" s="125"/>
      <c r="Y310" s="125"/>
      <c r="Z310" s="125"/>
      <c r="AA310" s="125"/>
      <c r="AB310" s="125"/>
    </row>
    <row r="311" ht="15.75" customHeight="1">
      <c r="A311" s="122"/>
      <c r="B311" s="80" t="s">
        <v>934</v>
      </c>
      <c r="C311" s="122" t="s">
        <v>921</v>
      </c>
      <c r="D311" s="97" t="s">
        <v>45</v>
      </c>
      <c r="E311" s="122" t="s">
        <v>952</v>
      </c>
      <c r="F311" s="80" t="s">
        <v>50</v>
      </c>
      <c r="G311" s="80" t="s">
        <v>908</v>
      </c>
      <c r="H311" s="81" t="s">
        <v>162</v>
      </c>
      <c r="I311" s="124" t="s">
        <v>446</v>
      </c>
      <c r="J311" s="123"/>
      <c r="K311" s="125"/>
      <c r="L311" s="125"/>
      <c r="M311" s="125"/>
      <c r="N311" s="125"/>
      <c r="O311" s="125"/>
      <c r="P311" s="125"/>
      <c r="Q311" s="125"/>
      <c r="R311" s="125"/>
      <c r="S311" s="125"/>
      <c r="T311" s="125"/>
      <c r="U311" s="125"/>
      <c r="V311" s="125"/>
      <c r="W311" s="125"/>
      <c r="X311" s="125"/>
      <c r="Y311" s="125"/>
      <c r="Z311" s="125"/>
      <c r="AA311" s="125"/>
      <c r="AB311" s="125"/>
    </row>
    <row r="312" ht="15.75" customHeight="1">
      <c r="A312" s="56" t="s">
        <v>922</v>
      </c>
      <c r="B312" s="80" t="s">
        <v>934</v>
      </c>
      <c r="C312" s="52" t="s">
        <v>923</v>
      </c>
      <c r="D312" s="126" t="s">
        <v>32</v>
      </c>
      <c r="E312" s="52" t="s">
        <v>630</v>
      </c>
      <c r="F312" s="80" t="s">
        <v>50</v>
      </c>
      <c r="G312" s="80" t="s">
        <v>924</v>
      </c>
      <c r="H312" s="81" t="s">
        <v>162</v>
      </c>
      <c r="I312" s="116" t="s">
        <v>446</v>
      </c>
      <c r="J312" s="81"/>
    </row>
    <row r="313" ht="15.75" customHeight="1">
      <c r="A313" s="127" t="s">
        <v>925</v>
      </c>
      <c r="B313" s="80" t="s">
        <v>934</v>
      </c>
      <c r="C313" s="96" t="s">
        <v>953</v>
      </c>
      <c r="D313" s="99" t="s">
        <v>32</v>
      </c>
      <c r="E313" s="96" t="s">
        <v>927</v>
      </c>
      <c r="F313" s="100" t="s">
        <v>50</v>
      </c>
      <c r="G313" s="96" t="s">
        <v>954</v>
      </c>
      <c r="H313" s="81" t="s">
        <v>162</v>
      </c>
      <c r="I313" s="124" t="s">
        <v>446</v>
      </c>
      <c r="J313" s="100"/>
      <c r="K313" s="128"/>
      <c r="L313" s="128"/>
      <c r="M313" s="128"/>
      <c r="N313" s="128"/>
      <c r="O313" s="128"/>
      <c r="P313" s="128"/>
      <c r="Q313" s="128"/>
      <c r="R313" s="128"/>
      <c r="S313" s="128"/>
      <c r="T313" s="128"/>
      <c r="U313" s="128"/>
      <c r="V313" s="128"/>
      <c r="W313" s="128"/>
      <c r="X313" s="128"/>
      <c r="Y313" s="128"/>
      <c r="Z313" s="128"/>
      <c r="AA313" s="128"/>
      <c r="AB313" s="128"/>
    </row>
    <row r="314" ht="15.75" customHeight="1">
      <c r="A314" s="56" t="s">
        <v>955</v>
      </c>
      <c r="B314" s="80" t="s">
        <v>934</v>
      </c>
      <c r="C314" s="52" t="s">
        <v>956</v>
      </c>
      <c r="D314" s="99" t="s">
        <v>32</v>
      </c>
      <c r="E314" s="52" t="s">
        <v>942</v>
      </c>
      <c r="F314" s="100" t="s">
        <v>50</v>
      </c>
      <c r="G314" s="80" t="s">
        <v>957</v>
      </c>
      <c r="H314" s="81" t="s">
        <v>162</v>
      </c>
      <c r="I314" s="116" t="s">
        <v>446</v>
      </c>
      <c r="J314" s="81"/>
    </row>
    <row r="315" ht="15.75" customHeight="1">
      <c r="A315" s="56" t="s">
        <v>958</v>
      </c>
      <c r="B315" s="80" t="s">
        <v>959</v>
      </c>
      <c r="C315" s="47" t="s">
        <v>960</v>
      </c>
      <c r="D315" s="99" t="s">
        <v>32</v>
      </c>
      <c r="E315" s="52" t="s">
        <v>907</v>
      </c>
      <c r="F315" s="100" t="s">
        <v>50</v>
      </c>
      <c r="G315" s="80" t="s">
        <v>961</v>
      </c>
      <c r="H315" s="81" t="s">
        <v>162</v>
      </c>
      <c r="I315" s="116" t="s">
        <v>446</v>
      </c>
      <c r="J315" s="81"/>
    </row>
    <row r="316" ht="15.75" customHeight="1">
      <c r="A316" s="56" t="s">
        <v>958</v>
      </c>
      <c r="B316" s="80" t="s">
        <v>959</v>
      </c>
      <c r="C316" s="47" t="s">
        <v>962</v>
      </c>
      <c r="D316" s="99" t="s">
        <v>32</v>
      </c>
      <c r="E316" s="52" t="s">
        <v>907</v>
      </c>
      <c r="F316" s="100" t="s">
        <v>50</v>
      </c>
      <c r="G316" s="80" t="s">
        <v>961</v>
      </c>
      <c r="H316" s="81" t="s">
        <v>162</v>
      </c>
      <c r="I316" s="116" t="s">
        <v>446</v>
      </c>
      <c r="J316" s="81"/>
    </row>
    <row r="317" ht="15.75" customHeight="1">
      <c r="A317" s="56" t="s">
        <v>963</v>
      </c>
      <c r="B317" s="80" t="s">
        <v>959</v>
      </c>
      <c r="C317" s="47" t="s">
        <v>964</v>
      </c>
      <c r="D317" s="97" t="s">
        <v>45</v>
      </c>
      <c r="E317" s="52" t="s">
        <v>965</v>
      </c>
      <c r="F317" s="100" t="s">
        <v>50</v>
      </c>
      <c r="G317" s="80" t="s">
        <v>966</v>
      </c>
      <c r="H317" s="81" t="s">
        <v>162</v>
      </c>
      <c r="I317" s="116" t="s">
        <v>446</v>
      </c>
      <c r="J317" s="81"/>
    </row>
    <row r="318" ht="15.75" customHeight="1">
      <c r="A318" s="56" t="s">
        <v>967</v>
      </c>
      <c r="B318" s="80" t="s">
        <v>959</v>
      </c>
      <c r="C318" s="47" t="s">
        <v>968</v>
      </c>
      <c r="D318" s="99" t="s">
        <v>32</v>
      </c>
      <c r="E318" s="52" t="s">
        <v>969</v>
      </c>
      <c r="F318" s="100" t="s">
        <v>50</v>
      </c>
      <c r="G318" s="80" t="s">
        <v>970</v>
      </c>
      <c r="H318" s="81" t="s">
        <v>162</v>
      </c>
      <c r="I318" s="116" t="s">
        <v>446</v>
      </c>
      <c r="J318" s="81"/>
    </row>
    <row r="319" ht="15.75" customHeight="1">
      <c r="A319" s="56"/>
      <c r="B319" s="80"/>
      <c r="C319" s="47" t="s">
        <v>971</v>
      </c>
      <c r="D319" s="97" t="s">
        <v>45</v>
      </c>
      <c r="E319" s="52" t="s">
        <v>969</v>
      </c>
      <c r="F319" s="100" t="s">
        <v>50</v>
      </c>
      <c r="G319" s="81"/>
      <c r="H319" s="81"/>
      <c r="I319" s="116"/>
      <c r="J319" s="81"/>
    </row>
    <row r="320" ht="15.75" customHeight="1">
      <c r="A320" s="56" t="s">
        <v>972</v>
      </c>
      <c r="B320" s="80" t="s">
        <v>959</v>
      </c>
      <c r="C320" s="52" t="s">
        <v>906</v>
      </c>
      <c r="D320" s="99" t="s">
        <v>32</v>
      </c>
      <c r="E320" s="52" t="s">
        <v>907</v>
      </c>
      <c r="F320" s="100" t="s">
        <v>50</v>
      </c>
      <c r="G320" s="81" t="s">
        <v>373</v>
      </c>
      <c r="H320" s="81" t="s">
        <v>162</v>
      </c>
      <c r="I320" s="116" t="s">
        <v>446</v>
      </c>
      <c r="J320" s="81"/>
    </row>
    <row r="321" ht="15.75" customHeight="1">
      <c r="A321" s="56" t="s">
        <v>973</v>
      </c>
      <c r="B321" s="80" t="s">
        <v>959</v>
      </c>
      <c r="C321" s="52" t="s">
        <v>974</v>
      </c>
      <c r="D321" s="99" t="s">
        <v>32</v>
      </c>
      <c r="E321" s="52" t="s">
        <v>975</v>
      </c>
      <c r="F321" s="100" t="s">
        <v>50</v>
      </c>
      <c r="G321" s="80" t="s">
        <v>976</v>
      </c>
      <c r="H321" s="81" t="s">
        <v>162</v>
      </c>
      <c r="I321" s="116" t="s">
        <v>446</v>
      </c>
      <c r="J321" s="81"/>
    </row>
    <row r="322" ht="15.75" customHeight="1">
      <c r="A322" s="56" t="s">
        <v>915</v>
      </c>
      <c r="B322" s="80" t="s">
        <v>959</v>
      </c>
      <c r="C322" s="47" t="s">
        <v>977</v>
      </c>
      <c r="D322" s="99" t="s">
        <v>32</v>
      </c>
      <c r="E322" s="47" t="s">
        <v>978</v>
      </c>
      <c r="F322" s="100" t="s">
        <v>50</v>
      </c>
      <c r="G322" s="80" t="s">
        <v>908</v>
      </c>
      <c r="H322" s="81" t="s">
        <v>162</v>
      </c>
      <c r="I322" s="116" t="s">
        <v>446</v>
      </c>
      <c r="J322" s="81"/>
    </row>
    <row r="323" ht="15.75" customHeight="1">
      <c r="A323" s="56"/>
      <c r="B323" s="80" t="s">
        <v>959</v>
      </c>
      <c r="C323" s="47" t="s">
        <v>979</v>
      </c>
      <c r="D323" s="99" t="s">
        <v>32</v>
      </c>
      <c r="E323" s="47" t="s">
        <v>980</v>
      </c>
      <c r="F323" s="100" t="s">
        <v>50</v>
      </c>
      <c r="G323" s="80" t="s">
        <v>981</v>
      </c>
      <c r="H323" s="81" t="s">
        <v>162</v>
      </c>
      <c r="I323" s="116" t="s">
        <v>446</v>
      </c>
      <c r="J323" s="81"/>
    </row>
    <row r="324" ht="15.75" customHeight="1">
      <c r="A324" s="56"/>
      <c r="B324" s="80" t="s">
        <v>959</v>
      </c>
      <c r="C324" s="47" t="s">
        <v>982</v>
      </c>
      <c r="D324" s="97" t="s">
        <v>45</v>
      </c>
      <c r="E324" s="47" t="s">
        <v>983</v>
      </c>
      <c r="F324" s="100" t="s">
        <v>50</v>
      </c>
      <c r="G324" s="80" t="s">
        <v>984</v>
      </c>
      <c r="H324" s="81" t="s">
        <v>162</v>
      </c>
      <c r="I324" s="116" t="s">
        <v>446</v>
      </c>
      <c r="J324" s="81"/>
    </row>
    <row r="325" ht="15.75" customHeight="1">
      <c r="A325" s="56"/>
      <c r="B325" s="80" t="s">
        <v>959</v>
      </c>
      <c r="C325" s="47" t="s">
        <v>985</v>
      </c>
      <c r="D325" s="97" t="s">
        <v>45</v>
      </c>
      <c r="E325" s="47" t="s">
        <v>986</v>
      </c>
      <c r="F325" s="100" t="s">
        <v>50</v>
      </c>
      <c r="G325" s="80" t="s">
        <v>984</v>
      </c>
      <c r="H325" s="81" t="s">
        <v>162</v>
      </c>
      <c r="I325" s="116" t="s">
        <v>446</v>
      </c>
      <c r="J325" s="81"/>
    </row>
    <row r="326" ht="15.75" customHeight="1">
      <c r="A326" s="56"/>
      <c r="B326" s="80" t="s">
        <v>959</v>
      </c>
      <c r="C326" s="47" t="s">
        <v>987</v>
      </c>
      <c r="D326" s="99" t="s">
        <v>32</v>
      </c>
      <c r="E326" s="47" t="s">
        <v>988</v>
      </c>
      <c r="F326" s="100" t="s">
        <v>50</v>
      </c>
      <c r="G326" s="80" t="s">
        <v>989</v>
      </c>
      <c r="H326" s="81" t="s">
        <v>162</v>
      </c>
      <c r="I326" s="116" t="s">
        <v>446</v>
      </c>
      <c r="J326" s="81"/>
    </row>
    <row r="327" ht="15.75" customHeight="1">
      <c r="A327" s="56"/>
      <c r="B327" s="80" t="s">
        <v>959</v>
      </c>
      <c r="C327" s="47" t="s">
        <v>990</v>
      </c>
      <c r="D327" s="97" t="s">
        <v>45</v>
      </c>
      <c r="E327" s="47" t="s">
        <v>991</v>
      </c>
      <c r="F327" s="100" t="s">
        <v>50</v>
      </c>
      <c r="G327" s="80" t="s">
        <v>984</v>
      </c>
      <c r="H327" s="81" t="s">
        <v>162</v>
      </c>
      <c r="I327" s="116" t="s">
        <v>446</v>
      </c>
      <c r="J327" s="81"/>
    </row>
    <row r="328" ht="15.75" customHeight="1">
      <c r="A328" s="56"/>
      <c r="B328" s="81"/>
      <c r="C328" s="47" t="s">
        <v>992</v>
      </c>
      <c r="D328" s="97" t="s">
        <v>45</v>
      </c>
      <c r="E328" s="47" t="s">
        <v>993</v>
      </c>
      <c r="F328" s="100" t="s">
        <v>50</v>
      </c>
      <c r="G328" s="80" t="s">
        <v>994</v>
      </c>
      <c r="H328" s="81" t="s">
        <v>162</v>
      </c>
      <c r="I328" s="116" t="s">
        <v>446</v>
      </c>
      <c r="J328" s="81"/>
    </row>
    <row r="329" ht="15.75" customHeight="1">
      <c r="A329" s="56" t="s">
        <v>995</v>
      </c>
      <c r="B329" s="81" t="s">
        <v>996</v>
      </c>
      <c r="C329" s="47" t="s">
        <v>997</v>
      </c>
      <c r="D329" s="97" t="s">
        <v>32</v>
      </c>
      <c r="E329" s="52" t="s">
        <v>998</v>
      </c>
      <c r="F329" s="100" t="s">
        <v>50</v>
      </c>
      <c r="G329" s="80" t="s">
        <v>999</v>
      </c>
      <c r="H329" s="81" t="s">
        <v>162</v>
      </c>
      <c r="I329" s="116" t="s">
        <v>446</v>
      </c>
      <c r="J329" s="81"/>
    </row>
    <row r="330" ht="15.75" customHeight="1">
      <c r="A330" s="56" t="s">
        <v>1000</v>
      </c>
      <c r="B330" s="81"/>
      <c r="C330" s="52" t="s">
        <v>1001</v>
      </c>
      <c r="D330" s="97" t="s">
        <v>32</v>
      </c>
      <c r="E330" s="52" t="s">
        <v>1002</v>
      </c>
      <c r="F330" s="100" t="s">
        <v>50</v>
      </c>
      <c r="G330" s="80" t="s">
        <v>1003</v>
      </c>
      <c r="H330" s="81" t="s">
        <v>162</v>
      </c>
      <c r="I330" s="116" t="s">
        <v>446</v>
      </c>
      <c r="J330" s="81"/>
    </row>
    <row r="331" ht="15.75" customHeight="1">
      <c r="A331" s="56" t="s">
        <v>1004</v>
      </c>
      <c r="B331" s="81"/>
      <c r="C331" s="52" t="s">
        <v>1005</v>
      </c>
      <c r="D331" s="97" t="s">
        <v>32</v>
      </c>
      <c r="E331" s="47" t="s">
        <v>1006</v>
      </c>
      <c r="F331" s="100" t="s">
        <v>50</v>
      </c>
      <c r="G331" s="80" t="s">
        <v>1007</v>
      </c>
      <c r="H331" s="81" t="s">
        <v>162</v>
      </c>
      <c r="I331" s="116" t="s">
        <v>446</v>
      </c>
      <c r="J331" s="81"/>
    </row>
    <row r="332" ht="15.75" customHeight="1">
      <c r="A332" s="56"/>
      <c r="B332" s="81"/>
      <c r="C332" s="47" t="s">
        <v>1008</v>
      </c>
      <c r="D332" s="97" t="s">
        <v>45</v>
      </c>
      <c r="E332" s="47" t="s">
        <v>1006</v>
      </c>
      <c r="F332" s="96" t="s">
        <v>50</v>
      </c>
      <c r="G332" s="80" t="s">
        <v>1009</v>
      </c>
      <c r="H332" s="80" t="s">
        <v>162</v>
      </c>
      <c r="I332" s="121" t="s">
        <v>43</v>
      </c>
      <c r="J332" s="81"/>
    </row>
    <row r="333" ht="15.75" customHeight="1">
      <c r="A333" s="56" t="s">
        <v>1010</v>
      </c>
      <c r="B333" s="81"/>
      <c r="C333" s="52" t="s">
        <v>906</v>
      </c>
      <c r="D333" s="97" t="s">
        <v>32</v>
      </c>
      <c r="E333" s="52" t="s">
        <v>907</v>
      </c>
      <c r="F333" s="100" t="s">
        <v>50</v>
      </c>
      <c r="G333" s="80" t="s">
        <v>1011</v>
      </c>
      <c r="H333" s="81" t="s">
        <v>162</v>
      </c>
      <c r="I333" s="116" t="s">
        <v>446</v>
      </c>
      <c r="J333" s="81"/>
    </row>
    <row r="334" ht="15.75" customHeight="1">
      <c r="A334" s="56"/>
      <c r="B334" s="81"/>
      <c r="C334" s="47" t="s">
        <v>1012</v>
      </c>
      <c r="D334" s="97" t="s">
        <v>45</v>
      </c>
      <c r="E334" s="52" t="s">
        <v>907</v>
      </c>
      <c r="F334" s="96" t="s">
        <v>50</v>
      </c>
      <c r="G334" s="80" t="s">
        <v>1013</v>
      </c>
      <c r="H334" s="80" t="s">
        <v>162</v>
      </c>
      <c r="I334" s="121" t="s">
        <v>43</v>
      </c>
      <c r="J334" s="81"/>
    </row>
    <row r="335" ht="15.75" customHeight="1">
      <c r="A335" s="56" t="s">
        <v>1014</v>
      </c>
      <c r="B335" s="81"/>
      <c r="C335" s="52" t="s">
        <v>1015</v>
      </c>
      <c r="D335" s="97" t="s">
        <v>32</v>
      </c>
      <c r="E335" s="52" t="s">
        <v>1016</v>
      </c>
      <c r="F335" s="100" t="s">
        <v>50</v>
      </c>
      <c r="G335" s="80" t="s">
        <v>1017</v>
      </c>
      <c r="H335" s="81" t="s">
        <v>162</v>
      </c>
      <c r="I335" s="116" t="s">
        <v>446</v>
      </c>
      <c r="J335" s="81"/>
    </row>
    <row r="336" ht="15.75" customHeight="1">
      <c r="A336" s="56"/>
      <c r="B336" s="80"/>
      <c r="C336" s="47" t="s">
        <v>1018</v>
      </c>
      <c r="D336" s="97" t="s">
        <v>32</v>
      </c>
      <c r="E336" s="47" t="s">
        <v>1019</v>
      </c>
      <c r="F336" s="96" t="s">
        <v>50</v>
      </c>
      <c r="G336" s="80" t="s">
        <v>1020</v>
      </c>
      <c r="H336" s="80" t="s">
        <v>162</v>
      </c>
      <c r="I336" s="121" t="s">
        <v>37</v>
      </c>
      <c r="J336" s="81"/>
    </row>
    <row r="337" ht="15.75" customHeight="1">
      <c r="A337" s="56"/>
      <c r="B337" s="80"/>
      <c r="C337" s="47" t="s">
        <v>1021</v>
      </c>
      <c r="D337" s="97" t="s">
        <v>45</v>
      </c>
      <c r="E337" s="47" t="s">
        <v>1022</v>
      </c>
      <c r="F337" s="96" t="s">
        <v>50</v>
      </c>
      <c r="G337" s="80" t="s">
        <v>460</v>
      </c>
      <c r="H337" s="80" t="s">
        <v>162</v>
      </c>
      <c r="I337" s="121" t="s">
        <v>43</v>
      </c>
      <c r="J337" s="81"/>
    </row>
    <row r="338" ht="15.75" customHeight="1">
      <c r="A338" s="56"/>
      <c r="B338" s="80"/>
      <c r="C338" s="47" t="s">
        <v>1023</v>
      </c>
      <c r="D338" s="97" t="s">
        <v>32</v>
      </c>
      <c r="E338" s="47" t="s">
        <v>1024</v>
      </c>
      <c r="F338" s="96" t="s">
        <v>50</v>
      </c>
      <c r="G338" s="80" t="s">
        <v>1025</v>
      </c>
      <c r="H338" s="80" t="s">
        <v>162</v>
      </c>
      <c r="I338" s="121" t="s">
        <v>43</v>
      </c>
      <c r="J338" s="81"/>
    </row>
    <row r="339" ht="15.75" customHeight="1">
      <c r="A339" s="56"/>
      <c r="B339" s="80"/>
      <c r="C339" s="47" t="s">
        <v>1026</v>
      </c>
      <c r="D339" s="97" t="s">
        <v>32</v>
      </c>
      <c r="E339" s="47" t="s">
        <v>1027</v>
      </c>
      <c r="F339" s="96" t="s">
        <v>50</v>
      </c>
      <c r="G339" s="80" t="s">
        <v>1028</v>
      </c>
      <c r="H339" s="80" t="s">
        <v>162</v>
      </c>
      <c r="I339" s="121" t="s">
        <v>43</v>
      </c>
      <c r="J339" s="81"/>
    </row>
    <row r="340" ht="15.75" customHeight="1">
      <c r="A340" s="56"/>
      <c r="B340" s="80"/>
      <c r="C340" s="47" t="s">
        <v>1029</v>
      </c>
      <c r="D340" s="97" t="s">
        <v>32</v>
      </c>
      <c r="E340" s="47" t="s">
        <v>1030</v>
      </c>
      <c r="F340" s="96" t="s">
        <v>50</v>
      </c>
      <c r="G340" s="80" t="s">
        <v>1031</v>
      </c>
      <c r="H340" s="80" t="s">
        <v>162</v>
      </c>
      <c r="I340" s="121" t="s">
        <v>43</v>
      </c>
      <c r="J340" s="81"/>
    </row>
    <row r="341" ht="15.75" customHeight="1">
      <c r="A341" s="56"/>
      <c r="B341" s="80"/>
      <c r="C341" s="47" t="s">
        <v>1032</v>
      </c>
      <c r="D341" s="97" t="s">
        <v>45</v>
      </c>
      <c r="E341" s="47" t="s">
        <v>1030</v>
      </c>
      <c r="F341" s="96" t="s">
        <v>50</v>
      </c>
      <c r="G341" s="80" t="s">
        <v>1033</v>
      </c>
      <c r="H341" s="80" t="s">
        <v>162</v>
      </c>
      <c r="I341" s="121" t="s">
        <v>43</v>
      </c>
      <c r="J341" s="81"/>
    </row>
    <row r="342" ht="15.75" customHeight="1">
      <c r="A342" s="56"/>
      <c r="B342" s="80"/>
      <c r="C342" s="47" t="s">
        <v>1034</v>
      </c>
      <c r="D342" s="97" t="s">
        <v>32</v>
      </c>
      <c r="E342" s="47" t="s">
        <v>1035</v>
      </c>
      <c r="F342" s="96" t="s">
        <v>50</v>
      </c>
      <c r="G342" s="80" t="s">
        <v>1036</v>
      </c>
      <c r="H342" s="80" t="s">
        <v>162</v>
      </c>
      <c r="I342" s="121" t="s">
        <v>43</v>
      </c>
      <c r="J342" s="81"/>
    </row>
    <row r="343" ht="15.75" customHeight="1">
      <c r="A343" s="56"/>
      <c r="B343" s="80"/>
      <c r="C343" s="47" t="s">
        <v>1037</v>
      </c>
      <c r="D343" s="97" t="s">
        <v>32</v>
      </c>
      <c r="E343" s="47" t="s">
        <v>1035</v>
      </c>
      <c r="F343" s="96" t="s">
        <v>50</v>
      </c>
      <c r="G343" s="80" t="s">
        <v>1038</v>
      </c>
      <c r="H343" s="80" t="s">
        <v>162</v>
      </c>
      <c r="I343" s="121" t="s">
        <v>43</v>
      </c>
      <c r="J343" s="81"/>
    </row>
    <row r="344" ht="15.75" customHeight="1">
      <c r="A344" s="56"/>
      <c r="B344" s="80"/>
      <c r="C344" s="47" t="s">
        <v>1039</v>
      </c>
      <c r="D344" s="97" t="s">
        <v>45</v>
      </c>
      <c r="E344" s="47" t="s">
        <v>1035</v>
      </c>
      <c r="F344" s="96" t="s">
        <v>50</v>
      </c>
      <c r="G344" s="80" t="s">
        <v>1040</v>
      </c>
      <c r="H344" s="80" t="s">
        <v>162</v>
      </c>
      <c r="I344" s="121" t="s">
        <v>43</v>
      </c>
      <c r="J344" s="81"/>
    </row>
    <row r="345" ht="15.75" customHeight="1">
      <c r="A345" s="56"/>
      <c r="B345" s="80"/>
      <c r="C345" s="47" t="s">
        <v>1041</v>
      </c>
      <c r="D345" s="97" t="s">
        <v>45</v>
      </c>
      <c r="E345" s="47" t="s">
        <v>1042</v>
      </c>
      <c r="F345" s="96" t="s">
        <v>50</v>
      </c>
      <c r="G345" s="80" t="s">
        <v>1043</v>
      </c>
      <c r="H345" s="80" t="s">
        <v>162</v>
      </c>
      <c r="I345" s="121" t="s">
        <v>43</v>
      </c>
      <c r="J345" s="81"/>
    </row>
    <row r="346" ht="15.75" customHeight="1">
      <c r="A346" s="56"/>
      <c r="B346" s="80"/>
      <c r="C346" s="47" t="s">
        <v>1044</v>
      </c>
      <c r="D346" s="97" t="s">
        <v>32</v>
      </c>
      <c r="E346" s="47" t="s">
        <v>1042</v>
      </c>
      <c r="F346" s="96" t="s">
        <v>50</v>
      </c>
      <c r="G346" s="80" t="s">
        <v>1045</v>
      </c>
      <c r="H346" s="80" t="s">
        <v>162</v>
      </c>
      <c r="I346" s="121" t="s">
        <v>43</v>
      </c>
      <c r="J346" s="81"/>
    </row>
    <row r="347" ht="15.75" customHeight="1">
      <c r="A347" s="56"/>
      <c r="B347" s="80"/>
      <c r="C347" s="47" t="s">
        <v>1046</v>
      </c>
      <c r="D347" s="97" t="s">
        <v>32</v>
      </c>
      <c r="E347" s="47" t="s">
        <v>1047</v>
      </c>
      <c r="F347" s="96" t="s">
        <v>50</v>
      </c>
      <c r="G347" s="80" t="s">
        <v>1048</v>
      </c>
      <c r="H347" s="80" t="s">
        <v>162</v>
      </c>
      <c r="I347" s="121" t="s">
        <v>43</v>
      </c>
      <c r="J347" s="81"/>
    </row>
    <row r="348" ht="15.75" customHeight="1">
      <c r="A348" s="56"/>
      <c r="B348" s="80"/>
      <c r="C348" s="47" t="s">
        <v>1049</v>
      </c>
      <c r="D348" s="97" t="s">
        <v>32</v>
      </c>
      <c r="E348" s="47" t="s">
        <v>1050</v>
      </c>
      <c r="F348" s="96" t="s">
        <v>50</v>
      </c>
      <c r="G348" s="80" t="s">
        <v>1051</v>
      </c>
      <c r="H348" s="80" t="s">
        <v>162</v>
      </c>
      <c r="I348" s="121" t="s">
        <v>43</v>
      </c>
      <c r="J348" s="81"/>
    </row>
    <row r="349" ht="15.75" customHeight="1">
      <c r="A349" s="56"/>
      <c r="B349" s="80"/>
      <c r="C349" s="47" t="s">
        <v>1052</v>
      </c>
      <c r="D349" s="97" t="s">
        <v>32</v>
      </c>
      <c r="E349" s="47" t="s">
        <v>1053</v>
      </c>
      <c r="F349" s="96" t="s">
        <v>50</v>
      </c>
      <c r="G349" s="80" t="s">
        <v>1054</v>
      </c>
      <c r="H349" s="80" t="s">
        <v>162</v>
      </c>
      <c r="I349" s="121" t="s">
        <v>43</v>
      </c>
      <c r="J349" s="81"/>
    </row>
    <row r="350" ht="15.75" customHeight="1">
      <c r="A350" s="56"/>
      <c r="B350" s="80" t="s">
        <v>1055</v>
      </c>
      <c r="C350" s="47" t="s">
        <v>1056</v>
      </c>
      <c r="D350" s="97" t="s">
        <v>32</v>
      </c>
      <c r="E350" s="47" t="s">
        <v>1057</v>
      </c>
      <c r="F350" s="96" t="s">
        <v>1058</v>
      </c>
      <c r="G350" s="80" t="s">
        <v>1059</v>
      </c>
      <c r="H350" s="80" t="s">
        <v>162</v>
      </c>
      <c r="I350" s="116" t="s">
        <v>446</v>
      </c>
      <c r="J350" s="81"/>
    </row>
    <row r="351" ht="15.75" customHeight="1">
      <c r="A351" s="56"/>
      <c r="B351" s="81"/>
      <c r="C351" s="47" t="s">
        <v>1060</v>
      </c>
      <c r="D351" s="97" t="s">
        <v>45</v>
      </c>
      <c r="E351" s="47" t="s">
        <v>1061</v>
      </c>
      <c r="F351" s="96" t="s">
        <v>50</v>
      </c>
      <c r="G351" s="80" t="s">
        <v>460</v>
      </c>
      <c r="H351" s="81" t="s">
        <v>162</v>
      </c>
      <c r="I351" s="116" t="s">
        <v>446</v>
      </c>
      <c r="J351" s="81"/>
    </row>
    <row r="352" ht="15.75" customHeight="1">
      <c r="A352" s="56"/>
      <c r="B352" s="81"/>
      <c r="C352" s="47" t="s">
        <v>1062</v>
      </c>
      <c r="D352" s="97" t="s">
        <v>45</v>
      </c>
      <c r="E352" s="47" t="s">
        <v>1063</v>
      </c>
      <c r="F352" s="96" t="s">
        <v>50</v>
      </c>
      <c r="G352" s="80" t="s">
        <v>1064</v>
      </c>
      <c r="H352" s="81" t="s">
        <v>162</v>
      </c>
      <c r="I352" s="116" t="s">
        <v>446</v>
      </c>
      <c r="J352" s="81"/>
    </row>
    <row r="353" ht="15.75" customHeight="1">
      <c r="A353" s="56"/>
      <c r="B353" s="81"/>
      <c r="C353" s="47" t="s">
        <v>1065</v>
      </c>
      <c r="D353" s="97" t="s">
        <v>45</v>
      </c>
      <c r="E353" s="47" t="s">
        <v>1066</v>
      </c>
      <c r="F353" s="96" t="s">
        <v>50</v>
      </c>
      <c r="G353" s="80" t="s">
        <v>1067</v>
      </c>
      <c r="H353" s="81" t="s">
        <v>162</v>
      </c>
      <c r="I353" s="116" t="s">
        <v>446</v>
      </c>
      <c r="J353" s="81"/>
    </row>
    <row r="354" ht="15.75" customHeight="1">
      <c r="A354" s="56"/>
      <c r="B354" s="81"/>
      <c r="C354" s="47" t="s">
        <v>1068</v>
      </c>
      <c r="D354" s="97" t="s">
        <v>32</v>
      </c>
      <c r="E354" s="47" t="s">
        <v>1066</v>
      </c>
      <c r="F354" s="96" t="s">
        <v>50</v>
      </c>
      <c r="G354" s="80" t="s">
        <v>1069</v>
      </c>
      <c r="H354" s="81" t="s">
        <v>162</v>
      </c>
      <c r="I354" s="116" t="s">
        <v>446</v>
      </c>
      <c r="J354" s="81"/>
    </row>
    <row r="355" ht="15.75" customHeight="1">
      <c r="A355" s="56"/>
      <c r="B355" s="81"/>
      <c r="C355" s="47" t="s">
        <v>1070</v>
      </c>
      <c r="D355" s="97" t="s">
        <v>32</v>
      </c>
      <c r="E355" s="47" t="s">
        <v>1024</v>
      </c>
      <c r="F355" s="96" t="s">
        <v>50</v>
      </c>
      <c r="G355" s="80" t="s">
        <v>1071</v>
      </c>
      <c r="H355" s="81" t="s">
        <v>162</v>
      </c>
      <c r="I355" s="116" t="s">
        <v>446</v>
      </c>
      <c r="J355" s="81"/>
    </row>
    <row r="356" ht="15.75" customHeight="1">
      <c r="A356" s="56"/>
      <c r="B356" s="81"/>
      <c r="C356" s="47" t="s">
        <v>1072</v>
      </c>
      <c r="D356" s="97" t="s">
        <v>32</v>
      </c>
      <c r="E356" s="47" t="s">
        <v>1024</v>
      </c>
      <c r="F356" s="96" t="s">
        <v>50</v>
      </c>
      <c r="G356" s="80" t="s">
        <v>1073</v>
      </c>
      <c r="H356" s="81" t="s">
        <v>162</v>
      </c>
      <c r="I356" s="116" t="s">
        <v>446</v>
      </c>
      <c r="J356" s="81"/>
    </row>
    <row r="357" ht="15.75" customHeight="1">
      <c r="A357" s="56"/>
      <c r="B357" s="81"/>
      <c r="C357" s="47" t="s">
        <v>1074</v>
      </c>
      <c r="D357" s="97" t="s">
        <v>32</v>
      </c>
      <c r="E357" s="47" t="s">
        <v>1075</v>
      </c>
      <c r="F357" s="96" t="s">
        <v>50</v>
      </c>
      <c r="G357" s="80" t="s">
        <v>1011</v>
      </c>
      <c r="H357" s="81" t="s">
        <v>162</v>
      </c>
      <c r="I357" s="116" t="s">
        <v>446</v>
      </c>
      <c r="J357" s="81"/>
    </row>
    <row r="358" ht="15.75" customHeight="1">
      <c r="A358" s="56"/>
      <c r="B358" s="81"/>
      <c r="C358" s="47" t="s">
        <v>1012</v>
      </c>
      <c r="D358" s="97" t="s">
        <v>45</v>
      </c>
      <c r="E358" s="47" t="s">
        <v>1075</v>
      </c>
      <c r="F358" s="96" t="s">
        <v>50</v>
      </c>
      <c r="G358" s="80" t="s">
        <v>1013</v>
      </c>
      <c r="H358" s="81" t="s">
        <v>162</v>
      </c>
      <c r="I358" s="116" t="s">
        <v>446</v>
      </c>
      <c r="J358" s="81"/>
    </row>
    <row r="359" ht="15.75" customHeight="1">
      <c r="A359" s="56"/>
      <c r="B359" s="81"/>
      <c r="C359" s="47" t="s">
        <v>1076</v>
      </c>
      <c r="D359" s="97" t="s">
        <v>32</v>
      </c>
      <c r="E359" s="47" t="s">
        <v>1077</v>
      </c>
      <c r="F359" s="96" t="s">
        <v>50</v>
      </c>
      <c r="G359" s="80" t="s">
        <v>359</v>
      </c>
      <c r="H359" s="81" t="s">
        <v>162</v>
      </c>
      <c r="I359" s="116" t="s">
        <v>446</v>
      </c>
      <c r="J359" s="81"/>
    </row>
    <row r="360" ht="15.75" customHeight="1">
      <c r="A360" s="56"/>
      <c r="B360" s="81"/>
      <c r="C360" s="47" t="s">
        <v>1078</v>
      </c>
      <c r="D360" s="97" t="s">
        <v>45</v>
      </c>
      <c r="E360" s="47" t="s">
        <v>1077</v>
      </c>
      <c r="F360" s="96" t="s">
        <v>50</v>
      </c>
      <c r="G360" s="80" t="s">
        <v>1079</v>
      </c>
      <c r="H360" s="81" t="s">
        <v>162</v>
      </c>
      <c r="I360" s="116" t="s">
        <v>446</v>
      </c>
      <c r="J360" s="81"/>
    </row>
    <row r="361" ht="15.75" customHeight="1">
      <c r="A361" s="56"/>
      <c r="B361" s="81"/>
      <c r="C361" s="47" t="s">
        <v>1080</v>
      </c>
      <c r="D361" s="97" t="s">
        <v>32</v>
      </c>
      <c r="E361" s="47" t="s">
        <v>1081</v>
      </c>
      <c r="F361" s="96" t="s">
        <v>50</v>
      </c>
      <c r="G361" s="80" t="s">
        <v>1082</v>
      </c>
      <c r="H361" s="81" t="s">
        <v>162</v>
      </c>
      <c r="I361" s="116" t="s">
        <v>446</v>
      </c>
      <c r="J361" s="81"/>
    </row>
    <row r="362" ht="15.75" customHeight="1">
      <c r="A362" s="56"/>
      <c r="B362" s="81"/>
      <c r="C362" s="47" t="s">
        <v>347</v>
      </c>
      <c r="D362" s="97" t="s">
        <v>45</v>
      </c>
      <c r="E362" s="47" t="s">
        <v>1083</v>
      </c>
      <c r="F362" s="96" t="s">
        <v>50</v>
      </c>
      <c r="G362" s="80" t="s">
        <v>1084</v>
      </c>
      <c r="H362" s="81" t="s">
        <v>162</v>
      </c>
      <c r="I362" s="116" t="s">
        <v>446</v>
      </c>
      <c r="J362" s="81"/>
    </row>
    <row r="363" ht="15.75" customHeight="1">
      <c r="A363" s="56"/>
      <c r="B363" s="81"/>
      <c r="C363" s="47" t="s">
        <v>1085</v>
      </c>
      <c r="D363" s="97" t="s">
        <v>32</v>
      </c>
      <c r="E363" s="47" t="s">
        <v>1086</v>
      </c>
      <c r="F363" s="96" t="s">
        <v>50</v>
      </c>
      <c r="G363" s="80" t="s">
        <v>1007</v>
      </c>
      <c r="H363" s="81" t="s">
        <v>162</v>
      </c>
      <c r="I363" s="116" t="s">
        <v>446</v>
      </c>
      <c r="J363" s="81"/>
    </row>
    <row r="364" ht="15.75" customHeight="1">
      <c r="A364" s="56"/>
      <c r="B364" s="81"/>
      <c r="C364" s="47" t="s">
        <v>1087</v>
      </c>
      <c r="D364" s="97" t="s">
        <v>32</v>
      </c>
      <c r="E364" s="47" t="s">
        <v>1086</v>
      </c>
      <c r="F364" s="96" t="s">
        <v>50</v>
      </c>
      <c r="G364" s="80" t="s">
        <v>1088</v>
      </c>
      <c r="H364" s="81" t="s">
        <v>162</v>
      </c>
      <c r="I364" s="116" t="s">
        <v>446</v>
      </c>
      <c r="J364" s="81"/>
    </row>
    <row r="365" ht="15.75" customHeight="1">
      <c r="A365" s="129" t="s">
        <v>1089</v>
      </c>
      <c r="B365" s="64"/>
      <c r="C365" s="64"/>
      <c r="D365" s="3"/>
      <c r="E365" s="102"/>
      <c r="F365" s="102"/>
      <c r="G365" s="102"/>
      <c r="H365" s="81"/>
      <c r="I365" s="116"/>
      <c r="J365" s="102"/>
      <c r="K365" s="103"/>
      <c r="L365" s="104"/>
      <c r="M365" s="104"/>
      <c r="N365" s="104"/>
      <c r="O365" s="104"/>
      <c r="P365" s="104"/>
      <c r="Q365" s="104"/>
      <c r="R365" s="104"/>
      <c r="S365" s="104"/>
      <c r="T365" s="104"/>
      <c r="U365" s="104"/>
      <c r="V365" s="104"/>
      <c r="W365" s="104"/>
      <c r="X365" s="104"/>
      <c r="Y365" s="104"/>
      <c r="Z365" s="104"/>
      <c r="AA365" s="104"/>
      <c r="AB365" s="104"/>
    </row>
    <row r="366" ht="15.75" customHeight="1">
      <c r="A366" s="56"/>
      <c r="B366" s="80" t="s">
        <v>1089</v>
      </c>
      <c r="C366" s="47" t="s">
        <v>1090</v>
      </c>
      <c r="D366" s="82" t="s">
        <v>45</v>
      </c>
      <c r="E366" s="47" t="s">
        <v>1091</v>
      </c>
      <c r="F366" s="80" t="s">
        <v>50</v>
      </c>
      <c r="G366" s="47" t="s">
        <v>1092</v>
      </c>
      <c r="H366" s="80" t="s">
        <v>162</v>
      </c>
      <c r="I366" s="51"/>
      <c r="J366" s="81"/>
    </row>
    <row r="367" ht="15.75" customHeight="1">
      <c r="A367" s="56" t="s">
        <v>305</v>
      </c>
      <c r="B367" s="81" t="s">
        <v>1089</v>
      </c>
      <c r="C367" s="47" t="s">
        <v>1093</v>
      </c>
      <c r="D367" s="82" t="s">
        <v>32</v>
      </c>
      <c r="E367" s="47" t="s">
        <v>1094</v>
      </c>
      <c r="F367" s="80" t="s">
        <v>50</v>
      </c>
      <c r="G367" s="80" t="s">
        <v>1095</v>
      </c>
      <c r="H367" s="81" t="s">
        <v>162</v>
      </c>
      <c r="I367" s="51" t="s">
        <v>43</v>
      </c>
      <c r="J367" s="81"/>
    </row>
    <row r="368" ht="15.75" customHeight="1">
      <c r="A368" s="56" t="s">
        <v>312</v>
      </c>
      <c r="B368" s="81" t="s">
        <v>1089</v>
      </c>
      <c r="C368" s="47" t="s">
        <v>1096</v>
      </c>
      <c r="D368" s="82" t="s">
        <v>32</v>
      </c>
      <c r="E368" s="47" t="s">
        <v>1094</v>
      </c>
      <c r="F368" s="80" t="s">
        <v>50</v>
      </c>
      <c r="G368" s="47" t="s">
        <v>1097</v>
      </c>
      <c r="H368" s="81" t="s">
        <v>162</v>
      </c>
      <c r="I368" s="51" t="s">
        <v>43</v>
      </c>
      <c r="J368" s="81"/>
    </row>
    <row r="369" ht="15.75" customHeight="1">
      <c r="A369" s="56"/>
      <c r="B369" s="81" t="s">
        <v>1089</v>
      </c>
      <c r="C369" s="47" t="s">
        <v>1098</v>
      </c>
      <c r="D369" s="82" t="s">
        <v>32</v>
      </c>
      <c r="E369" s="47" t="s">
        <v>1099</v>
      </c>
      <c r="F369" s="80" t="s">
        <v>50</v>
      </c>
      <c r="G369" s="47" t="s">
        <v>1100</v>
      </c>
      <c r="H369" s="81" t="s">
        <v>162</v>
      </c>
      <c r="I369" s="51" t="s">
        <v>43</v>
      </c>
      <c r="J369" s="81"/>
    </row>
    <row r="370" ht="15.75" customHeight="1">
      <c r="A370" s="56"/>
      <c r="B370" s="81" t="s">
        <v>1089</v>
      </c>
      <c r="C370" s="47" t="s">
        <v>325</v>
      </c>
      <c r="D370" s="82" t="s">
        <v>45</v>
      </c>
      <c r="E370" s="47" t="s">
        <v>1101</v>
      </c>
      <c r="F370" s="80" t="s">
        <v>50</v>
      </c>
      <c r="G370" s="47" t="s">
        <v>327</v>
      </c>
      <c r="H370" s="81" t="s">
        <v>162</v>
      </c>
      <c r="I370" s="51" t="s">
        <v>43</v>
      </c>
      <c r="J370" s="81"/>
    </row>
    <row r="371" ht="15.75" customHeight="1">
      <c r="A371" s="56"/>
      <c r="B371" s="81" t="s">
        <v>1089</v>
      </c>
      <c r="C371" s="47" t="s">
        <v>1102</v>
      </c>
      <c r="D371" s="82" t="s">
        <v>32</v>
      </c>
      <c r="E371" s="47" t="s">
        <v>1103</v>
      </c>
      <c r="F371" s="80" t="s">
        <v>50</v>
      </c>
      <c r="G371" s="47" t="s">
        <v>335</v>
      </c>
      <c r="H371" s="81" t="s">
        <v>162</v>
      </c>
      <c r="I371" s="51" t="s">
        <v>43</v>
      </c>
      <c r="J371" s="81"/>
    </row>
    <row r="372" ht="15.75" customHeight="1">
      <c r="A372" s="56"/>
      <c r="B372" s="81" t="s">
        <v>1089</v>
      </c>
      <c r="C372" s="47" t="s">
        <v>1104</v>
      </c>
      <c r="D372" s="82" t="s">
        <v>45</v>
      </c>
      <c r="E372" s="47" t="s">
        <v>1099</v>
      </c>
      <c r="F372" s="80" t="s">
        <v>50</v>
      </c>
      <c r="G372" s="47" t="s">
        <v>1105</v>
      </c>
      <c r="H372" s="81" t="s">
        <v>162</v>
      </c>
      <c r="I372" s="51" t="s">
        <v>43</v>
      </c>
      <c r="J372" s="81"/>
    </row>
    <row r="373" ht="15.75" customHeight="1">
      <c r="A373" s="56"/>
      <c r="B373" s="81" t="s">
        <v>1089</v>
      </c>
      <c r="C373" s="47" t="s">
        <v>339</v>
      </c>
      <c r="D373" s="82" t="s">
        <v>32</v>
      </c>
      <c r="E373" s="47" t="s">
        <v>340</v>
      </c>
      <c r="F373" s="80" t="s">
        <v>50</v>
      </c>
      <c r="G373" s="47" t="s">
        <v>341</v>
      </c>
      <c r="H373" s="81" t="s">
        <v>162</v>
      </c>
      <c r="I373" s="51" t="s">
        <v>43</v>
      </c>
      <c r="J373" s="81"/>
    </row>
    <row r="374" ht="15.75" customHeight="1">
      <c r="A374" s="56"/>
      <c r="B374" s="81" t="s">
        <v>1089</v>
      </c>
      <c r="C374" s="47" t="s">
        <v>342</v>
      </c>
      <c r="D374" s="82" t="s">
        <v>45</v>
      </c>
      <c r="E374" s="47" t="s">
        <v>340</v>
      </c>
      <c r="F374" s="80" t="s">
        <v>50</v>
      </c>
      <c r="G374" s="47" t="s">
        <v>343</v>
      </c>
      <c r="H374" s="81" t="s">
        <v>162</v>
      </c>
      <c r="I374" s="51" t="s">
        <v>43</v>
      </c>
      <c r="J374" s="81"/>
    </row>
    <row r="375" ht="15.75" customHeight="1">
      <c r="A375" s="56"/>
      <c r="B375" s="81" t="s">
        <v>1089</v>
      </c>
      <c r="C375" s="47" t="s">
        <v>404</v>
      </c>
      <c r="D375" s="82" t="s">
        <v>45</v>
      </c>
      <c r="E375" s="47" t="s">
        <v>345</v>
      </c>
      <c r="F375" s="80" t="s">
        <v>50</v>
      </c>
      <c r="G375" s="47" t="s">
        <v>346</v>
      </c>
      <c r="H375" s="81" t="s">
        <v>162</v>
      </c>
      <c r="I375" s="51" t="s">
        <v>43</v>
      </c>
      <c r="J375" s="81"/>
    </row>
    <row r="376" ht="15.75" customHeight="1">
      <c r="A376" s="56"/>
      <c r="B376" s="81" t="s">
        <v>1089</v>
      </c>
      <c r="C376" s="47" t="s">
        <v>1106</v>
      </c>
      <c r="D376" s="82" t="s">
        <v>32</v>
      </c>
      <c r="E376" s="47" t="s">
        <v>1107</v>
      </c>
      <c r="F376" s="80" t="s">
        <v>50</v>
      </c>
      <c r="G376" s="47" t="s">
        <v>1108</v>
      </c>
      <c r="H376" s="81" t="s">
        <v>162</v>
      </c>
      <c r="I376" s="51" t="s">
        <v>43</v>
      </c>
      <c r="J376" s="81"/>
    </row>
    <row r="377" ht="15.75" customHeight="1">
      <c r="A377" s="56"/>
      <c r="B377" s="81" t="s">
        <v>1089</v>
      </c>
      <c r="C377" s="96" t="s">
        <v>1109</v>
      </c>
      <c r="D377" s="99" t="s">
        <v>32</v>
      </c>
      <c r="E377" s="47" t="s">
        <v>626</v>
      </c>
      <c r="F377" s="80" t="s">
        <v>50</v>
      </c>
      <c r="G377" s="80" t="s">
        <v>620</v>
      </c>
      <c r="H377" s="81" t="s">
        <v>162</v>
      </c>
      <c r="I377" s="116" t="s">
        <v>446</v>
      </c>
      <c r="J377" s="81"/>
    </row>
    <row r="378" ht="15.75" customHeight="1">
      <c r="A378" s="56"/>
      <c r="B378" s="81" t="s">
        <v>1089</v>
      </c>
      <c r="C378" s="96" t="s">
        <v>1110</v>
      </c>
      <c r="D378" s="99" t="s">
        <v>32</v>
      </c>
      <c r="E378" s="47" t="s">
        <v>626</v>
      </c>
      <c r="F378" s="80" t="s">
        <v>50</v>
      </c>
      <c r="G378" s="80" t="s">
        <v>620</v>
      </c>
      <c r="H378" s="81" t="s">
        <v>162</v>
      </c>
      <c r="I378" s="116" t="s">
        <v>446</v>
      </c>
      <c r="J378" s="81"/>
    </row>
    <row r="379" ht="15.75" customHeight="1">
      <c r="A379" s="56"/>
      <c r="B379" s="81" t="s">
        <v>1089</v>
      </c>
      <c r="C379" s="47" t="s">
        <v>1111</v>
      </c>
      <c r="D379" s="82" t="s">
        <v>45</v>
      </c>
      <c r="E379" s="47" t="s">
        <v>1112</v>
      </c>
      <c r="F379" s="80" t="s">
        <v>50</v>
      </c>
      <c r="G379" s="80" t="s">
        <v>832</v>
      </c>
      <c r="H379" s="81" t="s">
        <v>162</v>
      </c>
      <c r="I379" s="116" t="s">
        <v>446</v>
      </c>
      <c r="J379" s="81"/>
    </row>
    <row r="380" ht="15.75" customHeight="1">
      <c r="A380" s="130"/>
      <c r="B380" s="131" t="s">
        <v>1113</v>
      </c>
      <c r="C380" s="132"/>
      <c r="D380" s="132"/>
      <c r="E380" s="132"/>
      <c r="F380" s="132"/>
      <c r="G380" s="132"/>
      <c r="H380" s="81"/>
      <c r="I380" s="133"/>
      <c r="J380" s="102"/>
      <c r="K380" s="103"/>
      <c r="L380" s="104"/>
      <c r="M380" s="104"/>
      <c r="N380" s="104"/>
      <c r="O380" s="104"/>
      <c r="P380" s="104"/>
      <c r="Q380" s="104"/>
      <c r="R380" s="104"/>
      <c r="S380" s="104"/>
      <c r="T380" s="104"/>
      <c r="U380" s="104"/>
      <c r="V380" s="104"/>
      <c r="W380" s="104"/>
      <c r="X380" s="104"/>
      <c r="Y380" s="104"/>
      <c r="Z380" s="104"/>
      <c r="AA380" s="104"/>
      <c r="AB380" s="104"/>
    </row>
    <row r="381" ht="15.75" customHeight="1">
      <c r="A381" s="56" t="s">
        <v>305</v>
      </c>
      <c r="B381" s="81" t="s">
        <v>1113</v>
      </c>
      <c r="C381" s="47" t="s">
        <v>1114</v>
      </c>
      <c r="D381" s="82" t="s">
        <v>32</v>
      </c>
      <c r="E381" s="47" t="s">
        <v>1115</v>
      </c>
      <c r="F381" s="80" t="s">
        <v>50</v>
      </c>
      <c r="G381" s="80" t="s">
        <v>1116</v>
      </c>
      <c r="H381" s="81" t="s">
        <v>162</v>
      </c>
      <c r="I381" s="51" t="s">
        <v>43</v>
      </c>
      <c r="J381" s="81"/>
    </row>
    <row r="382" ht="15.75" customHeight="1">
      <c r="A382" s="56" t="s">
        <v>1117</v>
      </c>
      <c r="B382" s="81" t="s">
        <v>1113</v>
      </c>
      <c r="C382" s="52" t="s">
        <v>1118</v>
      </c>
      <c r="D382" s="97" t="s">
        <v>45</v>
      </c>
      <c r="E382" s="52" t="s">
        <v>1119</v>
      </c>
      <c r="F382" s="80" t="s">
        <v>50</v>
      </c>
      <c r="G382" s="80" t="s">
        <v>1120</v>
      </c>
      <c r="H382" s="81" t="s">
        <v>162</v>
      </c>
      <c r="I382" s="51" t="s">
        <v>43</v>
      </c>
      <c r="J382" s="81"/>
    </row>
    <row r="383" ht="15.75" customHeight="1">
      <c r="A383" s="56" t="s">
        <v>925</v>
      </c>
      <c r="B383" s="81" t="s">
        <v>1113</v>
      </c>
      <c r="C383" s="52" t="s">
        <v>1121</v>
      </c>
      <c r="D383" s="99" t="s">
        <v>32</v>
      </c>
      <c r="E383" s="52" t="s">
        <v>1122</v>
      </c>
      <c r="F383" s="80" t="s">
        <v>50</v>
      </c>
      <c r="G383" s="80" t="s">
        <v>1123</v>
      </c>
      <c r="H383" s="81" t="s">
        <v>162</v>
      </c>
      <c r="I383" s="51" t="s">
        <v>43</v>
      </c>
      <c r="J383" s="81"/>
    </row>
    <row r="384" ht="15.75" customHeight="1">
      <c r="A384" s="56"/>
      <c r="B384" s="52"/>
      <c r="C384" s="47" t="s">
        <v>1124</v>
      </c>
      <c r="D384" s="97" t="s">
        <v>45</v>
      </c>
      <c r="E384" s="52" t="s">
        <v>1122</v>
      </c>
      <c r="F384" s="80" t="s">
        <v>50</v>
      </c>
      <c r="G384" s="47" t="s">
        <v>1013</v>
      </c>
      <c r="H384" s="80" t="s">
        <v>162</v>
      </c>
      <c r="I384" s="51"/>
      <c r="J384" s="81"/>
    </row>
    <row r="385" ht="15.75" customHeight="1">
      <c r="A385" s="56" t="s">
        <v>1125</v>
      </c>
      <c r="B385" s="52" t="s">
        <v>1126</v>
      </c>
      <c r="C385" s="47" t="s">
        <v>1127</v>
      </c>
      <c r="D385" s="99" t="s">
        <v>32</v>
      </c>
      <c r="E385" s="80" t="s">
        <v>1128</v>
      </c>
      <c r="F385" s="80" t="s">
        <v>50</v>
      </c>
      <c r="G385" s="47" t="s">
        <v>1129</v>
      </c>
      <c r="H385" s="81" t="s">
        <v>162</v>
      </c>
      <c r="I385" s="51" t="s">
        <v>43</v>
      </c>
      <c r="J385" s="81"/>
    </row>
    <row r="386" ht="15.75" customHeight="1">
      <c r="A386" s="56" t="s">
        <v>1130</v>
      </c>
      <c r="B386" s="52" t="s">
        <v>1126</v>
      </c>
      <c r="C386" s="47" t="s">
        <v>1131</v>
      </c>
      <c r="D386" s="97" t="s">
        <v>45</v>
      </c>
      <c r="E386" s="80" t="s">
        <v>1132</v>
      </c>
      <c r="F386" s="80" t="s">
        <v>50</v>
      </c>
      <c r="G386" s="47" t="s">
        <v>1133</v>
      </c>
      <c r="H386" s="81" t="s">
        <v>162</v>
      </c>
      <c r="I386" s="51" t="s">
        <v>43</v>
      </c>
      <c r="J386" s="81"/>
    </row>
    <row r="387" ht="15.75" customHeight="1">
      <c r="A387" s="56"/>
      <c r="B387" s="52" t="s">
        <v>1126</v>
      </c>
      <c r="C387" s="47" t="s">
        <v>1134</v>
      </c>
      <c r="D387" s="97" t="s">
        <v>45</v>
      </c>
      <c r="E387" s="80" t="s">
        <v>1135</v>
      </c>
      <c r="F387" s="80" t="s">
        <v>50</v>
      </c>
      <c r="G387" s="47" t="s">
        <v>1133</v>
      </c>
      <c r="H387" s="81" t="s">
        <v>162</v>
      </c>
      <c r="I387" s="51" t="s">
        <v>43</v>
      </c>
      <c r="J387" s="81"/>
    </row>
    <row r="388" ht="15.75" customHeight="1">
      <c r="A388" s="56"/>
      <c r="B388" s="52" t="s">
        <v>1126</v>
      </c>
      <c r="C388" s="47" t="s">
        <v>1136</v>
      </c>
      <c r="D388" s="97" t="s">
        <v>45</v>
      </c>
      <c r="E388" s="80" t="s">
        <v>1137</v>
      </c>
      <c r="F388" s="80" t="s">
        <v>50</v>
      </c>
      <c r="G388" s="47" t="s">
        <v>1138</v>
      </c>
      <c r="H388" s="81" t="s">
        <v>162</v>
      </c>
      <c r="I388" s="51" t="s">
        <v>43</v>
      </c>
      <c r="J388" s="81"/>
    </row>
    <row r="389" ht="15.75" customHeight="1">
      <c r="A389" s="56"/>
      <c r="B389" s="52" t="s">
        <v>1126</v>
      </c>
      <c r="C389" s="47" t="s">
        <v>1139</v>
      </c>
      <c r="D389" s="97" t="s">
        <v>45</v>
      </c>
      <c r="E389" s="80" t="s">
        <v>1137</v>
      </c>
      <c r="F389" s="80" t="s">
        <v>50</v>
      </c>
      <c r="G389" s="47" t="s">
        <v>1140</v>
      </c>
      <c r="H389" s="81" t="s">
        <v>162</v>
      </c>
      <c r="I389" s="51" t="s">
        <v>43</v>
      </c>
      <c r="J389" s="81"/>
    </row>
    <row r="390" ht="15.75" customHeight="1">
      <c r="A390" s="56"/>
      <c r="B390" s="52" t="s">
        <v>1126</v>
      </c>
      <c r="C390" s="47" t="s">
        <v>1141</v>
      </c>
      <c r="D390" s="97" t="s">
        <v>32</v>
      </c>
      <c r="E390" s="80" t="s">
        <v>1142</v>
      </c>
      <c r="F390" s="80" t="s">
        <v>50</v>
      </c>
      <c r="G390" s="47" t="s">
        <v>1143</v>
      </c>
      <c r="H390" s="81" t="s">
        <v>162</v>
      </c>
      <c r="I390" s="51" t="s">
        <v>43</v>
      </c>
      <c r="J390" s="81"/>
    </row>
    <row r="391" ht="15.75" customHeight="1">
      <c r="A391" s="56"/>
      <c r="B391" s="52" t="s">
        <v>1126</v>
      </c>
      <c r="C391" s="47" t="s">
        <v>1144</v>
      </c>
      <c r="D391" s="97" t="s">
        <v>32</v>
      </c>
      <c r="E391" s="80" t="s">
        <v>1145</v>
      </c>
      <c r="F391" s="80" t="s">
        <v>50</v>
      </c>
      <c r="G391" s="47" t="s">
        <v>1146</v>
      </c>
      <c r="H391" s="81" t="s">
        <v>162</v>
      </c>
      <c r="I391" s="51" t="s">
        <v>43</v>
      </c>
      <c r="J391" s="81"/>
    </row>
    <row r="392" ht="15.75" customHeight="1">
      <c r="A392" s="56"/>
      <c r="B392" s="52" t="s">
        <v>1126</v>
      </c>
      <c r="C392" s="47" t="s">
        <v>1147</v>
      </c>
      <c r="D392" s="97" t="s">
        <v>45</v>
      </c>
      <c r="E392" s="80" t="s">
        <v>1148</v>
      </c>
      <c r="F392" s="80" t="s">
        <v>50</v>
      </c>
      <c r="G392" s="47" t="s">
        <v>1149</v>
      </c>
      <c r="H392" s="81" t="s">
        <v>162</v>
      </c>
      <c r="I392" s="51" t="s">
        <v>43</v>
      </c>
      <c r="J392" s="81"/>
    </row>
    <row r="393" ht="15.75" customHeight="1">
      <c r="A393" s="56"/>
      <c r="B393" s="52" t="s">
        <v>1126</v>
      </c>
      <c r="C393" s="47" t="s">
        <v>1150</v>
      </c>
      <c r="D393" s="97" t="s">
        <v>32</v>
      </c>
      <c r="E393" s="80" t="s">
        <v>1151</v>
      </c>
      <c r="F393" s="80" t="s">
        <v>50</v>
      </c>
      <c r="G393" s="47" t="s">
        <v>1152</v>
      </c>
      <c r="H393" s="81" t="s">
        <v>162</v>
      </c>
      <c r="I393" s="51" t="s">
        <v>43</v>
      </c>
      <c r="J393" s="81"/>
    </row>
    <row r="394" ht="15.75" customHeight="1">
      <c r="A394" s="56"/>
      <c r="B394" s="52" t="s">
        <v>1126</v>
      </c>
      <c r="C394" s="47" t="s">
        <v>1153</v>
      </c>
      <c r="D394" s="97" t="s">
        <v>45</v>
      </c>
      <c r="E394" s="80" t="s">
        <v>1154</v>
      </c>
      <c r="F394" s="80" t="s">
        <v>50</v>
      </c>
      <c r="G394" s="47" t="s">
        <v>1155</v>
      </c>
      <c r="H394" s="81" t="s">
        <v>162</v>
      </c>
      <c r="I394" s="51" t="s">
        <v>43</v>
      </c>
      <c r="J394" s="81"/>
    </row>
    <row r="395" ht="15.75" customHeight="1">
      <c r="A395" s="56"/>
      <c r="B395" s="52" t="s">
        <v>1126</v>
      </c>
      <c r="C395" s="47" t="s">
        <v>1156</v>
      </c>
      <c r="D395" s="97" t="s">
        <v>32</v>
      </c>
      <c r="E395" s="80" t="s">
        <v>1157</v>
      </c>
      <c r="F395" s="80" t="s">
        <v>50</v>
      </c>
      <c r="G395" s="47" t="s">
        <v>1158</v>
      </c>
      <c r="H395" s="81" t="s">
        <v>162</v>
      </c>
      <c r="I395" s="51" t="s">
        <v>43</v>
      </c>
      <c r="J395" s="81"/>
    </row>
    <row r="396" ht="15.75" customHeight="1">
      <c r="A396" s="56"/>
      <c r="B396" s="52" t="s">
        <v>1126</v>
      </c>
      <c r="C396" s="47" t="s">
        <v>1159</v>
      </c>
      <c r="D396" s="97" t="s">
        <v>45</v>
      </c>
      <c r="E396" s="80" t="s">
        <v>1160</v>
      </c>
      <c r="F396" s="80" t="s">
        <v>50</v>
      </c>
      <c r="G396" s="47" t="s">
        <v>1161</v>
      </c>
      <c r="H396" s="81" t="s">
        <v>162</v>
      </c>
      <c r="I396" s="51" t="s">
        <v>43</v>
      </c>
      <c r="J396" s="81"/>
    </row>
    <row r="397" ht="15.75" customHeight="1">
      <c r="A397" s="56"/>
      <c r="B397" s="52" t="s">
        <v>1126</v>
      </c>
      <c r="C397" s="47" t="s">
        <v>1162</v>
      </c>
      <c r="D397" s="97" t="s">
        <v>32</v>
      </c>
      <c r="E397" s="80" t="s">
        <v>1163</v>
      </c>
      <c r="F397" s="80" t="s">
        <v>50</v>
      </c>
      <c r="G397" s="47" t="s">
        <v>1164</v>
      </c>
      <c r="H397" s="81" t="s">
        <v>162</v>
      </c>
      <c r="I397" s="51" t="s">
        <v>43</v>
      </c>
      <c r="J397" s="81"/>
    </row>
    <row r="398" ht="15.75" customHeight="1">
      <c r="A398" s="56" t="s">
        <v>1165</v>
      </c>
      <c r="B398" s="81" t="s">
        <v>1166</v>
      </c>
      <c r="C398" s="52" t="s">
        <v>1167</v>
      </c>
      <c r="D398" s="97" t="s">
        <v>32</v>
      </c>
      <c r="E398" s="52" t="s">
        <v>1168</v>
      </c>
      <c r="F398" s="80" t="s">
        <v>50</v>
      </c>
      <c r="G398" s="47" t="s">
        <v>1169</v>
      </c>
      <c r="H398" s="81" t="s">
        <v>162</v>
      </c>
      <c r="I398" s="51" t="s">
        <v>43</v>
      </c>
      <c r="J398" s="81"/>
    </row>
    <row r="399" ht="15.75" customHeight="1">
      <c r="A399" s="56" t="s">
        <v>1170</v>
      </c>
      <c r="B399" s="81" t="s">
        <v>1166</v>
      </c>
      <c r="C399" s="52" t="s">
        <v>1171</v>
      </c>
      <c r="D399" s="97" t="s">
        <v>32</v>
      </c>
      <c r="E399" s="52" t="s">
        <v>1172</v>
      </c>
      <c r="F399" s="80" t="s">
        <v>50</v>
      </c>
      <c r="G399" s="80" t="s">
        <v>1173</v>
      </c>
      <c r="H399" s="81" t="s">
        <v>162</v>
      </c>
      <c r="I399" s="51" t="s">
        <v>43</v>
      </c>
      <c r="J399" s="81"/>
    </row>
    <row r="400" ht="15.75" customHeight="1">
      <c r="A400" s="56" t="s">
        <v>1174</v>
      </c>
      <c r="B400" s="81" t="s">
        <v>1166</v>
      </c>
      <c r="C400" s="52" t="s">
        <v>1175</v>
      </c>
      <c r="D400" s="97" t="s">
        <v>32</v>
      </c>
      <c r="E400" s="52" t="s">
        <v>1176</v>
      </c>
      <c r="F400" s="80" t="s">
        <v>50</v>
      </c>
      <c r="G400" s="80" t="s">
        <v>1177</v>
      </c>
      <c r="H400" s="81" t="s">
        <v>162</v>
      </c>
      <c r="I400" s="116" t="s">
        <v>446</v>
      </c>
      <c r="J400" s="81"/>
    </row>
    <row r="401" ht="15.75" customHeight="1">
      <c r="A401" s="56"/>
      <c r="B401" s="47" t="s">
        <v>1178</v>
      </c>
      <c r="C401" s="47" t="s">
        <v>1179</v>
      </c>
      <c r="D401" s="97" t="s">
        <v>32</v>
      </c>
      <c r="E401" s="80" t="s">
        <v>1180</v>
      </c>
      <c r="F401" s="80" t="s">
        <v>50</v>
      </c>
      <c r="G401" s="47" t="s">
        <v>1146</v>
      </c>
      <c r="H401" s="81" t="s">
        <v>162</v>
      </c>
      <c r="I401" s="116" t="s">
        <v>446</v>
      </c>
      <c r="J401" s="81"/>
    </row>
    <row r="402" ht="15.75" customHeight="1">
      <c r="A402" s="56"/>
      <c r="B402" s="47" t="s">
        <v>1178</v>
      </c>
      <c r="C402" s="47" t="s">
        <v>1181</v>
      </c>
      <c r="D402" s="97" t="s">
        <v>45</v>
      </c>
      <c r="E402" s="80" t="s">
        <v>1180</v>
      </c>
      <c r="F402" s="80" t="s">
        <v>50</v>
      </c>
      <c r="G402" s="47" t="s">
        <v>1149</v>
      </c>
      <c r="H402" s="81" t="s">
        <v>162</v>
      </c>
      <c r="I402" s="116" t="s">
        <v>446</v>
      </c>
      <c r="J402" s="81"/>
    </row>
    <row r="403" ht="15.75" customHeight="1">
      <c r="A403" s="56" t="s">
        <v>1130</v>
      </c>
      <c r="B403" s="47" t="s">
        <v>1178</v>
      </c>
      <c r="C403" s="47" t="s">
        <v>1182</v>
      </c>
      <c r="D403" s="97" t="s">
        <v>45</v>
      </c>
      <c r="E403" s="80" t="s">
        <v>1183</v>
      </c>
      <c r="F403" s="80" t="s">
        <v>50</v>
      </c>
      <c r="G403" s="47" t="s">
        <v>1184</v>
      </c>
      <c r="H403" s="81" t="s">
        <v>162</v>
      </c>
      <c r="I403" s="116" t="s">
        <v>446</v>
      </c>
      <c r="J403" s="81"/>
    </row>
    <row r="404" ht="15.75" customHeight="1">
      <c r="A404" s="56"/>
      <c r="B404" s="47" t="s">
        <v>1178</v>
      </c>
      <c r="C404" s="47" t="s">
        <v>1185</v>
      </c>
      <c r="D404" s="97" t="s">
        <v>45</v>
      </c>
      <c r="E404" s="80" t="s">
        <v>1186</v>
      </c>
      <c r="F404" s="80" t="s">
        <v>50</v>
      </c>
      <c r="G404" s="47" t="s">
        <v>1184</v>
      </c>
      <c r="H404" s="81" t="s">
        <v>162</v>
      </c>
      <c r="I404" s="116" t="s">
        <v>446</v>
      </c>
      <c r="J404" s="81"/>
    </row>
    <row r="405" ht="15.75" customHeight="1">
      <c r="A405" s="56"/>
      <c r="B405" s="47" t="s">
        <v>1178</v>
      </c>
      <c r="C405" s="47" t="s">
        <v>1187</v>
      </c>
      <c r="D405" s="97" t="s">
        <v>45</v>
      </c>
      <c r="E405" s="80" t="s">
        <v>1188</v>
      </c>
      <c r="F405" s="80" t="s">
        <v>50</v>
      </c>
      <c r="G405" s="47" t="s">
        <v>1164</v>
      </c>
      <c r="H405" s="81" t="s">
        <v>162</v>
      </c>
      <c r="I405" s="116" t="s">
        <v>446</v>
      </c>
      <c r="J405" s="81"/>
    </row>
    <row r="406" ht="15.75" customHeight="1">
      <c r="A406" s="56" t="s">
        <v>1189</v>
      </c>
      <c r="B406" s="81" t="s">
        <v>1190</v>
      </c>
      <c r="C406" s="47" t="s">
        <v>1191</v>
      </c>
      <c r="D406" s="97" t="s">
        <v>32</v>
      </c>
      <c r="E406" s="47" t="s">
        <v>1192</v>
      </c>
      <c r="F406" s="80" t="s">
        <v>50</v>
      </c>
      <c r="G406" s="80" t="s">
        <v>1193</v>
      </c>
      <c r="H406" s="81" t="s">
        <v>162</v>
      </c>
      <c r="I406" s="116" t="s">
        <v>446</v>
      </c>
      <c r="J406" s="81"/>
    </row>
    <row r="407" ht="15.75" customHeight="1">
      <c r="A407" s="56" t="s">
        <v>1194</v>
      </c>
      <c r="B407" s="81"/>
      <c r="C407" s="47" t="s">
        <v>1195</v>
      </c>
      <c r="D407" s="97" t="s">
        <v>45</v>
      </c>
      <c r="E407" s="47" t="s">
        <v>1196</v>
      </c>
      <c r="F407" s="80" t="s">
        <v>50</v>
      </c>
      <c r="G407" s="80" t="s">
        <v>1197</v>
      </c>
      <c r="H407" s="81" t="s">
        <v>162</v>
      </c>
      <c r="I407" s="116" t="s">
        <v>446</v>
      </c>
      <c r="J407" s="81"/>
    </row>
    <row r="408" ht="15.75" customHeight="1">
      <c r="A408" s="56" t="s">
        <v>1198</v>
      </c>
      <c r="B408" s="81"/>
      <c r="C408" s="47" t="s">
        <v>1199</v>
      </c>
      <c r="D408" s="97" t="s">
        <v>32</v>
      </c>
      <c r="E408" s="47" t="s">
        <v>1200</v>
      </c>
      <c r="F408" s="80" t="s">
        <v>50</v>
      </c>
      <c r="G408" s="80" t="s">
        <v>1201</v>
      </c>
      <c r="H408" s="81" t="s">
        <v>162</v>
      </c>
      <c r="I408" s="116" t="s">
        <v>446</v>
      </c>
      <c r="J408" s="81"/>
    </row>
    <row r="409" ht="15.75" customHeight="1">
      <c r="A409" s="56" t="s">
        <v>1202</v>
      </c>
      <c r="B409" s="81"/>
      <c r="C409" s="47" t="s">
        <v>1203</v>
      </c>
      <c r="D409" s="97" t="s">
        <v>32</v>
      </c>
      <c r="E409" s="47" t="s">
        <v>1200</v>
      </c>
      <c r="F409" s="80" t="s">
        <v>50</v>
      </c>
      <c r="G409" s="80" t="s">
        <v>1204</v>
      </c>
      <c r="H409" s="81" t="s">
        <v>162</v>
      </c>
      <c r="I409" s="116" t="s">
        <v>446</v>
      </c>
      <c r="J409" s="81"/>
    </row>
    <row r="410" ht="15.75" customHeight="1">
      <c r="A410" s="56" t="s">
        <v>1205</v>
      </c>
      <c r="B410" s="81" t="s">
        <v>1206</v>
      </c>
      <c r="C410" s="47" t="s">
        <v>1207</v>
      </c>
      <c r="D410" s="126" t="s">
        <v>32</v>
      </c>
      <c r="E410" s="52" t="s">
        <v>1208</v>
      </c>
      <c r="F410" s="80" t="s">
        <v>50</v>
      </c>
      <c r="G410" s="80" t="s">
        <v>1209</v>
      </c>
      <c r="H410" s="81" t="s">
        <v>162</v>
      </c>
      <c r="I410" s="116" t="s">
        <v>446</v>
      </c>
      <c r="J410" s="81"/>
    </row>
    <row r="411" ht="15.75" customHeight="1">
      <c r="A411" s="56" t="s">
        <v>1210</v>
      </c>
      <c r="B411" s="81" t="s">
        <v>1206</v>
      </c>
      <c r="C411" s="52" t="s">
        <v>1211</v>
      </c>
      <c r="D411" s="126" t="s">
        <v>32</v>
      </c>
      <c r="E411" s="52" t="s">
        <v>1212</v>
      </c>
      <c r="F411" s="80" t="s">
        <v>50</v>
      </c>
      <c r="G411" s="81" t="s">
        <v>373</v>
      </c>
      <c r="H411" s="81" t="s">
        <v>162</v>
      </c>
      <c r="I411" s="116" t="s">
        <v>446</v>
      </c>
      <c r="J411" s="81"/>
    </row>
    <row r="412" ht="15.75" customHeight="1">
      <c r="A412" s="56" t="s">
        <v>1213</v>
      </c>
      <c r="B412" s="81" t="s">
        <v>1206</v>
      </c>
      <c r="C412" s="52" t="s">
        <v>1214</v>
      </c>
      <c r="D412" s="126" t="s">
        <v>32</v>
      </c>
      <c r="E412" s="52" t="s">
        <v>1215</v>
      </c>
      <c r="F412" s="80" t="s">
        <v>50</v>
      </c>
      <c r="G412" s="81" t="s">
        <v>373</v>
      </c>
      <c r="H412" s="81" t="s">
        <v>162</v>
      </c>
      <c r="I412" s="116" t="s">
        <v>446</v>
      </c>
      <c r="J412" s="81"/>
    </row>
    <row r="413" ht="15.75" customHeight="1">
      <c r="A413" s="112" t="s">
        <v>628</v>
      </c>
      <c r="B413" s="81" t="s">
        <v>1206</v>
      </c>
      <c r="C413" s="134" t="s">
        <v>629</v>
      </c>
      <c r="D413" s="126" t="s">
        <v>32</v>
      </c>
      <c r="E413" s="134" t="s">
        <v>630</v>
      </c>
      <c r="F413" s="114" t="s">
        <v>50</v>
      </c>
      <c r="G413" s="114" t="s">
        <v>631</v>
      </c>
      <c r="H413" s="81" t="s">
        <v>162</v>
      </c>
      <c r="I413" s="119" t="s">
        <v>446</v>
      </c>
      <c r="J413" s="114"/>
      <c r="K413" s="115"/>
      <c r="L413" s="115"/>
      <c r="M413" s="115"/>
      <c r="N413" s="115"/>
      <c r="O413" s="115"/>
      <c r="P413" s="115"/>
      <c r="Q413" s="115"/>
      <c r="R413" s="115"/>
      <c r="S413" s="115"/>
      <c r="T413" s="115"/>
      <c r="U413" s="115"/>
      <c r="V413" s="115"/>
      <c r="W413" s="115"/>
      <c r="X413" s="115"/>
      <c r="Y413" s="115"/>
      <c r="Z413" s="115"/>
      <c r="AA413" s="115"/>
      <c r="AB413" s="115"/>
    </row>
    <row r="414" ht="21.0" customHeight="1">
      <c r="A414" s="135" t="s">
        <v>1216</v>
      </c>
      <c r="B414" s="64"/>
      <c r="C414" s="64"/>
      <c r="D414" s="64"/>
      <c r="E414" s="64"/>
      <c r="F414" s="3"/>
      <c r="G414" s="136"/>
      <c r="H414" s="136"/>
      <c r="I414" s="137"/>
      <c r="J414" s="138"/>
      <c r="K414" s="139"/>
      <c r="L414" s="140"/>
      <c r="M414" s="140"/>
      <c r="N414" s="140"/>
      <c r="O414" s="140"/>
      <c r="P414" s="140"/>
      <c r="Q414" s="140"/>
      <c r="R414" s="140"/>
      <c r="S414" s="140"/>
      <c r="T414" s="140"/>
      <c r="U414" s="140"/>
      <c r="V414" s="140"/>
      <c r="W414" s="140"/>
      <c r="X414" s="140"/>
      <c r="Y414" s="140"/>
      <c r="Z414" s="140"/>
      <c r="AA414" s="140"/>
      <c r="AB414" s="140"/>
    </row>
    <row r="415" ht="15.75" customHeight="1">
      <c r="A415" s="56" t="s">
        <v>1217</v>
      </c>
      <c r="B415" s="81" t="s">
        <v>1218</v>
      </c>
      <c r="C415" s="141" t="s">
        <v>1219</v>
      </c>
      <c r="D415" s="97" t="s">
        <v>45</v>
      </c>
      <c r="E415" s="47" t="s">
        <v>1220</v>
      </c>
      <c r="F415" s="80" t="s">
        <v>50</v>
      </c>
      <c r="G415" s="80" t="s">
        <v>1221</v>
      </c>
      <c r="H415" s="81" t="s">
        <v>162</v>
      </c>
      <c r="I415" s="116" t="s">
        <v>446</v>
      </c>
      <c r="J415" s="81"/>
    </row>
    <row r="416" ht="15.75" customHeight="1">
      <c r="A416" s="56" t="s">
        <v>929</v>
      </c>
      <c r="B416" s="81" t="s">
        <v>1218</v>
      </c>
      <c r="C416" s="47" t="s">
        <v>1222</v>
      </c>
      <c r="D416" s="97" t="s">
        <v>32</v>
      </c>
      <c r="E416" s="47" t="s">
        <v>1223</v>
      </c>
      <c r="F416" s="80" t="s">
        <v>50</v>
      </c>
      <c r="G416" s="80" t="s">
        <v>932</v>
      </c>
      <c r="H416" s="81" t="s">
        <v>162</v>
      </c>
      <c r="I416" s="116" t="s">
        <v>446</v>
      </c>
      <c r="J416" s="81"/>
    </row>
    <row r="417" ht="15.75" customHeight="1">
      <c r="A417" s="56" t="s">
        <v>1224</v>
      </c>
      <c r="B417" s="81" t="s">
        <v>1225</v>
      </c>
      <c r="C417" s="52" t="s">
        <v>1226</v>
      </c>
      <c r="D417" s="97" t="s">
        <v>32</v>
      </c>
      <c r="E417" s="47" t="s">
        <v>1227</v>
      </c>
      <c r="F417" s="80" t="s">
        <v>50</v>
      </c>
      <c r="G417" s="80" t="s">
        <v>1228</v>
      </c>
      <c r="H417" s="81" t="s">
        <v>162</v>
      </c>
      <c r="I417" s="116" t="s">
        <v>446</v>
      </c>
      <c r="J417" s="81"/>
    </row>
    <row r="418" ht="15.75" customHeight="1">
      <c r="A418" s="56"/>
      <c r="B418" s="96"/>
      <c r="C418" s="47" t="s">
        <v>1229</v>
      </c>
      <c r="D418" s="97" t="s">
        <v>45</v>
      </c>
      <c r="E418" s="52" t="s">
        <v>1230</v>
      </c>
      <c r="F418" s="80" t="s">
        <v>50</v>
      </c>
      <c r="G418" s="80" t="s">
        <v>1231</v>
      </c>
      <c r="H418" s="80" t="s">
        <v>162</v>
      </c>
      <c r="I418" s="116"/>
      <c r="J418" s="81"/>
    </row>
    <row r="419" ht="15.75" customHeight="1">
      <c r="A419" s="56"/>
      <c r="B419" s="96"/>
      <c r="C419" s="47" t="s">
        <v>1232</v>
      </c>
      <c r="D419" s="97" t="s">
        <v>32</v>
      </c>
      <c r="E419" s="52" t="s">
        <v>1230</v>
      </c>
      <c r="F419" s="80" t="s">
        <v>50</v>
      </c>
      <c r="G419" s="80" t="s">
        <v>1233</v>
      </c>
      <c r="H419" s="80" t="s">
        <v>162</v>
      </c>
      <c r="I419" s="116"/>
      <c r="J419" s="81"/>
    </row>
    <row r="420" ht="15.75" customHeight="1">
      <c r="A420" s="56"/>
      <c r="B420" s="96"/>
      <c r="C420" s="47" t="s">
        <v>1234</v>
      </c>
      <c r="D420" s="97" t="s">
        <v>32</v>
      </c>
      <c r="E420" s="47" t="s">
        <v>1235</v>
      </c>
      <c r="F420" s="80" t="s">
        <v>50</v>
      </c>
      <c r="G420" s="80" t="s">
        <v>1236</v>
      </c>
      <c r="H420" s="80" t="s">
        <v>162</v>
      </c>
      <c r="I420" s="116"/>
      <c r="J420" s="81"/>
    </row>
    <row r="421" ht="15.75" customHeight="1">
      <c r="A421" s="56"/>
      <c r="B421" s="96"/>
      <c r="C421" s="47" t="s">
        <v>1237</v>
      </c>
      <c r="D421" s="97" t="s">
        <v>32</v>
      </c>
      <c r="E421" s="47" t="s">
        <v>1238</v>
      </c>
      <c r="F421" s="80" t="s">
        <v>50</v>
      </c>
      <c r="G421" s="80" t="s">
        <v>1239</v>
      </c>
      <c r="H421" s="80" t="s">
        <v>162</v>
      </c>
      <c r="I421" s="116"/>
      <c r="J421" s="81"/>
    </row>
    <row r="422" ht="15.75" customHeight="1">
      <c r="A422" s="56"/>
      <c r="B422" s="96"/>
      <c r="C422" s="47" t="s">
        <v>1240</v>
      </c>
      <c r="D422" s="97" t="s">
        <v>45</v>
      </c>
      <c r="E422" s="47" t="s">
        <v>1238</v>
      </c>
      <c r="F422" s="80" t="s">
        <v>50</v>
      </c>
      <c r="G422" s="80" t="s">
        <v>1241</v>
      </c>
      <c r="H422" s="80" t="s">
        <v>162</v>
      </c>
      <c r="I422" s="116"/>
      <c r="J422" s="81"/>
    </row>
    <row r="423" ht="15.75" customHeight="1">
      <c r="A423" s="56" t="s">
        <v>1242</v>
      </c>
      <c r="B423" s="96" t="s">
        <v>1216</v>
      </c>
      <c r="C423" s="52" t="s">
        <v>1243</v>
      </c>
      <c r="D423" s="97" t="s">
        <v>32</v>
      </c>
      <c r="E423" s="52" t="s">
        <v>1244</v>
      </c>
      <c r="F423" s="80" t="s">
        <v>50</v>
      </c>
      <c r="G423" s="80" t="s">
        <v>1245</v>
      </c>
      <c r="H423" s="81" t="s">
        <v>162</v>
      </c>
      <c r="I423" s="116" t="s">
        <v>446</v>
      </c>
      <c r="J423" s="81"/>
    </row>
    <row r="424" ht="15.75" customHeight="1">
      <c r="A424" s="56" t="s">
        <v>922</v>
      </c>
      <c r="B424" s="96" t="s">
        <v>1216</v>
      </c>
      <c r="C424" s="52" t="s">
        <v>923</v>
      </c>
      <c r="D424" s="126" t="s">
        <v>32</v>
      </c>
      <c r="E424" s="52" t="s">
        <v>630</v>
      </c>
      <c r="F424" s="80" t="s">
        <v>50</v>
      </c>
      <c r="G424" s="80" t="s">
        <v>1246</v>
      </c>
      <c r="H424" s="81" t="s">
        <v>162</v>
      </c>
      <c r="I424" s="116" t="s">
        <v>446</v>
      </c>
      <c r="J424" s="81"/>
    </row>
    <row r="425" ht="15.75" customHeight="1">
      <c r="A425" s="56" t="s">
        <v>1247</v>
      </c>
      <c r="B425" s="96" t="s">
        <v>1216</v>
      </c>
      <c r="C425" s="47" t="s">
        <v>1248</v>
      </c>
      <c r="D425" s="126" t="s">
        <v>32</v>
      </c>
      <c r="E425" s="52" t="s">
        <v>1249</v>
      </c>
      <c r="F425" s="80" t="s">
        <v>50</v>
      </c>
      <c r="G425" s="80" t="s">
        <v>1250</v>
      </c>
      <c r="H425" s="81" t="s">
        <v>162</v>
      </c>
      <c r="I425" s="116" t="s">
        <v>446</v>
      </c>
      <c r="J425" s="81"/>
    </row>
    <row r="426" ht="15.75" customHeight="1">
      <c r="A426" s="56"/>
      <c r="B426" s="96" t="s">
        <v>1216</v>
      </c>
      <c r="C426" s="47" t="s">
        <v>1251</v>
      </c>
      <c r="D426" s="97" t="s">
        <v>45</v>
      </c>
      <c r="E426" s="47" t="s">
        <v>1252</v>
      </c>
      <c r="F426" s="80" t="s">
        <v>50</v>
      </c>
      <c r="G426" s="80" t="s">
        <v>1253</v>
      </c>
      <c r="H426" s="81" t="s">
        <v>162</v>
      </c>
      <c r="I426" s="116" t="s">
        <v>446</v>
      </c>
      <c r="J426" s="81"/>
    </row>
    <row r="427" ht="15.75" customHeight="1">
      <c r="A427" s="56"/>
      <c r="B427" s="96" t="s">
        <v>1216</v>
      </c>
      <c r="C427" s="47" t="s">
        <v>1254</v>
      </c>
      <c r="D427" s="97" t="s">
        <v>45</v>
      </c>
      <c r="E427" s="47" t="s">
        <v>1255</v>
      </c>
      <c r="F427" s="80" t="s">
        <v>50</v>
      </c>
      <c r="G427" s="80" t="s">
        <v>1256</v>
      </c>
      <c r="H427" s="81" t="s">
        <v>162</v>
      </c>
      <c r="I427" s="116" t="s">
        <v>446</v>
      </c>
      <c r="J427" s="81"/>
    </row>
    <row r="428" ht="15.75" customHeight="1">
      <c r="A428" s="56"/>
      <c r="B428" s="96" t="s">
        <v>1216</v>
      </c>
      <c r="C428" s="47" t="s">
        <v>1257</v>
      </c>
      <c r="D428" s="97" t="s">
        <v>32</v>
      </c>
      <c r="E428" s="47" t="s">
        <v>1258</v>
      </c>
      <c r="F428" s="80" t="s">
        <v>50</v>
      </c>
      <c r="G428" s="80" t="s">
        <v>1259</v>
      </c>
      <c r="H428" s="81" t="s">
        <v>162</v>
      </c>
      <c r="I428" s="116"/>
      <c r="J428" s="81"/>
    </row>
    <row r="429" ht="15.75" customHeight="1">
      <c r="A429" s="56"/>
      <c r="B429" s="96" t="s">
        <v>1216</v>
      </c>
      <c r="C429" s="47" t="s">
        <v>1260</v>
      </c>
      <c r="D429" s="97" t="s">
        <v>32</v>
      </c>
      <c r="E429" s="47" t="s">
        <v>1261</v>
      </c>
      <c r="F429" s="80" t="s">
        <v>50</v>
      </c>
      <c r="G429" s="80" t="s">
        <v>1262</v>
      </c>
      <c r="H429" s="81" t="s">
        <v>162</v>
      </c>
      <c r="I429" s="116"/>
      <c r="J429" s="81"/>
    </row>
    <row r="430" ht="15.75" customHeight="1">
      <c r="A430" s="112"/>
      <c r="B430" s="96"/>
      <c r="C430" s="96" t="s">
        <v>1263</v>
      </c>
      <c r="D430" s="97" t="s">
        <v>45</v>
      </c>
      <c r="E430" s="47" t="s">
        <v>1264</v>
      </c>
      <c r="F430" s="96" t="s">
        <v>50</v>
      </c>
      <c r="G430" s="96" t="s">
        <v>1265</v>
      </c>
      <c r="H430" s="80" t="s">
        <v>162</v>
      </c>
      <c r="I430" s="119"/>
      <c r="J430" s="114"/>
      <c r="K430" s="115"/>
      <c r="L430" s="115"/>
      <c r="M430" s="115"/>
      <c r="N430" s="115"/>
      <c r="O430" s="115"/>
      <c r="P430" s="115"/>
      <c r="Q430" s="115"/>
      <c r="R430" s="115"/>
      <c r="S430" s="115"/>
      <c r="T430" s="115"/>
      <c r="U430" s="115"/>
      <c r="V430" s="115"/>
      <c r="W430" s="115"/>
      <c r="X430" s="115"/>
      <c r="Y430" s="115"/>
      <c r="Z430" s="115"/>
      <c r="AA430" s="115"/>
      <c r="AB430" s="115"/>
    </row>
    <row r="431" ht="15.75" customHeight="1">
      <c r="A431" s="112" t="s">
        <v>610</v>
      </c>
      <c r="B431" s="96" t="s">
        <v>1216</v>
      </c>
      <c r="C431" s="134" t="s">
        <v>611</v>
      </c>
      <c r="D431" s="126" t="s">
        <v>32</v>
      </c>
      <c r="E431" s="96" t="s">
        <v>1266</v>
      </c>
      <c r="F431" s="114" t="s">
        <v>613</v>
      </c>
      <c r="G431" s="114" t="s">
        <v>506</v>
      </c>
      <c r="H431" s="81" t="s">
        <v>162</v>
      </c>
      <c r="I431" s="119" t="s">
        <v>446</v>
      </c>
      <c r="J431" s="114"/>
      <c r="K431" s="115"/>
      <c r="L431" s="115"/>
      <c r="M431" s="115"/>
      <c r="N431" s="115"/>
      <c r="O431" s="115"/>
      <c r="P431" s="115"/>
      <c r="Q431" s="115"/>
      <c r="R431" s="115"/>
      <c r="S431" s="115"/>
      <c r="T431" s="115"/>
      <c r="U431" s="115"/>
      <c r="V431" s="115"/>
      <c r="W431" s="115"/>
      <c r="X431" s="115"/>
      <c r="Y431" s="115"/>
      <c r="Z431" s="115"/>
      <c r="AA431" s="115"/>
      <c r="AB431" s="115"/>
    </row>
    <row r="432" ht="15.75" customHeight="1">
      <c r="A432" s="56"/>
      <c r="B432" s="96"/>
      <c r="C432" s="47" t="s">
        <v>1267</v>
      </c>
      <c r="D432" s="97" t="s">
        <v>45</v>
      </c>
      <c r="E432" s="96" t="s">
        <v>1266</v>
      </c>
      <c r="F432" s="80" t="s">
        <v>50</v>
      </c>
      <c r="G432" s="80" t="s">
        <v>1268</v>
      </c>
      <c r="H432" s="81"/>
      <c r="I432" s="116"/>
      <c r="J432" s="81"/>
    </row>
    <row r="433" ht="15.75" customHeight="1">
      <c r="A433" s="56" t="s">
        <v>1269</v>
      </c>
      <c r="B433" s="96" t="s">
        <v>1216</v>
      </c>
      <c r="C433" s="47" t="s">
        <v>1270</v>
      </c>
      <c r="D433" s="126" t="s">
        <v>32</v>
      </c>
      <c r="E433" s="47" t="s">
        <v>1271</v>
      </c>
      <c r="F433" s="80" t="s">
        <v>50</v>
      </c>
      <c r="G433" s="80" t="s">
        <v>1272</v>
      </c>
      <c r="H433" s="81" t="s">
        <v>162</v>
      </c>
      <c r="I433" s="116" t="s">
        <v>446</v>
      </c>
      <c r="J433" s="81"/>
    </row>
    <row r="434" ht="15.75" customHeight="1">
      <c r="A434" s="56" t="s">
        <v>1273</v>
      </c>
      <c r="B434" s="96" t="s">
        <v>1216</v>
      </c>
      <c r="C434" s="52" t="s">
        <v>1274</v>
      </c>
      <c r="D434" s="126" t="s">
        <v>32</v>
      </c>
      <c r="E434" s="52" t="s">
        <v>907</v>
      </c>
      <c r="F434" s="80" t="s">
        <v>50</v>
      </c>
      <c r="G434" s="80" t="s">
        <v>1275</v>
      </c>
      <c r="H434" s="81" t="s">
        <v>162</v>
      </c>
      <c r="I434" s="116" t="s">
        <v>446</v>
      </c>
      <c r="J434" s="81"/>
    </row>
    <row r="435" ht="15.75" customHeight="1">
      <c r="A435" s="56" t="s">
        <v>1276</v>
      </c>
      <c r="B435" s="96" t="s">
        <v>1216</v>
      </c>
      <c r="C435" s="52" t="s">
        <v>1277</v>
      </c>
      <c r="D435" s="126" t="s">
        <v>32</v>
      </c>
      <c r="E435" s="81" t="s">
        <v>630</v>
      </c>
      <c r="F435" s="80" t="s">
        <v>50</v>
      </c>
      <c r="G435" s="80" t="s">
        <v>803</v>
      </c>
      <c r="H435" s="81" t="s">
        <v>162</v>
      </c>
      <c r="I435" s="116" t="s">
        <v>446</v>
      </c>
      <c r="J435" s="81"/>
    </row>
    <row r="436" ht="15.75" customHeight="1">
      <c r="A436" s="56" t="s">
        <v>1278</v>
      </c>
      <c r="B436" s="96" t="s">
        <v>1216</v>
      </c>
      <c r="C436" s="47" t="s">
        <v>1279</v>
      </c>
      <c r="D436" s="126" t="s">
        <v>32</v>
      </c>
      <c r="E436" s="52" t="s">
        <v>1280</v>
      </c>
      <c r="F436" s="80" t="s">
        <v>50</v>
      </c>
      <c r="G436" s="80" t="s">
        <v>1281</v>
      </c>
      <c r="H436" s="81" t="s">
        <v>162</v>
      </c>
      <c r="I436" s="116" t="s">
        <v>446</v>
      </c>
      <c r="J436" s="81"/>
    </row>
    <row r="437" ht="15.75" customHeight="1">
      <c r="A437" s="56"/>
      <c r="B437" s="96" t="s">
        <v>1216</v>
      </c>
      <c r="C437" s="47" t="s">
        <v>1282</v>
      </c>
      <c r="D437" s="97" t="s">
        <v>45</v>
      </c>
      <c r="E437" s="80" t="s">
        <v>1283</v>
      </c>
      <c r="F437" s="80" t="s">
        <v>50</v>
      </c>
      <c r="G437" s="47" t="s">
        <v>1164</v>
      </c>
      <c r="H437" s="81" t="s">
        <v>162</v>
      </c>
      <c r="I437" s="116" t="s">
        <v>446</v>
      </c>
      <c r="J437" s="81"/>
    </row>
    <row r="438" ht="15.75" customHeight="1">
      <c r="A438" s="56" t="s">
        <v>1130</v>
      </c>
      <c r="B438" s="96" t="s">
        <v>1216</v>
      </c>
      <c r="C438" s="47" t="s">
        <v>1284</v>
      </c>
      <c r="D438" s="97" t="s">
        <v>45</v>
      </c>
      <c r="E438" s="80" t="s">
        <v>1285</v>
      </c>
      <c r="F438" s="80" t="s">
        <v>50</v>
      </c>
      <c r="G438" s="47" t="s">
        <v>1286</v>
      </c>
      <c r="H438" s="81" t="s">
        <v>162</v>
      </c>
      <c r="I438" s="116" t="s">
        <v>446</v>
      </c>
      <c r="J438" s="81"/>
    </row>
    <row r="439" ht="15.75" customHeight="1">
      <c r="A439" s="56"/>
      <c r="B439" s="96" t="s">
        <v>1216</v>
      </c>
      <c r="C439" s="47" t="s">
        <v>1287</v>
      </c>
      <c r="D439" s="97" t="s">
        <v>45</v>
      </c>
      <c r="E439" s="80" t="s">
        <v>1288</v>
      </c>
      <c r="F439" s="80"/>
      <c r="G439" s="47" t="s">
        <v>1286</v>
      </c>
      <c r="H439" s="81" t="s">
        <v>162</v>
      </c>
      <c r="I439" s="116" t="s">
        <v>446</v>
      </c>
      <c r="J439" s="81"/>
    </row>
    <row r="440" ht="15.75" customHeight="1">
      <c r="A440" s="56"/>
      <c r="B440" s="96" t="s">
        <v>1216</v>
      </c>
      <c r="C440" s="47" t="s">
        <v>1289</v>
      </c>
      <c r="D440" s="97" t="s">
        <v>32</v>
      </c>
      <c r="E440" s="80" t="s">
        <v>1290</v>
      </c>
      <c r="F440" s="81"/>
      <c r="G440" s="80" t="s">
        <v>1291</v>
      </c>
      <c r="H440" s="81" t="s">
        <v>162</v>
      </c>
      <c r="I440" s="116"/>
      <c r="J440" s="81"/>
    </row>
    <row r="441" ht="15.75" customHeight="1">
      <c r="A441" s="56"/>
      <c r="B441" s="96"/>
      <c r="C441" s="47" t="s">
        <v>1292</v>
      </c>
      <c r="D441" s="97" t="s">
        <v>32</v>
      </c>
      <c r="E441" s="47" t="s">
        <v>1293</v>
      </c>
      <c r="F441" s="81"/>
      <c r="G441" s="80" t="s">
        <v>1294</v>
      </c>
      <c r="H441" s="81" t="s">
        <v>162</v>
      </c>
      <c r="I441" s="116"/>
      <c r="J441" s="81"/>
    </row>
    <row r="442" ht="15.75" customHeight="1">
      <c r="A442" s="56"/>
      <c r="B442" s="96" t="s">
        <v>1295</v>
      </c>
      <c r="C442" s="47" t="s">
        <v>1296</v>
      </c>
      <c r="D442" s="97" t="s">
        <v>45</v>
      </c>
      <c r="E442" s="81" t="s">
        <v>1297</v>
      </c>
      <c r="F442" s="81"/>
      <c r="G442" s="80" t="s">
        <v>1298</v>
      </c>
      <c r="H442" s="81" t="s">
        <v>162</v>
      </c>
      <c r="I442" s="121" t="s">
        <v>446</v>
      </c>
      <c r="J442" s="81"/>
    </row>
    <row r="443" ht="15.75" customHeight="1">
      <c r="A443" s="56" t="s">
        <v>1299</v>
      </c>
      <c r="B443" s="96" t="s">
        <v>1295</v>
      </c>
      <c r="C443" s="52" t="s">
        <v>1300</v>
      </c>
      <c r="D443" s="97" t="s">
        <v>32</v>
      </c>
      <c r="E443" s="47" t="s">
        <v>907</v>
      </c>
      <c r="F443" s="81"/>
      <c r="G443" s="80" t="s">
        <v>1301</v>
      </c>
      <c r="H443" s="81" t="s">
        <v>162</v>
      </c>
      <c r="I443" s="116" t="s">
        <v>446</v>
      </c>
      <c r="J443" s="81"/>
    </row>
    <row r="444" ht="15.75" customHeight="1">
      <c r="A444" s="56" t="s">
        <v>1302</v>
      </c>
      <c r="B444" s="96" t="s">
        <v>1295</v>
      </c>
      <c r="C444" s="52" t="s">
        <v>1303</v>
      </c>
      <c r="D444" s="97" t="s">
        <v>32</v>
      </c>
      <c r="E444" s="81" t="s">
        <v>1304</v>
      </c>
      <c r="F444" s="81"/>
      <c r="G444" s="80" t="s">
        <v>1305</v>
      </c>
      <c r="H444" s="81" t="s">
        <v>162</v>
      </c>
      <c r="I444" s="116" t="s">
        <v>446</v>
      </c>
      <c r="J444" s="81"/>
    </row>
    <row r="445" ht="15.75" customHeight="1">
      <c r="A445" s="56" t="s">
        <v>1306</v>
      </c>
      <c r="B445" s="96" t="s">
        <v>1295</v>
      </c>
      <c r="C445" s="52" t="s">
        <v>1307</v>
      </c>
      <c r="D445" s="97" t="s">
        <v>32</v>
      </c>
      <c r="E445" s="81" t="s">
        <v>1308</v>
      </c>
      <c r="F445" s="81"/>
      <c r="G445" s="80" t="s">
        <v>1309</v>
      </c>
      <c r="H445" s="81" t="s">
        <v>162</v>
      </c>
      <c r="I445" s="116" t="s">
        <v>446</v>
      </c>
      <c r="J445" s="81"/>
    </row>
    <row r="446" ht="15.75" customHeight="1">
      <c r="A446" s="56" t="s">
        <v>1310</v>
      </c>
      <c r="B446" s="96" t="s">
        <v>1295</v>
      </c>
      <c r="C446" s="52" t="s">
        <v>1311</v>
      </c>
      <c r="D446" s="97" t="s">
        <v>32</v>
      </c>
      <c r="E446" s="80" t="s">
        <v>1312</v>
      </c>
      <c r="F446" s="81"/>
      <c r="G446" s="80" t="s">
        <v>1313</v>
      </c>
      <c r="H446" s="81" t="s">
        <v>162</v>
      </c>
      <c r="I446" s="116" t="s">
        <v>446</v>
      </c>
      <c r="J446" s="81"/>
    </row>
    <row r="447" ht="15.75" customHeight="1">
      <c r="A447" s="56"/>
      <c r="B447" s="96" t="s">
        <v>1295</v>
      </c>
      <c r="C447" s="47" t="s">
        <v>1314</v>
      </c>
      <c r="D447" s="97" t="s">
        <v>45</v>
      </c>
      <c r="E447" s="80" t="s">
        <v>1315</v>
      </c>
      <c r="F447" s="81"/>
      <c r="G447" s="80" t="s">
        <v>1316</v>
      </c>
      <c r="H447" s="81" t="s">
        <v>162</v>
      </c>
      <c r="I447" s="116"/>
      <c r="J447" s="81"/>
    </row>
    <row r="448" ht="15.75" customHeight="1">
      <c r="A448" s="56" t="s">
        <v>1317</v>
      </c>
      <c r="B448" s="96" t="s">
        <v>1295</v>
      </c>
      <c r="C448" s="52" t="s">
        <v>1318</v>
      </c>
      <c r="D448" s="97" t="s">
        <v>32</v>
      </c>
      <c r="E448" s="52" t="s">
        <v>1319</v>
      </c>
      <c r="F448" s="81"/>
      <c r="G448" s="80" t="s">
        <v>1320</v>
      </c>
      <c r="H448" s="81" t="s">
        <v>162</v>
      </c>
      <c r="I448" s="116" t="s">
        <v>446</v>
      </c>
      <c r="J448" s="81"/>
    </row>
    <row r="449" ht="15.75" customHeight="1">
      <c r="A449" s="56" t="s">
        <v>1321</v>
      </c>
      <c r="B449" s="81"/>
      <c r="C449" s="52" t="s">
        <v>1322</v>
      </c>
      <c r="D449" s="97" t="s">
        <v>32</v>
      </c>
      <c r="E449" s="81" t="s">
        <v>1323</v>
      </c>
      <c r="F449" s="81"/>
      <c r="G449" s="80" t="s">
        <v>1324</v>
      </c>
      <c r="H449" s="81" t="s">
        <v>162</v>
      </c>
      <c r="I449" s="116" t="s">
        <v>446</v>
      </c>
      <c r="J449" s="81"/>
    </row>
    <row r="450" ht="15.75" customHeight="1">
      <c r="A450" s="142" t="s">
        <v>1325</v>
      </c>
      <c r="B450" s="64"/>
      <c r="C450" s="64"/>
      <c r="D450" s="64"/>
      <c r="E450" s="64"/>
      <c r="F450" s="64"/>
      <c r="G450" s="143"/>
      <c r="H450" s="81"/>
      <c r="I450" s="143"/>
      <c r="J450" s="143"/>
      <c r="K450" s="143"/>
      <c r="L450" s="143"/>
      <c r="M450" s="143"/>
      <c r="N450" s="143"/>
      <c r="O450" s="143"/>
      <c r="P450" s="143"/>
      <c r="Q450" s="143"/>
      <c r="R450" s="143"/>
      <c r="S450" s="143"/>
      <c r="T450" s="143"/>
      <c r="U450" s="143"/>
      <c r="V450" s="143"/>
      <c r="W450" s="143"/>
      <c r="X450" s="143"/>
      <c r="Y450" s="143"/>
      <c r="Z450" s="143"/>
      <c r="AA450" s="143"/>
      <c r="AB450" s="144"/>
    </row>
    <row r="451" ht="15.75" customHeight="1">
      <c r="A451" s="122"/>
      <c r="B451" s="122"/>
      <c r="C451" s="122" t="s">
        <v>1326</v>
      </c>
      <c r="D451" s="97" t="s">
        <v>32</v>
      </c>
      <c r="E451" s="122" t="s">
        <v>1327</v>
      </c>
      <c r="F451" s="122" t="s">
        <v>1328</v>
      </c>
      <c r="G451" s="123" t="s">
        <v>1329</v>
      </c>
      <c r="H451" s="80" t="s">
        <v>36</v>
      </c>
      <c r="I451" s="145" t="s">
        <v>43</v>
      </c>
      <c r="J451" s="123"/>
      <c r="K451" s="125"/>
      <c r="L451" s="125"/>
      <c r="M451" s="125"/>
      <c r="N451" s="125"/>
      <c r="O451" s="125"/>
      <c r="P451" s="125"/>
      <c r="Q451" s="125"/>
      <c r="R451" s="125"/>
      <c r="S451" s="125"/>
      <c r="T451" s="125"/>
      <c r="U451" s="125"/>
      <c r="V451" s="125"/>
      <c r="W451" s="125"/>
      <c r="X451" s="125"/>
      <c r="Y451" s="125"/>
      <c r="Z451" s="125"/>
      <c r="AA451" s="125"/>
      <c r="AB451" s="125"/>
    </row>
    <row r="452" ht="15.75" customHeight="1">
      <c r="A452" s="122"/>
      <c r="B452" s="122"/>
      <c r="C452" s="122" t="s">
        <v>1330</v>
      </c>
      <c r="D452" s="97" t="s">
        <v>45</v>
      </c>
      <c r="E452" s="122" t="s">
        <v>1327</v>
      </c>
      <c r="F452" s="122" t="s">
        <v>1331</v>
      </c>
      <c r="G452" s="123" t="s">
        <v>1332</v>
      </c>
      <c r="H452" s="80" t="s">
        <v>36</v>
      </c>
      <c r="I452" s="146"/>
      <c r="J452" s="123"/>
      <c r="K452" s="125"/>
      <c r="L452" s="125"/>
      <c r="M452" s="125"/>
      <c r="N452" s="125"/>
      <c r="O452" s="125"/>
      <c r="P452" s="125"/>
      <c r="Q452" s="125"/>
      <c r="R452" s="125"/>
      <c r="S452" s="125"/>
      <c r="T452" s="125"/>
      <c r="U452" s="125"/>
      <c r="V452" s="125"/>
      <c r="W452" s="125"/>
      <c r="X452" s="125"/>
      <c r="Y452" s="125"/>
      <c r="Z452" s="125"/>
      <c r="AA452" s="125"/>
      <c r="AB452" s="125"/>
    </row>
    <row r="453" ht="15.75" customHeight="1">
      <c r="A453" s="122"/>
      <c r="B453" s="122" t="s">
        <v>1325</v>
      </c>
      <c r="C453" s="122" t="s">
        <v>1333</v>
      </c>
      <c r="D453" s="97" t="s">
        <v>32</v>
      </c>
      <c r="E453" s="122" t="s">
        <v>1334</v>
      </c>
      <c r="F453" s="122" t="s">
        <v>50</v>
      </c>
      <c r="G453" s="123" t="s">
        <v>1335</v>
      </c>
      <c r="H453" s="81" t="s">
        <v>162</v>
      </c>
      <c r="I453" s="124" t="s">
        <v>446</v>
      </c>
      <c r="J453" s="123"/>
      <c r="K453" s="125"/>
      <c r="L453" s="125"/>
      <c r="M453" s="125"/>
      <c r="N453" s="125"/>
      <c r="O453" s="125"/>
      <c r="P453" s="125"/>
      <c r="Q453" s="125"/>
      <c r="R453" s="125"/>
      <c r="S453" s="125"/>
      <c r="T453" s="125"/>
      <c r="U453" s="125"/>
      <c r="V453" s="125"/>
      <c r="W453" s="125"/>
      <c r="X453" s="125"/>
      <c r="Y453" s="125"/>
      <c r="Z453" s="125"/>
      <c r="AA453" s="125"/>
      <c r="AB453" s="125"/>
    </row>
    <row r="454" ht="15.75" customHeight="1">
      <c r="A454" s="122"/>
      <c r="B454" s="122" t="s">
        <v>1325</v>
      </c>
      <c r="C454" s="122" t="s">
        <v>1336</v>
      </c>
      <c r="D454" s="97" t="s">
        <v>32</v>
      </c>
      <c r="E454" s="122" t="s">
        <v>1337</v>
      </c>
      <c r="F454" s="122" t="s">
        <v>50</v>
      </c>
      <c r="G454" s="123" t="s">
        <v>1338</v>
      </c>
      <c r="H454" s="81" t="s">
        <v>162</v>
      </c>
      <c r="I454" s="124" t="s">
        <v>446</v>
      </c>
      <c r="J454" s="123"/>
      <c r="K454" s="125"/>
      <c r="L454" s="125"/>
      <c r="M454" s="125"/>
      <c r="N454" s="125"/>
      <c r="O454" s="125"/>
      <c r="P454" s="125"/>
      <c r="Q454" s="125"/>
      <c r="R454" s="125"/>
      <c r="S454" s="125"/>
      <c r="T454" s="125"/>
      <c r="U454" s="125"/>
      <c r="V454" s="125"/>
      <c r="W454" s="125"/>
      <c r="X454" s="125"/>
      <c r="Y454" s="125"/>
      <c r="Z454" s="125"/>
      <c r="AA454" s="125"/>
      <c r="AB454" s="125"/>
    </row>
    <row r="455" ht="15.75" customHeight="1">
      <c r="A455" s="122"/>
      <c r="B455" s="122" t="s">
        <v>1325</v>
      </c>
      <c r="C455" s="122" t="s">
        <v>1339</v>
      </c>
      <c r="D455" s="97" t="s">
        <v>32</v>
      </c>
      <c r="E455" s="122" t="s">
        <v>1340</v>
      </c>
      <c r="F455" s="122" t="s">
        <v>50</v>
      </c>
      <c r="G455" s="123" t="s">
        <v>1341</v>
      </c>
      <c r="H455" s="81" t="s">
        <v>162</v>
      </c>
      <c r="I455" s="124" t="s">
        <v>446</v>
      </c>
      <c r="J455" s="123"/>
      <c r="K455" s="125"/>
      <c r="L455" s="125"/>
      <c r="M455" s="125"/>
      <c r="N455" s="125"/>
      <c r="O455" s="125"/>
      <c r="P455" s="125"/>
      <c r="Q455" s="125"/>
      <c r="R455" s="125"/>
      <c r="S455" s="125"/>
      <c r="T455" s="125"/>
      <c r="U455" s="125"/>
      <c r="V455" s="125"/>
      <c r="W455" s="125"/>
      <c r="X455" s="125"/>
      <c r="Y455" s="125"/>
      <c r="Z455" s="125"/>
      <c r="AA455" s="125"/>
      <c r="AB455" s="125"/>
    </row>
    <row r="456" ht="15.75" customHeight="1">
      <c r="A456" s="122"/>
      <c r="B456" s="122" t="s">
        <v>1325</v>
      </c>
      <c r="C456" s="122" t="s">
        <v>1342</v>
      </c>
      <c r="D456" s="97" t="s">
        <v>45</v>
      </c>
      <c r="E456" s="122" t="s">
        <v>1343</v>
      </c>
      <c r="F456" s="122" t="s">
        <v>50</v>
      </c>
      <c r="G456" s="123" t="s">
        <v>1344</v>
      </c>
      <c r="H456" s="81" t="s">
        <v>162</v>
      </c>
      <c r="I456" s="124" t="s">
        <v>446</v>
      </c>
      <c r="J456" s="123"/>
      <c r="K456" s="125"/>
      <c r="L456" s="125"/>
      <c r="M456" s="125"/>
      <c r="N456" s="125"/>
      <c r="O456" s="125"/>
      <c r="P456" s="125"/>
      <c r="Q456" s="125"/>
      <c r="R456" s="125"/>
      <c r="S456" s="125"/>
      <c r="T456" s="125"/>
      <c r="U456" s="125"/>
      <c r="V456" s="125"/>
      <c r="W456" s="125"/>
      <c r="X456" s="125"/>
      <c r="Y456" s="125"/>
      <c r="Z456" s="125"/>
      <c r="AA456" s="125"/>
      <c r="AB456" s="125"/>
    </row>
    <row r="457" ht="15.75" customHeight="1">
      <c r="A457" s="122"/>
      <c r="B457" s="122" t="s">
        <v>1325</v>
      </c>
      <c r="C457" s="122" t="s">
        <v>1345</v>
      </c>
      <c r="D457" s="97" t="s">
        <v>32</v>
      </c>
      <c r="E457" s="122" t="s">
        <v>1346</v>
      </c>
      <c r="F457" s="122" t="s">
        <v>50</v>
      </c>
      <c r="G457" s="123" t="s">
        <v>1347</v>
      </c>
      <c r="H457" s="81" t="s">
        <v>162</v>
      </c>
      <c r="I457" s="124" t="s">
        <v>446</v>
      </c>
      <c r="J457" s="123"/>
      <c r="K457" s="125"/>
      <c r="L457" s="125"/>
      <c r="M457" s="125"/>
      <c r="N457" s="125"/>
      <c r="O457" s="125"/>
      <c r="P457" s="125"/>
      <c r="Q457" s="125"/>
      <c r="R457" s="125"/>
      <c r="S457" s="125"/>
      <c r="T457" s="125"/>
      <c r="U457" s="125"/>
      <c r="V457" s="125"/>
      <c r="W457" s="125"/>
      <c r="X457" s="125"/>
      <c r="Y457" s="125"/>
      <c r="Z457" s="125"/>
      <c r="AA457" s="125"/>
      <c r="AB457" s="125"/>
    </row>
    <row r="458" ht="15.75" customHeight="1">
      <c r="A458" s="122"/>
      <c r="B458" s="122" t="s">
        <v>1325</v>
      </c>
      <c r="C458" s="122" t="s">
        <v>921</v>
      </c>
      <c r="D458" s="97" t="s">
        <v>45</v>
      </c>
      <c r="E458" s="122" t="s">
        <v>1346</v>
      </c>
      <c r="F458" s="122" t="s">
        <v>50</v>
      </c>
      <c r="G458" s="123" t="s">
        <v>1347</v>
      </c>
      <c r="H458" s="81" t="s">
        <v>162</v>
      </c>
      <c r="I458" s="124" t="s">
        <v>446</v>
      </c>
      <c r="J458" s="123"/>
      <c r="K458" s="125"/>
      <c r="L458" s="125"/>
      <c r="M458" s="125"/>
      <c r="N458" s="125"/>
      <c r="O458" s="125"/>
      <c r="P458" s="125"/>
      <c r="Q458" s="125"/>
      <c r="R458" s="125"/>
      <c r="S458" s="125"/>
      <c r="T458" s="125"/>
      <c r="U458" s="125"/>
      <c r="V458" s="125"/>
      <c r="W458" s="125"/>
      <c r="X458" s="125"/>
      <c r="Y458" s="125"/>
      <c r="Z458" s="125"/>
      <c r="AA458" s="125"/>
      <c r="AB458" s="125"/>
    </row>
    <row r="459" ht="15.75" customHeight="1">
      <c r="A459" s="122"/>
      <c r="B459" s="122" t="s">
        <v>1325</v>
      </c>
      <c r="C459" s="122" t="s">
        <v>1348</v>
      </c>
      <c r="D459" s="97" t="s">
        <v>45</v>
      </c>
      <c r="E459" s="122" t="s">
        <v>1349</v>
      </c>
      <c r="F459" s="122" t="s">
        <v>50</v>
      </c>
      <c r="G459" s="123" t="s">
        <v>1350</v>
      </c>
      <c r="H459" s="81" t="s">
        <v>162</v>
      </c>
      <c r="I459" s="124" t="s">
        <v>446</v>
      </c>
      <c r="J459" s="123"/>
      <c r="K459" s="125"/>
      <c r="L459" s="125"/>
      <c r="M459" s="125"/>
      <c r="N459" s="125"/>
      <c r="O459" s="125"/>
      <c r="P459" s="125"/>
      <c r="Q459" s="125"/>
      <c r="R459" s="125"/>
      <c r="S459" s="125"/>
      <c r="T459" s="125"/>
      <c r="U459" s="125"/>
      <c r="V459" s="125"/>
      <c r="W459" s="125"/>
      <c r="X459" s="125"/>
      <c r="Y459" s="125"/>
      <c r="Z459" s="125"/>
      <c r="AA459" s="125"/>
      <c r="AB459" s="125"/>
    </row>
    <row r="460" ht="15.75" customHeight="1">
      <c r="A460" s="127" t="s">
        <v>925</v>
      </c>
      <c r="B460" s="122" t="s">
        <v>1351</v>
      </c>
      <c r="C460" s="96" t="s">
        <v>1352</v>
      </c>
      <c r="D460" s="99" t="s">
        <v>32</v>
      </c>
      <c r="E460" s="96" t="s">
        <v>1353</v>
      </c>
      <c r="F460" s="100" t="s">
        <v>50</v>
      </c>
      <c r="G460" s="96" t="s">
        <v>1354</v>
      </c>
      <c r="H460" s="81" t="s">
        <v>162</v>
      </c>
      <c r="I460" s="124" t="s">
        <v>446</v>
      </c>
      <c r="J460" s="100"/>
      <c r="K460" s="128"/>
      <c r="L460" s="128"/>
      <c r="M460" s="128"/>
      <c r="N460" s="128"/>
      <c r="O460" s="128"/>
      <c r="P460" s="128"/>
      <c r="Q460" s="128"/>
      <c r="R460" s="128"/>
      <c r="S460" s="128"/>
      <c r="T460" s="128"/>
      <c r="U460" s="128"/>
      <c r="V460" s="128"/>
      <c r="W460" s="128"/>
      <c r="X460" s="128"/>
      <c r="Y460" s="128"/>
      <c r="Z460" s="128"/>
      <c r="AA460" s="128"/>
      <c r="AB460" s="128"/>
    </row>
    <row r="461" ht="15.75" customHeight="1">
      <c r="A461" s="56" t="s">
        <v>825</v>
      </c>
      <c r="B461" s="122" t="s">
        <v>1351</v>
      </c>
      <c r="C461" s="47" t="s">
        <v>1355</v>
      </c>
      <c r="D461" s="99" t="s">
        <v>32</v>
      </c>
      <c r="E461" s="47" t="s">
        <v>1356</v>
      </c>
      <c r="F461" s="81"/>
      <c r="G461" s="80" t="s">
        <v>1357</v>
      </c>
      <c r="H461" s="81" t="s">
        <v>162</v>
      </c>
      <c r="I461" s="116" t="s">
        <v>446</v>
      </c>
      <c r="J461" s="81"/>
    </row>
    <row r="462" ht="15.75" customHeight="1">
      <c r="A462" s="56" t="s">
        <v>519</v>
      </c>
      <c r="B462" s="122" t="s">
        <v>1351</v>
      </c>
      <c r="C462" s="52" t="s">
        <v>424</v>
      </c>
      <c r="D462" s="82" t="s">
        <v>32</v>
      </c>
      <c r="E462" s="47" t="s">
        <v>1358</v>
      </c>
      <c r="F462" s="80" t="s">
        <v>50</v>
      </c>
      <c r="G462" s="80" t="s">
        <v>521</v>
      </c>
      <c r="H462" s="81" t="s">
        <v>162</v>
      </c>
      <c r="I462" s="51" t="s">
        <v>446</v>
      </c>
      <c r="J462" s="81"/>
    </row>
    <row r="463" ht="15.75" customHeight="1">
      <c r="A463" s="56" t="s">
        <v>528</v>
      </c>
      <c r="B463" s="122" t="s">
        <v>1351</v>
      </c>
      <c r="C463" s="47" t="s">
        <v>1359</v>
      </c>
      <c r="D463" s="82" t="s">
        <v>32</v>
      </c>
      <c r="E463" s="47" t="s">
        <v>1360</v>
      </c>
      <c r="F463" s="80" t="s">
        <v>50</v>
      </c>
      <c r="G463" s="80" t="s">
        <v>1361</v>
      </c>
      <c r="H463" s="81" t="s">
        <v>162</v>
      </c>
      <c r="I463" s="51" t="s">
        <v>446</v>
      </c>
      <c r="J463" s="81"/>
    </row>
    <row r="464" ht="15.75" customHeight="1">
      <c r="A464" s="56" t="s">
        <v>929</v>
      </c>
      <c r="B464" s="122" t="s">
        <v>1351</v>
      </c>
      <c r="C464" s="47" t="s">
        <v>1362</v>
      </c>
      <c r="D464" s="97" t="s">
        <v>45</v>
      </c>
      <c r="E464" s="47" t="s">
        <v>1363</v>
      </c>
      <c r="F464" s="80" t="s">
        <v>50</v>
      </c>
      <c r="G464" s="80" t="s">
        <v>932</v>
      </c>
      <c r="H464" s="81" t="s">
        <v>162</v>
      </c>
      <c r="I464" s="116" t="s">
        <v>446</v>
      </c>
      <c r="J464" s="81"/>
    </row>
    <row r="465" ht="15.75" customHeight="1">
      <c r="A465" s="56" t="s">
        <v>1224</v>
      </c>
      <c r="B465" s="122" t="s">
        <v>1351</v>
      </c>
      <c r="C465" s="47" t="s">
        <v>1364</v>
      </c>
      <c r="D465" s="97" t="s">
        <v>45</v>
      </c>
      <c r="E465" s="47" t="s">
        <v>1365</v>
      </c>
      <c r="F465" s="80" t="s">
        <v>50</v>
      </c>
      <c r="G465" s="80" t="s">
        <v>1366</v>
      </c>
      <c r="H465" s="81" t="s">
        <v>162</v>
      </c>
      <c r="I465" s="116" t="s">
        <v>446</v>
      </c>
      <c r="J465" s="81"/>
    </row>
    <row r="466" ht="15.75" customHeight="1">
      <c r="A466" s="56"/>
      <c r="B466" s="122" t="s">
        <v>1351</v>
      </c>
      <c r="C466" s="80" t="s">
        <v>1367</v>
      </c>
      <c r="D466" s="97" t="s">
        <v>32</v>
      </c>
      <c r="E466" s="80" t="s">
        <v>1368</v>
      </c>
      <c r="F466" s="80" t="s">
        <v>50</v>
      </c>
      <c r="G466" s="80" t="s">
        <v>1369</v>
      </c>
      <c r="H466" s="81" t="s">
        <v>162</v>
      </c>
      <c r="I466" s="116" t="s">
        <v>446</v>
      </c>
      <c r="J466" s="81"/>
    </row>
    <row r="467" ht="15.75" customHeight="1">
      <c r="A467" s="56"/>
      <c r="B467" s="122" t="s">
        <v>1351</v>
      </c>
      <c r="C467" s="80" t="s">
        <v>1370</v>
      </c>
      <c r="D467" s="97" t="s">
        <v>45</v>
      </c>
      <c r="E467" s="80" t="s">
        <v>1368</v>
      </c>
      <c r="F467" s="80" t="s">
        <v>50</v>
      </c>
      <c r="G467" s="80" t="s">
        <v>1371</v>
      </c>
      <c r="H467" s="81" t="s">
        <v>162</v>
      </c>
      <c r="I467" s="116" t="s">
        <v>446</v>
      </c>
      <c r="J467" s="81"/>
    </row>
    <row r="468" ht="15.75" customHeight="1">
      <c r="A468" s="56"/>
      <c r="B468" s="122" t="s">
        <v>1351</v>
      </c>
      <c r="C468" s="80" t="s">
        <v>1372</v>
      </c>
      <c r="D468" s="97" t="s">
        <v>45</v>
      </c>
      <c r="E468" s="80" t="s">
        <v>1373</v>
      </c>
      <c r="F468" s="80" t="s">
        <v>50</v>
      </c>
      <c r="G468" s="80" t="s">
        <v>1371</v>
      </c>
      <c r="H468" s="81" t="s">
        <v>162</v>
      </c>
      <c r="I468" s="116" t="s">
        <v>446</v>
      </c>
      <c r="J468" s="81"/>
    </row>
    <row r="469" ht="15.75" customHeight="1">
      <c r="A469" s="56"/>
      <c r="B469" s="122" t="s">
        <v>1351</v>
      </c>
      <c r="C469" s="80" t="s">
        <v>1374</v>
      </c>
      <c r="D469" s="97" t="s">
        <v>32</v>
      </c>
      <c r="E469" s="80" t="s">
        <v>1375</v>
      </c>
      <c r="F469" s="80" t="s">
        <v>50</v>
      </c>
      <c r="G469" s="80" t="s">
        <v>1376</v>
      </c>
      <c r="H469" s="81" t="s">
        <v>162</v>
      </c>
      <c r="I469" s="116" t="s">
        <v>446</v>
      </c>
      <c r="J469" s="81"/>
    </row>
    <row r="470" ht="15.75" customHeight="1">
      <c r="A470" s="56"/>
      <c r="B470" s="122" t="s">
        <v>1351</v>
      </c>
      <c r="C470" s="80" t="s">
        <v>1377</v>
      </c>
      <c r="D470" s="97" t="s">
        <v>32</v>
      </c>
      <c r="E470" s="80" t="s">
        <v>1378</v>
      </c>
      <c r="F470" s="80" t="s">
        <v>50</v>
      </c>
      <c r="G470" s="80" t="s">
        <v>1379</v>
      </c>
      <c r="H470" s="81" t="s">
        <v>162</v>
      </c>
      <c r="I470" s="116" t="s">
        <v>446</v>
      </c>
      <c r="J470" s="81"/>
    </row>
    <row r="471" ht="15.75" customHeight="1">
      <c r="A471" s="56"/>
      <c r="B471" s="122" t="s">
        <v>1351</v>
      </c>
      <c r="C471" s="47" t="s">
        <v>1380</v>
      </c>
      <c r="D471" s="97" t="s">
        <v>45</v>
      </c>
      <c r="E471" s="80" t="s">
        <v>1381</v>
      </c>
      <c r="F471" s="80" t="s">
        <v>50</v>
      </c>
      <c r="G471" s="47" t="s">
        <v>1164</v>
      </c>
      <c r="H471" s="81" t="s">
        <v>162</v>
      </c>
      <c r="I471" s="116" t="s">
        <v>446</v>
      </c>
      <c r="J471" s="81"/>
    </row>
    <row r="472" ht="15.75" customHeight="1">
      <c r="A472" s="56" t="s">
        <v>1130</v>
      </c>
      <c r="B472" s="122" t="s">
        <v>1351</v>
      </c>
      <c r="C472" s="47" t="s">
        <v>1382</v>
      </c>
      <c r="D472" s="97" t="s">
        <v>45</v>
      </c>
      <c r="E472" s="80" t="s">
        <v>1383</v>
      </c>
      <c r="F472" s="80" t="s">
        <v>50</v>
      </c>
      <c r="G472" s="47" t="s">
        <v>1384</v>
      </c>
      <c r="H472" s="81" t="s">
        <v>162</v>
      </c>
      <c r="I472" s="116" t="s">
        <v>446</v>
      </c>
      <c r="J472" s="81"/>
    </row>
    <row r="473" ht="15.75" customHeight="1">
      <c r="A473" s="56"/>
      <c r="B473" s="122" t="s">
        <v>1351</v>
      </c>
      <c r="C473" s="47" t="s">
        <v>1385</v>
      </c>
      <c r="D473" s="97" t="s">
        <v>45</v>
      </c>
      <c r="E473" s="80" t="s">
        <v>1386</v>
      </c>
      <c r="F473" s="80" t="s">
        <v>50</v>
      </c>
      <c r="G473" s="47" t="s">
        <v>1384</v>
      </c>
      <c r="H473" s="81" t="s">
        <v>162</v>
      </c>
      <c r="I473" s="116" t="s">
        <v>446</v>
      </c>
      <c r="J473" s="81"/>
    </row>
    <row r="474" ht="15.75" customHeight="1">
      <c r="A474" s="56"/>
      <c r="B474" s="122" t="s">
        <v>1351</v>
      </c>
      <c r="C474" s="80" t="s">
        <v>1387</v>
      </c>
      <c r="D474" s="97" t="s">
        <v>32</v>
      </c>
      <c r="E474" s="80" t="s">
        <v>1388</v>
      </c>
      <c r="F474" s="80" t="s">
        <v>50</v>
      </c>
      <c r="G474" s="80" t="s">
        <v>1389</v>
      </c>
      <c r="H474" s="81" t="s">
        <v>162</v>
      </c>
      <c r="I474" s="116" t="s">
        <v>446</v>
      </c>
      <c r="J474" s="81"/>
    </row>
    <row r="475" ht="15.75" customHeight="1">
      <c r="A475" s="56"/>
      <c r="B475" s="122" t="s">
        <v>1351</v>
      </c>
      <c r="C475" s="80" t="s">
        <v>1390</v>
      </c>
      <c r="D475" s="97" t="s">
        <v>45</v>
      </c>
      <c r="E475" s="80" t="s">
        <v>1391</v>
      </c>
      <c r="F475" s="80" t="s">
        <v>50</v>
      </c>
      <c r="G475" s="80" t="s">
        <v>1392</v>
      </c>
      <c r="H475" s="81" t="s">
        <v>162</v>
      </c>
      <c r="I475" s="116" t="s">
        <v>446</v>
      </c>
      <c r="J475" s="81"/>
    </row>
    <row r="476" ht="15.75" customHeight="1">
      <c r="A476" s="56"/>
      <c r="B476" s="147"/>
      <c r="C476" s="80" t="s">
        <v>1393</v>
      </c>
      <c r="D476" s="97" t="s">
        <v>32</v>
      </c>
      <c r="E476" s="80" t="s">
        <v>1394</v>
      </c>
      <c r="F476" s="80" t="s">
        <v>50</v>
      </c>
      <c r="G476" s="80" t="s">
        <v>1395</v>
      </c>
      <c r="H476" s="81" t="s">
        <v>162</v>
      </c>
      <c r="I476" s="116"/>
      <c r="J476" s="81"/>
    </row>
    <row r="477" ht="15.75" customHeight="1">
      <c r="A477" s="56"/>
      <c r="B477" s="147"/>
      <c r="C477" s="80" t="s">
        <v>1396</v>
      </c>
      <c r="D477" s="97" t="s">
        <v>45</v>
      </c>
      <c r="E477" s="80" t="s">
        <v>1394</v>
      </c>
      <c r="F477" s="80" t="s">
        <v>50</v>
      </c>
      <c r="G477" s="80" t="s">
        <v>1397</v>
      </c>
      <c r="H477" s="81" t="s">
        <v>162</v>
      </c>
      <c r="I477" s="116"/>
      <c r="J477" s="81"/>
    </row>
    <row r="478" ht="15.75" customHeight="1">
      <c r="A478" s="56"/>
      <c r="B478" s="147"/>
      <c r="C478" s="80" t="s">
        <v>1398</v>
      </c>
      <c r="D478" s="97" t="s">
        <v>32</v>
      </c>
      <c r="E478" s="80" t="s">
        <v>1399</v>
      </c>
      <c r="F478" s="80" t="s">
        <v>50</v>
      </c>
      <c r="G478" s="80" t="s">
        <v>1400</v>
      </c>
      <c r="H478" s="81" t="s">
        <v>162</v>
      </c>
      <c r="I478" s="116"/>
      <c r="J478" s="81"/>
    </row>
    <row r="479" ht="15.75" customHeight="1">
      <c r="A479" s="56"/>
      <c r="B479" s="147"/>
      <c r="C479" s="80" t="s">
        <v>1401</v>
      </c>
      <c r="D479" s="97" t="s">
        <v>45</v>
      </c>
      <c r="E479" s="80" t="s">
        <v>1402</v>
      </c>
      <c r="F479" s="80" t="s">
        <v>50</v>
      </c>
      <c r="G479" s="80" t="s">
        <v>1403</v>
      </c>
      <c r="H479" s="81" t="s">
        <v>162</v>
      </c>
      <c r="I479" s="116"/>
      <c r="J479" s="81"/>
    </row>
    <row r="480" ht="15.75" customHeight="1">
      <c r="A480" s="56"/>
      <c r="B480" s="147"/>
      <c r="C480" s="80" t="s">
        <v>1404</v>
      </c>
      <c r="D480" s="97" t="s">
        <v>32</v>
      </c>
      <c r="E480" s="80" t="s">
        <v>1405</v>
      </c>
      <c r="F480" s="80" t="s">
        <v>50</v>
      </c>
      <c r="G480" s="80" t="s">
        <v>1406</v>
      </c>
      <c r="H480" s="81" t="s">
        <v>162</v>
      </c>
      <c r="I480" s="116"/>
      <c r="J480" s="81"/>
    </row>
    <row r="481" ht="15.75" customHeight="1">
      <c r="A481" s="56"/>
      <c r="B481" s="148" t="s">
        <v>1407</v>
      </c>
      <c r="C481" s="149" t="s">
        <v>1408</v>
      </c>
      <c r="D481" s="97" t="s">
        <v>45</v>
      </c>
      <c r="E481" s="148" t="s">
        <v>1409</v>
      </c>
      <c r="F481" s="80" t="s">
        <v>50</v>
      </c>
      <c r="G481" s="123" t="s">
        <v>1410</v>
      </c>
      <c r="H481" s="81" t="s">
        <v>162</v>
      </c>
      <c r="I481" s="116" t="s">
        <v>446</v>
      </c>
      <c r="J481" s="69"/>
    </row>
    <row r="482" ht="15.75" customHeight="1">
      <c r="A482" s="122"/>
      <c r="B482" s="148" t="s">
        <v>1407</v>
      </c>
      <c r="C482" s="122" t="s">
        <v>1411</v>
      </c>
      <c r="D482" s="97" t="s">
        <v>32</v>
      </c>
      <c r="E482" s="122" t="s">
        <v>1412</v>
      </c>
      <c r="F482" s="80" t="s">
        <v>50</v>
      </c>
      <c r="G482" s="123" t="s">
        <v>1410</v>
      </c>
      <c r="H482" s="81" t="s">
        <v>162</v>
      </c>
      <c r="I482" s="116" t="s">
        <v>446</v>
      </c>
      <c r="J482" s="123"/>
      <c r="K482" s="125"/>
      <c r="L482" s="125"/>
      <c r="M482" s="125"/>
      <c r="N482" s="125"/>
      <c r="O482" s="125"/>
      <c r="P482" s="125"/>
      <c r="Q482" s="125"/>
      <c r="R482" s="125"/>
      <c r="S482" s="125"/>
      <c r="T482" s="125"/>
      <c r="U482" s="125"/>
      <c r="V482" s="125"/>
      <c r="W482" s="125"/>
      <c r="X482" s="125"/>
      <c r="Y482" s="125"/>
      <c r="Z482" s="125"/>
      <c r="AA482" s="125"/>
      <c r="AB482" s="125"/>
    </row>
    <row r="483" ht="15.75" customHeight="1">
      <c r="A483" s="122"/>
      <c r="B483" s="148" t="s">
        <v>1407</v>
      </c>
      <c r="C483" s="122" t="s">
        <v>921</v>
      </c>
      <c r="D483" s="97" t="s">
        <v>45</v>
      </c>
      <c r="E483" s="122" t="s">
        <v>1412</v>
      </c>
      <c r="F483" s="80" t="s">
        <v>50</v>
      </c>
      <c r="G483" s="123" t="s">
        <v>1413</v>
      </c>
      <c r="H483" s="81" t="s">
        <v>162</v>
      </c>
      <c r="I483" s="116" t="s">
        <v>446</v>
      </c>
      <c r="J483" s="123"/>
      <c r="K483" s="125"/>
      <c r="L483" s="125"/>
      <c r="M483" s="125"/>
      <c r="N483" s="125"/>
      <c r="O483" s="125"/>
      <c r="P483" s="125"/>
      <c r="Q483" s="125"/>
      <c r="R483" s="125"/>
      <c r="S483" s="125"/>
      <c r="T483" s="125"/>
      <c r="U483" s="125"/>
      <c r="V483" s="125"/>
      <c r="W483" s="125"/>
      <c r="X483" s="125"/>
      <c r="Y483" s="125"/>
      <c r="Z483" s="125"/>
      <c r="AA483" s="125"/>
      <c r="AB483" s="125"/>
    </row>
    <row r="484" ht="15.75" customHeight="1">
      <c r="A484" s="56" t="s">
        <v>519</v>
      </c>
      <c r="B484" s="148" t="s">
        <v>1407</v>
      </c>
      <c r="C484" s="52" t="s">
        <v>424</v>
      </c>
      <c r="D484" s="82" t="s">
        <v>32</v>
      </c>
      <c r="E484" s="47" t="s">
        <v>1414</v>
      </c>
      <c r="F484" s="80" t="s">
        <v>50</v>
      </c>
      <c r="G484" s="80" t="s">
        <v>521</v>
      </c>
      <c r="H484" s="81" t="s">
        <v>162</v>
      </c>
      <c r="I484" s="51" t="s">
        <v>446</v>
      </c>
      <c r="J484" s="81"/>
    </row>
    <row r="485" ht="15.75" customHeight="1">
      <c r="A485" s="56" t="s">
        <v>528</v>
      </c>
      <c r="B485" s="148" t="s">
        <v>1407</v>
      </c>
      <c r="C485" s="47" t="s">
        <v>1415</v>
      </c>
      <c r="D485" s="82" t="s">
        <v>32</v>
      </c>
      <c r="E485" s="47" t="s">
        <v>1416</v>
      </c>
      <c r="F485" s="80" t="s">
        <v>50</v>
      </c>
      <c r="G485" s="80" t="s">
        <v>1417</v>
      </c>
      <c r="H485" s="81" t="s">
        <v>162</v>
      </c>
      <c r="I485" s="51" t="s">
        <v>446</v>
      </c>
      <c r="J485" s="81"/>
    </row>
    <row r="486" ht="15.75" customHeight="1">
      <c r="A486" s="56" t="s">
        <v>929</v>
      </c>
      <c r="B486" s="148" t="s">
        <v>1407</v>
      </c>
      <c r="C486" s="47" t="s">
        <v>1418</v>
      </c>
      <c r="D486" s="97" t="s">
        <v>45</v>
      </c>
      <c r="E486" s="47" t="s">
        <v>1419</v>
      </c>
      <c r="F486" s="80" t="s">
        <v>50</v>
      </c>
      <c r="G486" s="80" t="s">
        <v>932</v>
      </c>
      <c r="H486" s="81" t="s">
        <v>162</v>
      </c>
      <c r="I486" s="116" t="s">
        <v>446</v>
      </c>
      <c r="J486" s="81"/>
    </row>
    <row r="487" ht="15.75" customHeight="1">
      <c r="A487" s="56"/>
      <c r="B487" s="148"/>
      <c r="C487" s="149" t="s">
        <v>1420</v>
      </c>
      <c r="D487" s="82" t="s">
        <v>32</v>
      </c>
      <c r="E487" s="149" t="s">
        <v>1421</v>
      </c>
      <c r="F487" s="80" t="s">
        <v>50</v>
      </c>
      <c r="G487" s="148" t="s">
        <v>1422</v>
      </c>
      <c r="H487" s="81"/>
      <c r="I487" s="116"/>
      <c r="J487" s="69"/>
    </row>
    <row r="488" ht="15.75" customHeight="1">
      <c r="A488" s="56"/>
      <c r="B488" s="148" t="s">
        <v>1423</v>
      </c>
      <c r="C488" s="149" t="s">
        <v>1424</v>
      </c>
      <c r="D488" s="82" t="s">
        <v>32</v>
      </c>
      <c r="E488" s="149" t="s">
        <v>1425</v>
      </c>
      <c r="F488" s="80" t="s">
        <v>50</v>
      </c>
      <c r="G488" s="148" t="s">
        <v>1426</v>
      </c>
      <c r="H488" s="81" t="s">
        <v>162</v>
      </c>
      <c r="I488" s="116" t="s">
        <v>446</v>
      </c>
      <c r="J488" s="69"/>
    </row>
    <row r="489" ht="15.75" customHeight="1">
      <c r="A489" s="56"/>
      <c r="B489" s="148" t="s">
        <v>1423</v>
      </c>
      <c r="C489" s="149" t="s">
        <v>1427</v>
      </c>
      <c r="D489" s="82" t="s">
        <v>32</v>
      </c>
      <c r="E489" s="149" t="s">
        <v>1425</v>
      </c>
      <c r="F489" s="80" t="s">
        <v>50</v>
      </c>
      <c r="G489" s="148" t="s">
        <v>1428</v>
      </c>
      <c r="H489" s="81" t="s">
        <v>162</v>
      </c>
      <c r="I489" s="116" t="s">
        <v>446</v>
      </c>
      <c r="J489" s="69"/>
    </row>
    <row r="490" ht="15.75" customHeight="1">
      <c r="A490" s="56"/>
      <c r="B490" s="148" t="s">
        <v>1423</v>
      </c>
      <c r="C490" s="149" t="s">
        <v>1429</v>
      </c>
      <c r="D490" s="82" t="s">
        <v>32</v>
      </c>
      <c r="E490" s="149" t="s">
        <v>1425</v>
      </c>
      <c r="F490" s="80" t="s">
        <v>50</v>
      </c>
      <c r="G490" s="148" t="s">
        <v>1430</v>
      </c>
      <c r="H490" s="81" t="s">
        <v>162</v>
      </c>
      <c r="I490" s="116" t="s">
        <v>446</v>
      </c>
      <c r="J490" s="69"/>
    </row>
    <row r="491" ht="15.75" customHeight="1">
      <c r="A491" s="56"/>
      <c r="B491" s="148" t="s">
        <v>1423</v>
      </c>
      <c r="C491" s="149" t="s">
        <v>1431</v>
      </c>
      <c r="D491" s="82" t="s">
        <v>32</v>
      </c>
      <c r="E491" s="149" t="s">
        <v>1425</v>
      </c>
      <c r="F491" s="80" t="s">
        <v>50</v>
      </c>
      <c r="G491" s="148" t="s">
        <v>1432</v>
      </c>
      <c r="H491" s="81" t="s">
        <v>162</v>
      </c>
      <c r="I491" s="116" t="s">
        <v>446</v>
      </c>
      <c r="J491" s="69"/>
    </row>
    <row r="492" ht="15.75" customHeight="1">
      <c r="A492" s="150" t="s">
        <v>1433</v>
      </c>
      <c r="B492" s="150"/>
      <c r="C492" s="150"/>
      <c r="D492" s="150"/>
      <c r="E492" s="150"/>
      <c r="F492" s="150"/>
      <c r="G492" s="150"/>
      <c r="H492" s="81"/>
      <c r="I492" s="150"/>
      <c r="J492" s="151"/>
      <c r="K492" s="151"/>
      <c r="L492" s="151"/>
      <c r="M492" s="151"/>
      <c r="N492" s="151"/>
      <c r="O492" s="151"/>
      <c r="P492" s="151"/>
      <c r="Q492" s="151"/>
      <c r="R492" s="151"/>
      <c r="S492" s="151"/>
      <c r="T492" s="151"/>
      <c r="U492" s="151"/>
      <c r="V492" s="151"/>
      <c r="W492" s="151"/>
      <c r="X492" s="151"/>
      <c r="Y492" s="151"/>
      <c r="Z492" s="151"/>
      <c r="AA492" s="151"/>
      <c r="AB492" s="152"/>
    </row>
    <row r="493" ht="15.75" customHeight="1">
      <c r="A493" s="56" t="s">
        <v>305</v>
      </c>
      <c r="B493" s="80" t="s">
        <v>1434</v>
      </c>
      <c r="C493" s="47" t="s">
        <v>1435</v>
      </c>
      <c r="D493" s="82" t="s">
        <v>32</v>
      </c>
      <c r="E493" s="47" t="s">
        <v>1436</v>
      </c>
      <c r="F493" s="80" t="s">
        <v>50</v>
      </c>
      <c r="G493" s="80" t="s">
        <v>1437</v>
      </c>
      <c r="H493" s="81" t="s">
        <v>162</v>
      </c>
      <c r="I493" s="51" t="s">
        <v>43</v>
      </c>
      <c r="J493" s="81"/>
    </row>
    <row r="494" ht="15.75" customHeight="1">
      <c r="A494" s="56" t="s">
        <v>1117</v>
      </c>
      <c r="B494" s="80" t="s">
        <v>1434</v>
      </c>
      <c r="C494" s="47" t="s">
        <v>1438</v>
      </c>
      <c r="D494" s="97" t="s">
        <v>45</v>
      </c>
      <c r="E494" s="47" t="s">
        <v>1439</v>
      </c>
      <c r="F494" s="80" t="s">
        <v>50</v>
      </c>
      <c r="G494" s="80" t="s">
        <v>1440</v>
      </c>
      <c r="H494" s="81" t="s">
        <v>162</v>
      </c>
      <c r="I494" s="116" t="s">
        <v>446</v>
      </c>
      <c r="J494" s="81"/>
    </row>
    <row r="495" ht="15.75" customHeight="1">
      <c r="A495" s="56" t="s">
        <v>925</v>
      </c>
      <c r="B495" s="80" t="s">
        <v>1434</v>
      </c>
      <c r="C495" s="47" t="s">
        <v>1441</v>
      </c>
      <c r="D495" s="99" t="s">
        <v>32</v>
      </c>
      <c r="E495" s="47" t="s">
        <v>1442</v>
      </c>
      <c r="F495" s="80" t="s">
        <v>50</v>
      </c>
      <c r="G495" s="80" t="s">
        <v>1443</v>
      </c>
      <c r="H495" s="81" t="s">
        <v>162</v>
      </c>
      <c r="I495" s="116" t="s">
        <v>446</v>
      </c>
      <c r="J495" s="81"/>
    </row>
    <row r="496" ht="15.75" customHeight="1">
      <c r="A496" s="122"/>
      <c r="B496" s="80" t="s">
        <v>1434</v>
      </c>
      <c r="C496" s="122" t="s">
        <v>1444</v>
      </c>
      <c r="D496" s="97" t="s">
        <v>32</v>
      </c>
      <c r="E496" s="122" t="s">
        <v>1445</v>
      </c>
      <c r="F496" s="80" t="s">
        <v>50</v>
      </c>
      <c r="G496" s="123" t="s">
        <v>1347</v>
      </c>
      <c r="H496" s="81" t="s">
        <v>162</v>
      </c>
      <c r="I496" s="124" t="s">
        <v>446</v>
      </c>
      <c r="J496" s="123"/>
      <c r="K496" s="125"/>
      <c r="L496" s="125"/>
      <c r="M496" s="125"/>
      <c r="N496" s="125"/>
      <c r="O496" s="125"/>
      <c r="P496" s="125"/>
      <c r="Q496" s="125"/>
      <c r="R496" s="125"/>
      <c r="S496" s="125"/>
      <c r="T496" s="125"/>
      <c r="U496" s="125"/>
      <c r="V496" s="125"/>
      <c r="W496" s="125"/>
      <c r="X496" s="125"/>
      <c r="Y496" s="125"/>
      <c r="Z496" s="125"/>
      <c r="AA496" s="125"/>
      <c r="AB496" s="125"/>
    </row>
    <row r="497" ht="15.75" customHeight="1">
      <c r="A497" s="122"/>
      <c r="B497" s="80" t="s">
        <v>1434</v>
      </c>
      <c r="C497" s="122" t="s">
        <v>921</v>
      </c>
      <c r="D497" s="97" t="s">
        <v>45</v>
      </c>
      <c r="E497" s="122" t="s">
        <v>1445</v>
      </c>
      <c r="F497" s="80" t="s">
        <v>50</v>
      </c>
      <c r="G497" s="123" t="s">
        <v>1347</v>
      </c>
      <c r="H497" s="81" t="s">
        <v>162</v>
      </c>
      <c r="I497" s="124" t="s">
        <v>446</v>
      </c>
      <c r="J497" s="123"/>
      <c r="K497" s="125"/>
      <c r="L497" s="125"/>
      <c r="M497" s="125"/>
      <c r="N497" s="125"/>
      <c r="O497" s="125"/>
      <c r="P497" s="125"/>
      <c r="Q497" s="125"/>
      <c r="R497" s="125"/>
      <c r="S497" s="125"/>
      <c r="T497" s="125"/>
      <c r="U497" s="125"/>
      <c r="V497" s="125"/>
      <c r="W497" s="125"/>
      <c r="X497" s="125"/>
      <c r="Y497" s="125"/>
      <c r="Z497" s="125"/>
      <c r="AA497" s="125"/>
      <c r="AB497" s="125"/>
    </row>
    <row r="498" ht="15.75" customHeight="1">
      <c r="A498" s="56" t="s">
        <v>922</v>
      </c>
      <c r="B498" s="80" t="s">
        <v>1434</v>
      </c>
      <c r="C498" s="52" t="s">
        <v>923</v>
      </c>
      <c r="D498" s="126" t="s">
        <v>32</v>
      </c>
      <c r="E498" s="52" t="s">
        <v>630</v>
      </c>
      <c r="F498" s="80" t="s">
        <v>50</v>
      </c>
      <c r="G498" s="80" t="s">
        <v>924</v>
      </c>
      <c r="H498" s="81" t="s">
        <v>162</v>
      </c>
      <c r="I498" s="116" t="s">
        <v>446</v>
      </c>
      <c r="J498" s="81"/>
    </row>
    <row r="499" ht="15.75" customHeight="1">
      <c r="A499" s="127" t="s">
        <v>925</v>
      </c>
      <c r="B499" s="80" t="s">
        <v>1434</v>
      </c>
      <c r="C499" s="96" t="s">
        <v>1446</v>
      </c>
      <c r="D499" s="99" t="s">
        <v>32</v>
      </c>
      <c r="E499" s="96" t="s">
        <v>1353</v>
      </c>
      <c r="F499" s="80" t="s">
        <v>50</v>
      </c>
      <c r="G499" s="96" t="s">
        <v>1447</v>
      </c>
      <c r="H499" s="81" t="s">
        <v>162</v>
      </c>
      <c r="I499" s="124" t="s">
        <v>446</v>
      </c>
      <c r="J499" s="100"/>
      <c r="K499" s="128"/>
      <c r="L499" s="128"/>
      <c r="M499" s="128"/>
      <c r="N499" s="128"/>
      <c r="O499" s="128"/>
      <c r="P499" s="128"/>
      <c r="Q499" s="128"/>
      <c r="R499" s="128"/>
      <c r="S499" s="128"/>
      <c r="T499" s="128"/>
      <c r="U499" s="128"/>
      <c r="V499" s="128"/>
      <c r="W499" s="128"/>
      <c r="X499" s="128"/>
      <c r="Y499" s="128"/>
      <c r="Z499" s="128"/>
      <c r="AA499" s="128"/>
      <c r="AB499" s="128"/>
    </row>
    <row r="500" ht="15.75" customHeight="1">
      <c r="A500" s="56" t="s">
        <v>929</v>
      </c>
      <c r="B500" s="80" t="s">
        <v>1434</v>
      </c>
      <c r="C500" s="47" t="s">
        <v>1448</v>
      </c>
      <c r="D500" s="97" t="s">
        <v>45</v>
      </c>
      <c r="E500" s="47" t="s">
        <v>1449</v>
      </c>
      <c r="F500" s="80" t="s">
        <v>50</v>
      </c>
      <c r="G500" s="80" t="s">
        <v>932</v>
      </c>
      <c r="H500" s="81" t="s">
        <v>162</v>
      </c>
      <c r="I500" s="116" t="s">
        <v>446</v>
      </c>
      <c r="J500" s="81"/>
    </row>
    <row r="501" ht="15.75" customHeight="1">
      <c r="A501" s="56" t="s">
        <v>305</v>
      </c>
      <c r="B501" s="80" t="s">
        <v>1450</v>
      </c>
      <c r="C501" s="47" t="s">
        <v>1451</v>
      </c>
      <c r="D501" s="82" t="s">
        <v>32</v>
      </c>
      <c r="E501" s="47" t="s">
        <v>1452</v>
      </c>
      <c r="F501" s="80" t="s">
        <v>50</v>
      </c>
      <c r="G501" s="80" t="s">
        <v>1453</v>
      </c>
      <c r="H501" s="81" t="s">
        <v>162</v>
      </c>
      <c r="I501" s="51" t="s">
        <v>43</v>
      </c>
      <c r="J501" s="81"/>
    </row>
    <row r="502" ht="15.75" customHeight="1">
      <c r="A502" s="56" t="s">
        <v>1117</v>
      </c>
      <c r="B502" s="80" t="s">
        <v>1450</v>
      </c>
      <c r="C502" s="47" t="s">
        <v>1454</v>
      </c>
      <c r="D502" s="97" t="s">
        <v>45</v>
      </c>
      <c r="E502" s="47" t="s">
        <v>1452</v>
      </c>
      <c r="F502" s="80" t="s">
        <v>50</v>
      </c>
      <c r="G502" s="80" t="s">
        <v>1455</v>
      </c>
      <c r="H502" s="81" t="s">
        <v>162</v>
      </c>
      <c r="I502" s="116" t="s">
        <v>446</v>
      </c>
      <c r="J502" s="81"/>
    </row>
    <row r="503" ht="15.75" customHeight="1">
      <c r="A503" s="56" t="s">
        <v>925</v>
      </c>
      <c r="B503" s="80" t="s">
        <v>1450</v>
      </c>
      <c r="C503" s="47" t="s">
        <v>1456</v>
      </c>
      <c r="D503" s="99" t="s">
        <v>32</v>
      </c>
      <c r="E503" s="47" t="s">
        <v>1442</v>
      </c>
      <c r="F503" s="80" t="s">
        <v>50</v>
      </c>
      <c r="G503" s="80" t="s">
        <v>1457</v>
      </c>
      <c r="H503" s="81" t="s">
        <v>162</v>
      </c>
      <c r="I503" s="116" t="s">
        <v>446</v>
      </c>
      <c r="J503" s="81"/>
    </row>
    <row r="504" ht="15.75" customHeight="1">
      <c r="A504" s="122"/>
      <c r="B504" s="80" t="s">
        <v>1450</v>
      </c>
      <c r="C504" s="122" t="s">
        <v>1444</v>
      </c>
      <c r="D504" s="97" t="s">
        <v>32</v>
      </c>
      <c r="E504" s="122" t="s">
        <v>1445</v>
      </c>
      <c r="F504" s="80" t="s">
        <v>50</v>
      </c>
      <c r="G504" s="123" t="s">
        <v>1347</v>
      </c>
      <c r="H504" s="81" t="s">
        <v>162</v>
      </c>
      <c r="I504" s="124" t="s">
        <v>446</v>
      </c>
      <c r="J504" s="123"/>
      <c r="K504" s="125"/>
      <c r="L504" s="125"/>
      <c r="M504" s="125"/>
      <c r="N504" s="125"/>
      <c r="O504" s="125"/>
      <c r="P504" s="125"/>
      <c r="Q504" s="125"/>
      <c r="R504" s="125"/>
      <c r="S504" s="125"/>
      <c r="T504" s="125"/>
      <c r="U504" s="125"/>
      <c r="V504" s="125"/>
      <c r="W504" s="125"/>
      <c r="X504" s="125"/>
      <c r="Y504" s="125"/>
      <c r="Z504" s="125"/>
      <c r="AA504" s="125"/>
      <c r="AB504" s="125"/>
    </row>
    <row r="505" ht="15.75" customHeight="1">
      <c r="A505" s="122"/>
      <c r="B505" s="80" t="s">
        <v>1450</v>
      </c>
      <c r="C505" s="122" t="s">
        <v>921</v>
      </c>
      <c r="D505" s="97" t="s">
        <v>45</v>
      </c>
      <c r="E505" s="122" t="s">
        <v>1445</v>
      </c>
      <c r="F505" s="80" t="s">
        <v>50</v>
      </c>
      <c r="G505" s="123" t="s">
        <v>1347</v>
      </c>
      <c r="H505" s="81" t="s">
        <v>162</v>
      </c>
      <c r="I505" s="124" t="s">
        <v>446</v>
      </c>
      <c r="J505" s="123"/>
      <c r="K505" s="125"/>
      <c r="L505" s="125"/>
      <c r="M505" s="125"/>
      <c r="N505" s="125"/>
      <c r="O505" s="125"/>
      <c r="P505" s="125"/>
      <c r="Q505" s="125"/>
      <c r="R505" s="125"/>
      <c r="S505" s="125"/>
      <c r="T505" s="125"/>
      <c r="U505" s="125"/>
      <c r="V505" s="125"/>
      <c r="W505" s="125"/>
      <c r="X505" s="125"/>
      <c r="Y505" s="125"/>
      <c r="Z505" s="125"/>
      <c r="AA505" s="125"/>
      <c r="AB505" s="125"/>
    </row>
    <row r="506" ht="15.75" customHeight="1">
      <c r="A506" s="56" t="s">
        <v>922</v>
      </c>
      <c r="B506" s="80" t="s">
        <v>1450</v>
      </c>
      <c r="C506" s="52" t="s">
        <v>923</v>
      </c>
      <c r="D506" s="126" t="s">
        <v>32</v>
      </c>
      <c r="E506" s="52" t="s">
        <v>630</v>
      </c>
      <c r="F506" s="80" t="s">
        <v>50</v>
      </c>
      <c r="G506" s="80" t="s">
        <v>924</v>
      </c>
      <c r="H506" s="81" t="s">
        <v>162</v>
      </c>
      <c r="I506" s="116" t="s">
        <v>446</v>
      </c>
      <c r="J506" s="81"/>
    </row>
    <row r="507" ht="15.75" customHeight="1">
      <c r="A507" s="127" t="s">
        <v>925</v>
      </c>
      <c r="B507" s="80" t="s">
        <v>1450</v>
      </c>
      <c r="C507" s="96" t="s">
        <v>1446</v>
      </c>
      <c r="D507" s="99" t="s">
        <v>32</v>
      </c>
      <c r="E507" s="96" t="s">
        <v>1353</v>
      </c>
      <c r="F507" s="80" t="s">
        <v>50</v>
      </c>
      <c r="G507" s="96" t="s">
        <v>1447</v>
      </c>
      <c r="H507" s="81" t="s">
        <v>162</v>
      </c>
      <c r="I507" s="124" t="s">
        <v>446</v>
      </c>
      <c r="J507" s="100"/>
      <c r="K507" s="128"/>
      <c r="L507" s="128"/>
      <c r="M507" s="128"/>
      <c r="N507" s="128"/>
      <c r="O507" s="128"/>
      <c r="P507" s="128"/>
      <c r="Q507" s="128"/>
      <c r="R507" s="128"/>
      <c r="S507" s="128"/>
      <c r="T507" s="128"/>
      <c r="U507" s="128"/>
      <c r="V507" s="128"/>
      <c r="W507" s="128"/>
      <c r="X507" s="128"/>
      <c r="Y507" s="128"/>
      <c r="Z507" s="128"/>
      <c r="AA507" s="128"/>
      <c r="AB507" s="128"/>
    </row>
    <row r="508" ht="15.75" customHeight="1">
      <c r="A508" s="56" t="s">
        <v>929</v>
      </c>
      <c r="B508" s="80" t="s">
        <v>1450</v>
      </c>
      <c r="C508" s="47" t="s">
        <v>1448</v>
      </c>
      <c r="D508" s="97" t="s">
        <v>45</v>
      </c>
      <c r="E508" s="47" t="s">
        <v>1452</v>
      </c>
      <c r="F508" s="80" t="s">
        <v>50</v>
      </c>
      <c r="G508" s="80" t="s">
        <v>932</v>
      </c>
      <c r="H508" s="81" t="s">
        <v>162</v>
      </c>
      <c r="I508" s="116" t="s">
        <v>446</v>
      </c>
      <c r="J508" s="81"/>
    </row>
    <row r="509" ht="15.75" customHeight="1">
      <c r="A509" s="56" t="s">
        <v>305</v>
      </c>
      <c r="B509" s="80" t="s">
        <v>1458</v>
      </c>
      <c r="C509" s="47" t="s">
        <v>1459</v>
      </c>
      <c r="D509" s="82" t="s">
        <v>32</v>
      </c>
      <c r="E509" s="47" t="s">
        <v>1460</v>
      </c>
      <c r="F509" s="80" t="s">
        <v>50</v>
      </c>
      <c r="G509" s="80" t="s">
        <v>1461</v>
      </c>
      <c r="H509" s="81" t="s">
        <v>162</v>
      </c>
      <c r="I509" s="51" t="s">
        <v>43</v>
      </c>
      <c r="J509" s="81"/>
    </row>
    <row r="510" ht="15.75" customHeight="1">
      <c r="A510" s="56" t="s">
        <v>1117</v>
      </c>
      <c r="B510" s="80" t="s">
        <v>1458</v>
      </c>
      <c r="C510" s="47" t="s">
        <v>1462</v>
      </c>
      <c r="D510" s="97" t="s">
        <v>45</v>
      </c>
      <c r="E510" s="47" t="s">
        <v>1460</v>
      </c>
      <c r="F510" s="80" t="s">
        <v>50</v>
      </c>
      <c r="G510" s="80" t="s">
        <v>1463</v>
      </c>
      <c r="H510" s="81" t="s">
        <v>162</v>
      </c>
      <c r="I510" s="116" t="s">
        <v>446</v>
      </c>
      <c r="J510" s="81"/>
    </row>
    <row r="511" ht="15.75" customHeight="1">
      <c r="A511" s="56" t="s">
        <v>925</v>
      </c>
      <c r="B511" s="80" t="s">
        <v>1458</v>
      </c>
      <c r="C511" s="47" t="s">
        <v>1456</v>
      </c>
      <c r="D511" s="99" t="s">
        <v>32</v>
      </c>
      <c r="E511" s="47" t="s">
        <v>1442</v>
      </c>
      <c r="F511" s="80" t="s">
        <v>50</v>
      </c>
      <c r="G511" s="80" t="s">
        <v>1457</v>
      </c>
      <c r="H511" s="81" t="s">
        <v>162</v>
      </c>
      <c r="I511" s="116" t="s">
        <v>446</v>
      </c>
      <c r="J511" s="81"/>
    </row>
    <row r="512" ht="15.75" customHeight="1">
      <c r="A512" s="122"/>
      <c r="B512" s="80" t="s">
        <v>1458</v>
      </c>
      <c r="C512" s="122" t="s">
        <v>1444</v>
      </c>
      <c r="D512" s="97" t="s">
        <v>32</v>
      </c>
      <c r="E512" s="122" t="s">
        <v>1445</v>
      </c>
      <c r="F512" s="80" t="s">
        <v>50</v>
      </c>
      <c r="G512" s="123" t="s">
        <v>1347</v>
      </c>
      <c r="H512" s="81" t="s">
        <v>162</v>
      </c>
      <c r="I512" s="124" t="s">
        <v>446</v>
      </c>
      <c r="J512" s="123"/>
      <c r="K512" s="125"/>
      <c r="L512" s="125"/>
      <c r="M512" s="125"/>
      <c r="N512" s="125"/>
      <c r="O512" s="125"/>
      <c r="P512" s="125"/>
      <c r="Q512" s="125"/>
      <c r="R512" s="125"/>
      <c r="S512" s="125"/>
      <c r="T512" s="125"/>
      <c r="U512" s="125"/>
      <c r="V512" s="125"/>
      <c r="W512" s="125"/>
      <c r="X512" s="125"/>
      <c r="Y512" s="125"/>
      <c r="Z512" s="125"/>
      <c r="AA512" s="125"/>
      <c r="AB512" s="125"/>
    </row>
    <row r="513" ht="15.75" customHeight="1">
      <c r="A513" s="122"/>
      <c r="B513" s="80" t="s">
        <v>1458</v>
      </c>
      <c r="C513" s="122" t="s">
        <v>921</v>
      </c>
      <c r="D513" s="97" t="s">
        <v>45</v>
      </c>
      <c r="E513" s="122" t="s">
        <v>1445</v>
      </c>
      <c r="F513" s="122"/>
      <c r="G513" s="123" t="s">
        <v>1347</v>
      </c>
      <c r="H513" s="81" t="s">
        <v>162</v>
      </c>
      <c r="I513" s="124" t="s">
        <v>446</v>
      </c>
      <c r="J513" s="123"/>
      <c r="K513" s="125"/>
      <c r="L513" s="125"/>
      <c r="M513" s="125"/>
      <c r="N513" s="125"/>
      <c r="O513" s="125"/>
      <c r="P513" s="125"/>
      <c r="Q513" s="125"/>
      <c r="R513" s="125"/>
      <c r="S513" s="125"/>
      <c r="T513" s="125"/>
      <c r="U513" s="125"/>
      <c r="V513" s="125"/>
      <c r="W513" s="125"/>
      <c r="X513" s="125"/>
      <c r="Y513" s="125"/>
      <c r="Z513" s="125"/>
      <c r="AA513" s="125"/>
      <c r="AB513" s="125"/>
    </row>
    <row r="514" ht="15.75" customHeight="1">
      <c r="A514" s="56" t="s">
        <v>922</v>
      </c>
      <c r="B514" s="80" t="s">
        <v>1458</v>
      </c>
      <c r="C514" s="52" t="s">
        <v>923</v>
      </c>
      <c r="D514" s="126" t="s">
        <v>32</v>
      </c>
      <c r="E514" s="52" t="s">
        <v>630</v>
      </c>
      <c r="F514" s="81"/>
      <c r="G514" s="80" t="s">
        <v>924</v>
      </c>
      <c r="H514" s="81" t="s">
        <v>162</v>
      </c>
      <c r="I514" s="116" t="s">
        <v>446</v>
      </c>
      <c r="J514" s="81"/>
    </row>
    <row r="515" ht="15.75" customHeight="1">
      <c r="A515" s="127" t="s">
        <v>925</v>
      </c>
      <c r="B515" s="80" t="s">
        <v>1458</v>
      </c>
      <c r="C515" s="96" t="s">
        <v>1446</v>
      </c>
      <c r="D515" s="99" t="s">
        <v>32</v>
      </c>
      <c r="E515" s="96" t="s">
        <v>1353</v>
      </c>
      <c r="F515" s="100" t="s">
        <v>50</v>
      </c>
      <c r="G515" s="96" t="s">
        <v>1447</v>
      </c>
      <c r="H515" s="81" t="s">
        <v>162</v>
      </c>
      <c r="I515" s="124" t="s">
        <v>446</v>
      </c>
      <c r="J515" s="100"/>
      <c r="K515" s="128"/>
      <c r="L515" s="128"/>
      <c r="M515" s="128"/>
      <c r="N515" s="128"/>
      <c r="O515" s="128"/>
      <c r="P515" s="128"/>
      <c r="Q515" s="128"/>
      <c r="R515" s="128"/>
      <c r="S515" s="128"/>
      <c r="T515" s="128"/>
      <c r="U515" s="128"/>
      <c r="V515" s="128"/>
      <c r="W515" s="128"/>
      <c r="X515" s="128"/>
      <c r="Y515" s="128"/>
      <c r="Z515" s="128"/>
      <c r="AA515" s="128"/>
      <c r="AB515" s="128"/>
    </row>
    <row r="516" ht="15.75" customHeight="1">
      <c r="A516" s="56" t="s">
        <v>929</v>
      </c>
      <c r="B516" s="80" t="s">
        <v>1458</v>
      </c>
      <c r="C516" s="47" t="s">
        <v>1448</v>
      </c>
      <c r="D516" s="97" t="s">
        <v>45</v>
      </c>
      <c r="E516" s="47" t="s">
        <v>1460</v>
      </c>
      <c r="F516" s="81"/>
      <c r="G516" s="80" t="s">
        <v>932</v>
      </c>
      <c r="H516" s="81" t="s">
        <v>162</v>
      </c>
      <c r="I516" s="116" t="s">
        <v>446</v>
      </c>
      <c r="J516" s="81"/>
    </row>
    <row r="517" ht="15.75" customHeight="1">
      <c r="A517" s="153"/>
      <c r="B517" s="154" t="s">
        <v>1464</v>
      </c>
      <c r="C517" s="154" t="s">
        <v>1465</v>
      </c>
      <c r="D517" s="97" t="s">
        <v>45</v>
      </c>
      <c r="E517" s="154" t="s">
        <v>1466</v>
      </c>
      <c r="F517" s="153"/>
      <c r="G517" s="155" t="s">
        <v>1467</v>
      </c>
      <c r="H517" s="81" t="s">
        <v>162</v>
      </c>
      <c r="I517" s="156"/>
      <c r="J517" s="157"/>
      <c r="K517" s="158"/>
      <c r="L517" s="158"/>
      <c r="M517" s="158"/>
      <c r="N517" s="158"/>
      <c r="O517" s="158"/>
      <c r="P517" s="158"/>
      <c r="Q517" s="158"/>
      <c r="R517" s="158"/>
      <c r="S517" s="158"/>
      <c r="T517" s="158"/>
      <c r="U517" s="158"/>
      <c r="V517" s="158"/>
      <c r="W517" s="158"/>
      <c r="X517" s="158"/>
      <c r="Y517" s="158"/>
      <c r="Z517" s="158"/>
      <c r="AA517" s="158"/>
      <c r="AB517" s="158"/>
    </row>
    <row r="518" ht="15.75" customHeight="1">
      <c r="A518" s="153"/>
      <c r="B518" s="154" t="s">
        <v>1464</v>
      </c>
      <c r="C518" s="154" t="s">
        <v>1468</v>
      </c>
      <c r="D518" s="126" t="s">
        <v>32</v>
      </c>
      <c r="E518" s="154" t="s">
        <v>1469</v>
      </c>
      <c r="F518" s="153"/>
      <c r="G518" s="155" t="s">
        <v>1470</v>
      </c>
      <c r="H518" s="81" t="s">
        <v>162</v>
      </c>
      <c r="I518" s="156" t="s">
        <v>446</v>
      </c>
      <c r="J518" s="157"/>
      <c r="K518" s="158"/>
      <c r="L518" s="158"/>
      <c r="M518" s="158"/>
      <c r="N518" s="158"/>
      <c r="O518" s="158"/>
      <c r="P518" s="158"/>
      <c r="Q518" s="158"/>
      <c r="R518" s="158"/>
      <c r="S518" s="158"/>
      <c r="T518" s="158"/>
      <c r="U518" s="158"/>
      <c r="V518" s="158"/>
      <c r="W518" s="158"/>
      <c r="X518" s="158"/>
      <c r="Y518" s="158"/>
      <c r="Z518" s="158"/>
      <c r="AA518" s="158"/>
      <c r="AB518" s="158"/>
    </row>
    <row r="519" ht="15.75" customHeight="1">
      <c r="A519" s="153"/>
      <c r="B519" s="154" t="s">
        <v>1464</v>
      </c>
      <c r="C519" s="154" t="s">
        <v>1471</v>
      </c>
      <c r="D519" s="126" t="s">
        <v>32</v>
      </c>
      <c r="E519" s="154" t="s">
        <v>1472</v>
      </c>
      <c r="F519" s="153"/>
      <c r="G519" s="155" t="s">
        <v>1473</v>
      </c>
      <c r="H519" s="81" t="s">
        <v>162</v>
      </c>
      <c r="I519" s="156" t="s">
        <v>446</v>
      </c>
      <c r="J519" s="157"/>
      <c r="K519" s="158"/>
      <c r="L519" s="158"/>
      <c r="M519" s="158"/>
      <c r="N519" s="158"/>
      <c r="O519" s="158"/>
      <c r="P519" s="158"/>
      <c r="Q519" s="158"/>
      <c r="R519" s="158"/>
      <c r="S519" s="158"/>
      <c r="T519" s="158"/>
      <c r="U519" s="158"/>
      <c r="V519" s="158"/>
      <c r="W519" s="158"/>
      <c r="X519" s="158"/>
      <c r="Y519" s="158"/>
      <c r="Z519" s="158"/>
      <c r="AA519" s="158"/>
      <c r="AB519" s="158"/>
    </row>
    <row r="520" ht="15.75" customHeight="1">
      <c r="A520" s="153"/>
      <c r="B520" s="154" t="s">
        <v>1464</v>
      </c>
      <c r="C520" s="154" t="s">
        <v>1411</v>
      </c>
      <c r="D520" s="126" t="s">
        <v>32</v>
      </c>
      <c r="E520" s="154" t="s">
        <v>1474</v>
      </c>
      <c r="F520" s="153"/>
      <c r="G520" s="157" t="s">
        <v>1347</v>
      </c>
      <c r="H520" s="81" t="s">
        <v>162</v>
      </c>
      <c r="I520" s="156" t="s">
        <v>446</v>
      </c>
      <c r="J520" s="157"/>
      <c r="K520" s="158"/>
      <c r="L520" s="158"/>
      <c r="M520" s="158"/>
      <c r="N520" s="158"/>
      <c r="O520" s="158"/>
      <c r="P520" s="158"/>
      <c r="Q520" s="158"/>
      <c r="R520" s="158"/>
      <c r="S520" s="158"/>
      <c r="T520" s="158"/>
      <c r="U520" s="158"/>
      <c r="V520" s="158"/>
      <c r="W520" s="158"/>
      <c r="X520" s="158"/>
      <c r="Y520" s="158"/>
      <c r="Z520" s="158"/>
      <c r="AA520" s="158"/>
      <c r="AB520" s="158"/>
    </row>
    <row r="521" ht="15.75" customHeight="1">
      <c r="A521" s="153"/>
      <c r="B521" s="154" t="s">
        <v>1464</v>
      </c>
      <c r="C521" s="159" t="s">
        <v>921</v>
      </c>
      <c r="D521" s="126" t="s">
        <v>45</v>
      </c>
      <c r="E521" s="159" t="s">
        <v>1346</v>
      </c>
      <c r="F521" s="153"/>
      <c r="G521" s="157" t="s">
        <v>1347</v>
      </c>
      <c r="H521" s="81" t="s">
        <v>162</v>
      </c>
      <c r="I521" s="156" t="s">
        <v>446</v>
      </c>
      <c r="J521" s="157"/>
      <c r="K521" s="158"/>
      <c r="L521" s="158"/>
      <c r="M521" s="158"/>
      <c r="N521" s="158"/>
      <c r="O521" s="158"/>
      <c r="P521" s="158"/>
      <c r="Q521" s="158"/>
      <c r="R521" s="158"/>
      <c r="S521" s="158"/>
      <c r="T521" s="158"/>
      <c r="U521" s="158"/>
      <c r="V521" s="158"/>
      <c r="W521" s="158"/>
      <c r="X521" s="158"/>
      <c r="Y521" s="158"/>
      <c r="Z521" s="158"/>
      <c r="AA521" s="158"/>
      <c r="AB521" s="158"/>
    </row>
    <row r="522" ht="15.75" customHeight="1">
      <c r="A522" s="160" t="s">
        <v>925</v>
      </c>
      <c r="B522" s="154" t="s">
        <v>1464</v>
      </c>
      <c r="C522" s="96" t="s">
        <v>1446</v>
      </c>
      <c r="D522" s="126" t="s">
        <v>32</v>
      </c>
      <c r="E522" s="96" t="s">
        <v>1442</v>
      </c>
      <c r="F522" s="114" t="s">
        <v>50</v>
      </c>
      <c r="G522" s="96" t="s">
        <v>1447</v>
      </c>
      <c r="H522" s="81" t="s">
        <v>162</v>
      </c>
      <c r="I522" s="156" t="s">
        <v>446</v>
      </c>
      <c r="J522" s="114"/>
      <c r="K522" s="115"/>
      <c r="L522" s="115"/>
      <c r="M522" s="115"/>
      <c r="N522" s="115"/>
      <c r="O522" s="115"/>
      <c r="P522" s="115"/>
      <c r="Q522" s="115"/>
      <c r="R522" s="115"/>
      <c r="S522" s="115"/>
      <c r="T522" s="115"/>
      <c r="U522" s="115"/>
      <c r="V522" s="115"/>
      <c r="W522" s="115"/>
      <c r="X522" s="115"/>
      <c r="Y522" s="115"/>
      <c r="Z522" s="115"/>
      <c r="AA522" s="115"/>
      <c r="AB522" s="115"/>
    </row>
    <row r="523" ht="15.75" customHeight="1">
      <c r="A523" s="160" t="s">
        <v>825</v>
      </c>
      <c r="B523" s="154" t="s">
        <v>1464</v>
      </c>
      <c r="C523" s="96" t="s">
        <v>1411</v>
      </c>
      <c r="D523" s="126" t="s">
        <v>32</v>
      </c>
      <c r="E523" s="96" t="s">
        <v>1475</v>
      </c>
      <c r="F523" s="114"/>
      <c r="G523" s="96" t="s">
        <v>1476</v>
      </c>
      <c r="H523" s="81" t="s">
        <v>162</v>
      </c>
      <c r="I523" s="156" t="s">
        <v>446</v>
      </c>
      <c r="J523" s="114"/>
      <c r="K523" s="115"/>
      <c r="L523" s="115"/>
      <c r="M523" s="115"/>
      <c r="N523" s="115"/>
      <c r="O523" s="115"/>
      <c r="P523" s="115"/>
      <c r="Q523" s="115"/>
      <c r="R523" s="115"/>
      <c r="S523" s="115"/>
      <c r="T523" s="115"/>
      <c r="U523" s="115"/>
      <c r="V523" s="115"/>
      <c r="W523" s="115"/>
      <c r="X523" s="115"/>
      <c r="Y523" s="115"/>
      <c r="Z523" s="115"/>
      <c r="AA523" s="115"/>
      <c r="AB523" s="115"/>
    </row>
    <row r="524" ht="15.75" customHeight="1">
      <c r="A524" s="160" t="s">
        <v>519</v>
      </c>
      <c r="B524" s="154" t="s">
        <v>1464</v>
      </c>
      <c r="C524" s="134" t="s">
        <v>424</v>
      </c>
      <c r="D524" s="126" t="s">
        <v>32</v>
      </c>
      <c r="E524" s="96" t="s">
        <v>1477</v>
      </c>
      <c r="F524" s="114" t="s">
        <v>50</v>
      </c>
      <c r="G524" s="114" t="s">
        <v>521</v>
      </c>
      <c r="H524" s="81" t="s">
        <v>162</v>
      </c>
      <c r="I524" s="161" t="s">
        <v>446</v>
      </c>
      <c r="J524" s="114"/>
      <c r="K524" s="115"/>
      <c r="L524" s="115"/>
      <c r="M524" s="115"/>
      <c r="N524" s="115"/>
      <c r="O524" s="115"/>
      <c r="P524" s="115"/>
      <c r="Q524" s="115"/>
      <c r="R524" s="115"/>
      <c r="S524" s="115"/>
      <c r="T524" s="115"/>
      <c r="U524" s="115"/>
      <c r="V524" s="115"/>
      <c r="W524" s="115"/>
      <c r="X524" s="115"/>
      <c r="Y524" s="115"/>
      <c r="Z524" s="115"/>
      <c r="AA524" s="115"/>
      <c r="AB524" s="115"/>
    </row>
    <row r="525" ht="15.75" customHeight="1">
      <c r="A525" s="160" t="s">
        <v>528</v>
      </c>
      <c r="B525" s="154" t="s">
        <v>1464</v>
      </c>
      <c r="C525" s="96" t="s">
        <v>1478</v>
      </c>
      <c r="D525" s="126" t="s">
        <v>32</v>
      </c>
      <c r="E525" s="96" t="s">
        <v>1479</v>
      </c>
      <c r="F525" s="114" t="s">
        <v>50</v>
      </c>
      <c r="G525" s="96" t="s">
        <v>1480</v>
      </c>
      <c r="H525" s="81" t="s">
        <v>162</v>
      </c>
      <c r="I525" s="161" t="s">
        <v>446</v>
      </c>
      <c r="J525" s="114"/>
      <c r="K525" s="115"/>
      <c r="L525" s="115"/>
      <c r="M525" s="115"/>
      <c r="N525" s="115"/>
      <c r="O525" s="115"/>
      <c r="P525" s="115"/>
      <c r="Q525" s="115"/>
      <c r="R525" s="115"/>
      <c r="S525" s="115"/>
      <c r="T525" s="115"/>
      <c r="U525" s="115"/>
      <c r="V525" s="115"/>
      <c r="W525" s="115"/>
      <c r="X525" s="115"/>
      <c r="Y525" s="115"/>
      <c r="Z525" s="115"/>
      <c r="AA525" s="115"/>
      <c r="AB525" s="115"/>
    </row>
    <row r="526" ht="15.75" customHeight="1">
      <c r="A526" s="160" t="s">
        <v>929</v>
      </c>
      <c r="B526" s="154" t="s">
        <v>1464</v>
      </c>
      <c r="C526" s="96" t="s">
        <v>1481</v>
      </c>
      <c r="D526" s="126" t="s">
        <v>45</v>
      </c>
      <c r="E526" s="96" t="s">
        <v>1449</v>
      </c>
      <c r="F526" s="114"/>
      <c r="G526" s="114" t="s">
        <v>932</v>
      </c>
      <c r="H526" s="81" t="s">
        <v>162</v>
      </c>
      <c r="I526" s="156" t="s">
        <v>446</v>
      </c>
      <c r="J526" s="114"/>
      <c r="K526" s="115"/>
      <c r="L526" s="115"/>
      <c r="M526" s="115"/>
      <c r="N526" s="115"/>
      <c r="O526" s="115"/>
      <c r="P526" s="115"/>
      <c r="Q526" s="115"/>
      <c r="R526" s="115"/>
      <c r="S526" s="115"/>
      <c r="T526" s="115"/>
      <c r="U526" s="115"/>
      <c r="V526" s="115"/>
      <c r="W526" s="115"/>
      <c r="X526" s="115"/>
      <c r="Y526" s="115"/>
      <c r="Z526" s="115"/>
      <c r="AA526" s="115"/>
      <c r="AB526" s="115"/>
    </row>
    <row r="527" ht="15.75" customHeight="1">
      <c r="A527" s="114"/>
      <c r="B527" s="154" t="s">
        <v>1464</v>
      </c>
      <c r="C527" s="96" t="s">
        <v>1482</v>
      </c>
      <c r="D527" s="126" t="s">
        <v>32</v>
      </c>
      <c r="E527" s="96" t="s">
        <v>1483</v>
      </c>
      <c r="F527" s="114"/>
      <c r="G527" s="96" t="s">
        <v>1484</v>
      </c>
      <c r="H527" s="81" t="s">
        <v>162</v>
      </c>
      <c r="I527" s="161"/>
      <c r="J527" s="114"/>
      <c r="K527" s="115"/>
      <c r="L527" s="115"/>
      <c r="M527" s="115"/>
      <c r="N527" s="115"/>
      <c r="O527" s="115"/>
      <c r="P527" s="115"/>
      <c r="Q527" s="115"/>
      <c r="R527" s="115"/>
      <c r="S527" s="115"/>
      <c r="T527" s="115"/>
      <c r="U527" s="115"/>
      <c r="V527" s="115"/>
      <c r="W527" s="115"/>
      <c r="X527" s="115"/>
      <c r="Y527" s="115"/>
      <c r="Z527" s="115"/>
      <c r="AA527" s="115"/>
      <c r="AB527" s="115"/>
    </row>
    <row r="528" ht="15.75" customHeight="1">
      <c r="A528" s="114"/>
      <c r="B528" s="154" t="s">
        <v>1464</v>
      </c>
      <c r="C528" s="96" t="s">
        <v>1485</v>
      </c>
      <c r="D528" s="126" t="s">
        <v>45</v>
      </c>
      <c r="E528" s="96" t="s">
        <v>1486</v>
      </c>
      <c r="F528" s="114"/>
      <c r="G528" s="114" t="s">
        <v>1164</v>
      </c>
      <c r="H528" s="81" t="s">
        <v>162</v>
      </c>
      <c r="I528" s="156" t="s">
        <v>446</v>
      </c>
      <c r="J528" s="114"/>
      <c r="K528" s="115"/>
      <c r="L528" s="115"/>
      <c r="M528" s="115"/>
      <c r="N528" s="115"/>
      <c r="O528" s="115"/>
      <c r="P528" s="115"/>
      <c r="Q528" s="115"/>
      <c r="R528" s="115"/>
      <c r="S528" s="115"/>
      <c r="T528" s="115"/>
      <c r="U528" s="115"/>
      <c r="V528" s="115"/>
      <c r="W528" s="115"/>
      <c r="X528" s="115"/>
      <c r="Y528" s="115"/>
      <c r="Z528" s="115"/>
      <c r="AA528" s="115"/>
      <c r="AB528" s="115"/>
    </row>
    <row r="529" ht="15.75" customHeight="1">
      <c r="A529" s="160" t="s">
        <v>1130</v>
      </c>
      <c r="B529" s="154" t="s">
        <v>1464</v>
      </c>
      <c r="C529" s="96" t="s">
        <v>1487</v>
      </c>
      <c r="D529" s="126" t="s">
        <v>45</v>
      </c>
      <c r="E529" s="96" t="s">
        <v>1488</v>
      </c>
      <c r="F529" s="162"/>
      <c r="G529" s="96" t="s">
        <v>1489</v>
      </c>
      <c r="H529" s="81" t="s">
        <v>162</v>
      </c>
      <c r="I529" s="156" t="s">
        <v>446</v>
      </c>
      <c r="J529" s="114"/>
      <c r="K529" s="115"/>
      <c r="L529" s="115"/>
      <c r="M529" s="115"/>
      <c r="N529" s="115"/>
      <c r="O529" s="115"/>
      <c r="P529" s="115"/>
      <c r="Q529" s="115"/>
      <c r="R529" s="115"/>
      <c r="S529" s="115"/>
      <c r="T529" s="115"/>
      <c r="U529" s="115"/>
      <c r="V529" s="115"/>
      <c r="W529" s="115"/>
      <c r="X529" s="115"/>
      <c r="Y529" s="115"/>
      <c r="Z529" s="115"/>
      <c r="AA529" s="115"/>
      <c r="AB529" s="115"/>
    </row>
    <row r="530" ht="15.75" customHeight="1">
      <c r="A530" s="153"/>
      <c r="B530" s="154" t="s">
        <v>1464</v>
      </c>
      <c r="C530" s="154" t="s">
        <v>1490</v>
      </c>
      <c r="D530" s="97" t="s">
        <v>45</v>
      </c>
      <c r="E530" s="96" t="s">
        <v>1491</v>
      </c>
      <c r="F530" s="153"/>
      <c r="G530" s="155" t="s">
        <v>1492</v>
      </c>
      <c r="H530" s="81" t="s">
        <v>162</v>
      </c>
      <c r="I530" s="163" t="s">
        <v>43</v>
      </c>
      <c r="J530" s="157"/>
      <c r="K530" s="158"/>
      <c r="L530" s="158"/>
      <c r="M530" s="158"/>
      <c r="N530" s="158"/>
      <c r="O530" s="158"/>
      <c r="P530" s="158"/>
      <c r="Q530" s="158"/>
      <c r="R530" s="158"/>
      <c r="S530" s="158"/>
      <c r="T530" s="158"/>
      <c r="U530" s="158"/>
      <c r="V530" s="158"/>
      <c r="W530" s="158"/>
      <c r="X530" s="158"/>
      <c r="Y530" s="158"/>
      <c r="Z530" s="158"/>
      <c r="AA530" s="158"/>
      <c r="AB530" s="158"/>
    </row>
    <row r="531" ht="15.75" customHeight="1">
      <c r="A531" s="114"/>
      <c r="B531" s="154" t="s">
        <v>1464</v>
      </c>
      <c r="C531" s="96" t="s">
        <v>1493</v>
      </c>
      <c r="D531" s="126" t="s">
        <v>45</v>
      </c>
      <c r="E531" s="96" t="s">
        <v>1494</v>
      </c>
      <c r="F531" s="114"/>
      <c r="G531" s="96" t="s">
        <v>1489</v>
      </c>
      <c r="H531" s="81" t="s">
        <v>162</v>
      </c>
      <c r="I531" s="156" t="s">
        <v>446</v>
      </c>
      <c r="J531" s="114"/>
      <c r="K531" s="115"/>
      <c r="L531" s="115"/>
      <c r="M531" s="115"/>
      <c r="N531" s="115"/>
      <c r="O531" s="115"/>
      <c r="P531" s="115"/>
      <c r="Q531" s="115"/>
      <c r="R531" s="115"/>
      <c r="S531" s="115"/>
      <c r="T531" s="115"/>
      <c r="U531" s="115"/>
      <c r="V531" s="115"/>
      <c r="W531" s="115"/>
      <c r="X531" s="115"/>
      <c r="Y531" s="115"/>
      <c r="Z531" s="115"/>
      <c r="AA531" s="115"/>
      <c r="AB531" s="115"/>
    </row>
    <row r="532" ht="15.75" customHeight="1">
      <c r="A532" s="114"/>
      <c r="B532" s="154" t="s">
        <v>1464</v>
      </c>
      <c r="C532" s="96" t="s">
        <v>1495</v>
      </c>
      <c r="D532" s="126" t="s">
        <v>32</v>
      </c>
      <c r="E532" s="96" t="s">
        <v>1496</v>
      </c>
      <c r="F532" s="114"/>
      <c r="G532" s="96" t="s">
        <v>1497</v>
      </c>
      <c r="H532" s="81" t="s">
        <v>162</v>
      </c>
      <c r="I532" s="161"/>
      <c r="J532" s="114"/>
      <c r="K532" s="115"/>
      <c r="L532" s="115"/>
      <c r="M532" s="115"/>
      <c r="N532" s="115"/>
      <c r="O532" s="115"/>
      <c r="P532" s="115"/>
      <c r="Q532" s="115"/>
      <c r="R532" s="115"/>
      <c r="S532" s="115"/>
      <c r="T532" s="115"/>
      <c r="U532" s="115"/>
      <c r="V532" s="115"/>
      <c r="W532" s="115"/>
      <c r="X532" s="115"/>
      <c r="Y532" s="115"/>
      <c r="Z532" s="115"/>
      <c r="AA532" s="115"/>
      <c r="AB532" s="115"/>
    </row>
    <row r="533" ht="15.75" customHeight="1">
      <c r="A533" s="114"/>
      <c r="B533" s="154" t="s">
        <v>1464</v>
      </c>
      <c r="C533" s="96" t="s">
        <v>1498</v>
      </c>
      <c r="D533" s="126" t="s">
        <v>45</v>
      </c>
      <c r="E533" s="96" t="s">
        <v>1499</v>
      </c>
      <c r="F533" s="114"/>
      <c r="G533" s="96" t="s">
        <v>1500</v>
      </c>
      <c r="H533" s="81" t="s">
        <v>162</v>
      </c>
      <c r="I533" s="161"/>
      <c r="J533" s="114"/>
      <c r="K533" s="115"/>
      <c r="L533" s="115"/>
      <c r="M533" s="115"/>
      <c r="N533" s="115"/>
      <c r="O533" s="115"/>
      <c r="P533" s="115"/>
      <c r="Q533" s="115"/>
      <c r="R533" s="115"/>
      <c r="S533" s="115"/>
      <c r="T533" s="115"/>
      <c r="U533" s="115"/>
      <c r="V533" s="115"/>
      <c r="W533" s="115"/>
      <c r="X533" s="115"/>
      <c r="Y533" s="115"/>
      <c r="Z533" s="115"/>
      <c r="AA533" s="115"/>
      <c r="AB533" s="115"/>
    </row>
    <row r="534" ht="15.75" customHeight="1">
      <c r="A534" s="164" t="s">
        <v>1351</v>
      </c>
      <c r="B534" s="164"/>
      <c r="C534" s="164"/>
      <c r="D534" s="164"/>
      <c r="E534" s="164"/>
      <c r="F534" s="164"/>
      <c r="G534" s="164"/>
      <c r="H534" s="81"/>
      <c r="I534" s="164"/>
      <c r="J534" s="69"/>
    </row>
    <row r="535" ht="15.75" customHeight="1">
      <c r="A535" s="153"/>
      <c r="B535" s="153" t="s">
        <v>1351</v>
      </c>
      <c r="C535" s="154" t="s">
        <v>1501</v>
      </c>
      <c r="D535" s="97" t="s">
        <v>45</v>
      </c>
      <c r="E535" s="154" t="s">
        <v>1502</v>
      </c>
      <c r="F535" s="154" t="s">
        <v>50</v>
      </c>
      <c r="G535" s="155" t="s">
        <v>1503</v>
      </c>
      <c r="H535" s="81" t="s">
        <v>162</v>
      </c>
      <c r="I535" s="156"/>
      <c r="J535" s="157"/>
      <c r="K535" s="158"/>
      <c r="L535" s="158"/>
      <c r="M535" s="158"/>
      <c r="N535" s="158"/>
      <c r="O535" s="158"/>
      <c r="P535" s="158"/>
      <c r="Q535" s="158"/>
      <c r="R535" s="158"/>
      <c r="S535" s="158"/>
      <c r="T535" s="158"/>
      <c r="U535" s="158"/>
      <c r="V535" s="158"/>
      <c r="W535" s="158"/>
      <c r="X535" s="158"/>
      <c r="Y535" s="158"/>
      <c r="Z535" s="158"/>
      <c r="AA535" s="158"/>
      <c r="AB535" s="158"/>
    </row>
    <row r="536" ht="15.75" customHeight="1">
      <c r="A536" s="153"/>
      <c r="B536" s="153" t="s">
        <v>1351</v>
      </c>
      <c r="C536" s="154" t="s">
        <v>1504</v>
      </c>
      <c r="D536" s="126" t="s">
        <v>32</v>
      </c>
      <c r="E536" s="154" t="s">
        <v>1505</v>
      </c>
      <c r="F536" s="154" t="s">
        <v>50</v>
      </c>
      <c r="G536" s="157" t="s">
        <v>1338</v>
      </c>
      <c r="H536" s="81" t="s">
        <v>162</v>
      </c>
      <c r="I536" s="156" t="s">
        <v>446</v>
      </c>
      <c r="J536" s="157"/>
      <c r="K536" s="158"/>
      <c r="L536" s="158"/>
      <c r="M536" s="158"/>
      <c r="N536" s="158"/>
      <c r="O536" s="158"/>
      <c r="P536" s="158"/>
      <c r="Q536" s="158"/>
      <c r="R536" s="158"/>
      <c r="S536" s="158"/>
      <c r="T536" s="158"/>
      <c r="U536" s="158"/>
      <c r="V536" s="158"/>
      <c r="W536" s="158"/>
      <c r="X536" s="158"/>
      <c r="Y536" s="158"/>
      <c r="Z536" s="158"/>
      <c r="AA536" s="158"/>
      <c r="AB536" s="158"/>
    </row>
    <row r="537" ht="15.75" customHeight="1">
      <c r="A537" s="153"/>
      <c r="B537" s="153" t="s">
        <v>1351</v>
      </c>
      <c r="C537" s="154" t="s">
        <v>1506</v>
      </c>
      <c r="D537" s="126" t="s">
        <v>32</v>
      </c>
      <c r="E537" s="154" t="s">
        <v>1507</v>
      </c>
      <c r="F537" s="154" t="s">
        <v>50</v>
      </c>
      <c r="G537" s="155" t="s">
        <v>1508</v>
      </c>
      <c r="H537" s="81" t="s">
        <v>162</v>
      </c>
      <c r="I537" s="156" t="s">
        <v>446</v>
      </c>
      <c r="J537" s="157"/>
      <c r="K537" s="158"/>
      <c r="L537" s="158"/>
      <c r="M537" s="158"/>
      <c r="N537" s="158"/>
      <c r="O537" s="158"/>
      <c r="P537" s="158"/>
      <c r="Q537" s="158"/>
      <c r="R537" s="158"/>
      <c r="S537" s="158"/>
      <c r="T537" s="158"/>
      <c r="U537" s="158"/>
      <c r="V537" s="158"/>
      <c r="W537" s="158"/>
      <c r="X537" s="158"/>
      <c r="Y537" s="158"/>
      <c r="Z537" s="158"/>
      <c r="AA537" s="158"/>
      <c r="AB537" s="158"/>
    </row>
    <row r="538" ht="15.75" customHeight="1">
      <c r="A538" s="153"/>
      <c r="B538" s="153" t="s">
        <v>1351</v>
      </c>
      <c r="C538" s="159" t="s">
        <v>1345</v>
      </c>
      <c r="D538" s="126" t="s">
        <v>32</v>
      </c>
      <c r="E538" s="159" t="s">
        <v>1346</v>
      </c>
      <c r="F538" s="154" t="s">
        <v>50</v>
      </c>
      <c r="G538" s="157" t="s">
        <v>1347</v>
      </c>
      <c r="H538" s="81" t="s">
        <v>162</v>
      </c>
      <c r="I538" s="156" t="s">
        <v>446</v>
      </c>
      <c r="J538" s="157"/>
      <c r="K538" s="158"/>
      <c r="L538" s="158"/>
      <c r="M538" s="158"/>
      <c r="N538" s="158"/>
      <c r="O538" s="158"/>
      <c r="P538" s="158"/>
      <c r="Q538" s="158"/>
      <c r="R538" s="158"/>
      <c r="S538" s="158"/>
      <c r="T538" s="158"/>
      <c r="U538" s="158"/>
      <c r="V538" s="158"/>
      <c r="W538" s="158"/>
      <c r="X538" s="158"/>
      <c r="Y538" s="158"/>
      <c r="Z538" s="158"/>
      <c r="AA538" s="158"/>
      <c r="AB538" s="158"/>
    </row>
    <row r="539" ht="15.75" customHeight="1">
      <c r="A539" s="153"/>
      <c r="B539" s="153" t="s">
        <v>1351</v>
      </c>
      <c r="C539" s="159" t="s">
        <v>921</v>
      </c>
      <c r="D539" s="126" t="s">
        <v>45</v>
      </c>
      <c r="E539" s="159" t="s">
        <v>1346</v>
      </c>
      <c r="F539" s="154" t="s">
        <v>50</v>
      </c>
      <c r="G539" s="157" t="s">
        <v>1347</v>
      </c>
      <c r="H539" s="81" t="s">
        <v>162</v>
      </c>
      <c r="I539" s="156" t="s">
        <v>446</v>
      </c>
      <c r="J539" s="157"/>
      <c r="K539" s="158"/>
      <c r="L539" s="158"/>
      <c r="M539" s="158"/>
      <c r="N539" s="158"/>
      <c r="O539" s="158"/>
      <c r="P539" s="158"/>
      <c r="Q539" s="158"/>
      <c r="R539" s="158"/>
      <c r="S539" s="158"/>
      <c r="T539" s="158"/>
      <c r="U539" s="158"/>
      <c r="V539" s="158"/>
      <c r="W539" s="158"/>
      <c r="X539" s="158"/>
      <c r="Y539" s="158"/>
      <c r="Z539" s="158"/>
      <c r="AA539" s="158"/>
      <c r="AB539" s="158"/>
    </row>
    <row r="540" ht="15.75" customHeight="1">
      <c r="A540" s="160" t="s">
        <v>925</v>
      </c>
      <c r="B540" s="153" t="s">
        <v>1351</v>
      </c>
      <c r="C540" s="134" t="s">
        <v>1352</v>
      </c>
      <c r="D540" s="126" t="s">
        <v>32</v>
      </c>
      <c r="E540" s="134" t="s">
        <v>1353</v>
      </c>
      <c r="F540" s="154" t="s">
        <v>50</v>
      </c>
      <c r="G540" s="114" t="s">
        <v>1354</v>
      </c>
      <c r="H540" s="81" t="s">
        <v>162</v>
      </c>
      <c r="I540" s="156" t="s">
        <v>446</v>
      </c>
      <c r="J540" s="114"/>
      <c r="K540" s="115"/>
      <c r="L540" s="115"/>
      <c r="M540" s="115"/>
      <c r="N540" s="115"/>
      <c r="O540" s="115"/>
      <c r="P540" s="115"/>
      <c r="Q540" s="115"/>
      <c r="R540" s="115"/>
      <c r="S540" s="115"/>
      <c r="T540" s="115"/>
      <c r="U540" s="115"/>
      <c r="V540" s="115"/>
      <c r="W540" s="115"/>
      <c r="X540" s="115"/>
      <c r="Y540" s="115"/>
      <c r="Z540" s="115"/>
      <c r="AA540" s="115"/>
      <c r="AB540" s="115"/>
    </row>
    <row r="541" ht="15.75" customHeight="1">
      <c r="A541" s="160" t="s">
        <v>825</v>
      </c>
      <c r="B541" s="153" t="s">
        <v>1351</v>
      </c>
      <c r="C541" s="96" t="s">
        <v>1509</v>
      </c>
      <c r="D541" s="126" t="s">
        <v>32</v>
      </c>
      <c r="E541" s="96" t="s">
        <v>1475</v>
      </c>
      <c r="F541" s="154" t="s">
        <v>50</v>
      </c>
      <c r="G541" s="96" t="s">
        <v>1510</v>
      </c>
      <c r="H541" s="81" t="s">
        <v>162</v>
      </c>
      <c r="I541" s="156" t="s">
        <v>446</v>
      </c>
      <c r="J541" s="114"/>
      <c r="K541" s="115"/>
      <c r="L541" s="115"/>
      <c r="M541" s="115"/>
      <c r="N541" s="115"/>
      <c r="O541" s="115"/>
      <c r="P541" s="115"/>
      <c r="Q541" s="115"/>
      <c r="R541" s="115"/>
      <c r="S541" s="115"/>
      <c r="T541" s="115"/>
      <c r="U541" s="115"/>
      <c r="V541" s="115"/>
      <c r="W541" s="115"/>
      <c r="X541" s="115"/>
      <c r="Y541" s="115"/>
      <c r="Z541" s="115"/>
      <c r="AA541" s="115"/>
      <c r="AB541" s="115"/>
    </row>
    <row r="542" ht="15.75" customHeight="1">
      <c r="A542" s="160" t="s">
        <v>519</v>
      </c>
      <c r="B542" s="153" t="s">
        <v>1351</v>
      </c>
      <c r="C542" s="134" t="s">
        <v>424</v>
      </c>
      <c r="D542" s="126" t="s">
        <v>32</v>
      </c>
      <c r="E542" s="134" t="s">
        <v>1358</v>
      </c>
      <c r="F542" s="154" t="s">
        <v>50</v>
      </c>
      <c r="G542" s="114" t="s">
        <v>521</v>
      </c>
      <c r="H542" s="81" t="s">
        <v>162</v>
      </c>
      <c r="I542" s="161" t="s">
        <v>446</v>
      </c>
      <c r="J542" s="114"/>
      <c r="K542" s="115"/>
      <c r="L542" s="115"/>
      <c r="M542" s="115"/>
      <c r="N542" s="115"/>
      <c r="O542" s="115"/>
      <c r="P542" s="115"/>
      <c r="Q542" s="115"/>
      <c r="R542" s="115"/>
      <c r="S542" s="115"/>
      <c r="T542" s="115"/>
      <c r="U542" s="115"/>
      <c r="V542" s="115"/>
      <c r="W542" s="115"/>
      <c r="X542" s="115"/>
      <c r="Y542" s="115"/>
      <c r="Z542" s="115"/>
      <c r="AA542" s="115"/>
      <c r="AB542" s="115"/>
    </row>
    <row r="543" ht="15.75" customHeight="1">
      <c r="A543" s="160" t="s">
        <v>528</v>
      </c>
      <c r="B543" s="153" t="s">
        <v>1351</v>
      </c>
      <c r="C543" s="134" t="s">
        <v>1359</v>
      </c>
      <c r="D543" s="126" t="s">
        <v>32</v>
      </c>
      <c r="E543" s="134" t="s">
        <v>1360</v>
      </c>
      <c r="F543" s="154" t="s">
        <v>50</v>
      </c>
      <c r="G543" s="114" t="s">
        <v>1361</v>
      </c>
      <c r="H543" s="81" t="s">
        <v>162</v>
      </c>
      <c r="I543" s="161" t="s">
        <v>446</v>
      </c>
      <c r="J543" s="114"/>
      <c r="K543" s="115"/>
      <c r="L543" s="115"/>
      <c r="M543" s="115"/>
      <c r="N543" s="115"/>
      <c r="O543" s="115"/>
      <c r="P543" s="115"/>
      <c r="Q543" s="115"/>
      <c r="R543" s="115"/>
      <c r="S543" s="115"/>
      <c r="T543" s="115"/>
      <c r="U543" s="115"/>
      <c r="V543" s="115"/>
      <c r="W543" s="115"/>
      <c r="X543" s="115"/>
      <c r="Y543" s="115"/>
      <c r="Z543" s="115"/>
      <c r="AA543" s="115"/>
      <c r="AB543" s="115"/>
    </row>
    <row r="544" ht="15.75" customHeight="1">
      <c r="A544" s="160" t="s">
        <v>929</v>
      </c>
      <c r="B544" s="153" t="s">
        <v>1351</v>
      </c>
      <c r="C544" s="96" t="s">
        <v>1511</v>
      </c>
      <c r="D544" s="126" t="s">
        <v>45</v>
      </c>
      <c r="E544" s="134" t="s">
        <v>1363</v>
      </c>
      <c r="F544" s="154" t="s">
        <v>50</v>
      </c>
      <c r="G544" s="114" t="s">
        <v>932</v>
      </c>
      <c r="H544" s="81" t="s">
        <v>162</v>
      </c>
      <c r="I544" s="156" t="s">
        <v>446</v>
      </c>
      <c r="J544" s="114"/>
      <c r="K544" s="115"/>
      <c r="L544" s="115"/>
      <c r="M544" s="115"/>
      <c r="N544" s="115"/>
      <c r="O544" s="115"/>
      <c r="P544" s="115"/>
      <c r="Q544" s="115"/>
      <c r="R544" s="115"/>
      <c r="S544" s="115"/>
      <c r="T544" s="115"/>
      <c r="U544" s="115"/>
      <c r="V544" s="115"/>
      <c r="W544" s="115"/>
      <c r="X544" s="115"/>
      <c r="Y544" s="115"/>
      <c r="Z544" s="115"/>
      <c r="AA544" s="115"/>
      <c r="AB544" s="115"/>
    </row>
    <row r="545" ht="15.75" customHeight="1">
      <c r="A545" s="160" t="s">
        <v>1224</v>
      </c>
      <c r="B545" s="153" t="s">
        <v>1351</v>
      </c>
      <c r="C545" s="96" t="s">
        <v>1512</v>
      </c>
      <c r="D545" s="126" t="s">
        <v>45</v>
      </c>
      <c r="E545" s="96" t="s">
        <v>1513</v>
      </c>
      <c r="F545" s="154" t="s">
        <v>50</v>
      </c>
      <c r="G545" s="96" t="s">
        <v>1514</v>
      </c>
      <c r="H545" s="81" t="s">
        <v>162</v>
      </c>
      <c r="I545" s="156" t="s">
        <v>446</v>
      </c>
      <c r="J545" s="114"/>
      <c r="K545" s="115"/>
      <c r="L545" s="115"/>
      <c r="M545" s="115"/>
      <c r="N545" s="115"/>
      <c r="O545" s="115"/>
      <c r="P545" s="115"/>
      <c r="Q545" s="115"/>
      <c r="R545" s="115"/>
      <c r="S545" s="115"/>
      <c r="T545" s="115"/>
      <c r="U545" s="115"/>
      <c r="V545" s="115"/>
      <c r="W545" s="115"/>
      <c r="X545" s="115"/>
      <c r="Y545" s="115"/>
      <c r="Z545" s="115"/>
      <c r="AA545" s="115"/>
      <c r="AB545" s="115"/>
    </row>
    <row r="546" ht="15.75" customHeight="1">
      <c r="A546" s="56"/>
      <c r="B546" s="153" t="s">
        <v>1351</v>
      </c>
      <c r="C546" s="96" t="s">
        <v>1515</v>
      </c>
      <c r="D546" s="99" t="s">
        <v>32</v>
      </c>
      <c r="E546" s="47" t="s">
        <v>1516</v>
      </c>
      <c r="F546" s="154" t="s">
        <v>50</v>
      </c>
      <c r="G546" s="80" t="s">
        <v>1517</v>
      </c>
      <c r="H546" s="81" t="s">
        <v>162</v>
      </c>
      <c r="I546" s="116" t="s">
        <v>446</v>
      </c>
      <c r="J546" s="81"/>
    </row>
    <row r="547" ht="15.75" customHeight="1">
      <c r="A547" s="56"/>
      <c r="B547" s="153" t="s">
        <v>1351</v>
      </c>
      <c r="C547" s="96" t="s">
        <v>1518</v>
      </c>
      <c r="D547" s="99" t="s">
        <v>32</v>
      </c>
      <c r="E547" s="47" t="s">
        <v>1516</v>
      </c>
      <c r="F547" s="154" t="s">
        <v>50</v>
      </c>
      <c r="G547" s="80" t="s">
        <v>1517</v>
      </c>
      <c r="H547" s="81" t="s">
        <v>162</v>
      </c>
      <c r="I547" s="116" t="s">
        <v>446</v>
      </c>
      <c r="J547" s="81"/>
    </row>
    <row r="548" ht="15.75" customHeight="1">
      <c r="A548" s="56"/>
      <c r="B548" s="153" t="s">
        <v>1351</v>
      </c>
      <c r="C548" s="47" t="s">
        <v>831</v>
      </c>
      <c r="D548" s="82" t="s">
        <v>45</v>
      </c>
      <c r="E548" s="47" t="s">
        <v>1516</v>
      </c>
      <c r="F548" s="154" t="s">
        <v>50</v>
      </c>
      <c r="G548" s="80" t="s">
        <v>1519</v>
      </c>
      <c r="H548" s="81" t="s">
        <v>162</v>
      </c>
      <c r="I548" s="116" t="s">
        <v>446</v>
      </c>
      <c r="J548" s="81"/>
    </row>
    <row r="549" ht="15.75" customHeight="1">
      <c r="A549" s="114"/>
      <c r="B549" s="153" t="s">
        <v>1351</v>
      </c>
      <c r="C549" s="96" t="s">
        <v>1520</v>
      </c>
      <c r="D549" s="126" t="s">
        <v>32</v>
      </c>
      <c r="E549" s="134" t="s">
        <v>1375</v>
      </c>
      <c r="F549" s="154" t="s">
        <v>50</v>
      </c>
      <c r="G549" s="96" t="s">
        <v>1484</v>
      </c>
      <c r="H549" s="81" t="s">
        <v>162</v>
      </c>
      <c r="I549" s="161"/>
      <c r="J549" s="114"/>
      <c r="K549" s="115"/>
      <c r="L549" s="115"/>
      <c r="M549" s="115"/>
      <c r="N549" s="115"/>
      <c r="O549" s="115"/>
      <c r="P549" s="115"/>
      <c r="Q549" s="115"/>
      <c r="R549" s="115"/>
      <c r="S549" s="115"/>
      <c r="T549" s="115"/>
      <c r="U549" s="115"/>
      <c r="V549" s="115"/>
      <c r="W549" s="115"/>
      <c r="X549" s="115"/>
      <c r="Y549" s="115"/>
      <c r="Z549" s="115"/>
      <c r="AA549" s="115"/>
      <c r="AB549" s="115"/>
    </row>
    <row r="550" ht="15.75" customHeight="1">
      <c r="A550" s="114"/>
      <c r="B550" s="153" t="s">
        <v>1351</v>
      </c>
      <c r="C550" s="134" t="s">
        <v>1380</v>
      </c>
      <c r="D550" s="126" t="s">
        <v>45</v>
      </c>
      <c r="E550" s="134" t="s">
        <v>1381</v>
      </c>
      <c r="F550" s="154" t="s">
        <v>50</v>
      </c>
      <c r="G550" s="114" t="s">
        <v>1164</v>
      </c>
      <c r="H550" s="81" t="s">
        <v>162</v>
      </c>
      <c r="I550" s="156" t="s">
        <v>446</v>
      </c>
      <c r="J550" s="114"/>
      <c r="K550" s="115"/>
      <c r="L550" s="115"/>
      <c r="M550" s="115"/>
      <c r="N550" s="115"/>
      <c r="O550" s="115"/>
      <c r="P550" s="115"/>
      <c r="Q550" s="115"/>
      <c r="R550" s="115"/>
      <c r="S550" s="115"/>
      <c r="T550" s="115"/>
      <c r="U550" s="115"/>
      <c r="V550" s="115"/>
      <c r="W550" s="115"/>
      <c r="X550" s="115"/>
      <c r="Y550" s="115"/>
      <c r="Z550" s="115"/>
      <c r="AA550" s="115"/>
      <c r="AB550" s="115"/>
    </row>
    <row r="551" ht="15.75" customHeight="1">
      <c r="A551" s="160" t="s">
        <v>1130</v>
      </c>
      <c r="B551" s="153" t="s">
        <v>1351</v>
      </c>
      <c r="C551" s="134" t="s">
        <v>1382</v>
      </c>
      <c r="D551" s="126" t="s">
        <v>45</v>
      </c>
      <c r="E551" s="134" t="s">
        <v>1383</v>
      </c>
      <c r="F551" s="154" t="s">
        <v>50</v>
      </c>
      <c r="G551" s="114" t="s">
        <v>1384</v>
      </c>
      <c r="H551" s="81" t="s">
        <v>162</v>
      </c>
      <c r="I551" s="156" t="s">
        <v>446</v>
      </c>
      <c r="J551" s="114"/>
      <c r="K551" s="115"/>
      <c r="L551" s="115"/>
      <c r="M551" s="115"/>
      <c r="N551" s="115"/>
      <c r="O551" s="115"/>
      <c r="P551" s="115"/>
      <c r="Q551" s="115"/>
      <c r="R551" s="115"/>
      <c r="S551" s="115"/>
      <c r="T551" s="115"/>
      <c r="U551" s="115"/>
      <c r="V551" s="115"/>
      <c r="W551" s="115"/>
      <c r="X551" s="115"/>
      <c r="Y551" s="115"/>
      <c r="Z551" s="115"/>
      <c r="AA551" s="115"/>
      <c r="AB551" s="115"/>
    </row>
    <row r="552" ht="15.75" customHeight="1">
      <c r="A552" s="153"/>
      <c r="B552" s="153" t="s">
        <v>1351</v>
      </c>
      <c r="C552" s="154" t="s">
        <v>1521</v>
      </c>
      <c r="D552" s="97" t="s">
        <v>45</v>
      </c>
      <c r="E552" s="96" t="s">
        <v>1522</v>
      </c>
      <c r="F552" s="80" t="s">
        <v>50</v>
      </c>
      <c r="G552" s="155" t="s">
        <v>1523</v>
      </c>
      <c r="H552" s="81" t="s">
        <v>162</v>
      </c>
      <c r="I552" s="156"/>
      <c r="J552" s="157"/>
      <c r="K552" s="158"/>
      <c r="L552" s="158"/>
      <c r="M552" s="158"/>
      <c r="N552" s="158"/>
      <c r="O552" s="158"/>
      <c r="P552" s="158"/>
      <c r="Q552" s="158"/>
      <c r="R552" s="158"/>
      <c r="S552" s="158"/>
      <c r="T552" s="158"/>
      <c r="U552" s="158"/>
      <c r="V552" s="158"/>
      <c r="W552" s="158"/>
      <c r="X552" s="158"/>
      <c r="Y552" s="158"/>
      <c r="Z552" s="158"/>
      <c r="AA552" s="158"/>
      <c r="AB552" s="158"/>
    </row>
    <row r="553" ht="15.75" customHeight="1">
      <c r="A553" s="114"/>
      <c r="B553" s="153" t="s">
        <v>1351</v>
      </c>
      <c r="C553" s="96" t="s">
        <v>1524</v>
      </c>
      <c r="D553" s="126" t="s">
        <v>45</v>
      </c>
      <c r="E553" s="96" t="s">
        <v>1525</v>
      </c>
      <c r="F553" s="80" t="s">
        <v>50</v>
      </c>
      <c r="G553" s="114" t="s">
        <v>1384</v>
      </c>
      <c r="H553" s="81" t="s">
        <v>162</v>
      </c>
      <c r="I553" s="156" t="s">
        <v>446</v>
      </c>
      <c r="J553" s="114"/>
      <c r="K553" s="115"/>
      <c r="L553" s="115"/>
      <c r="M553" s="115"/>
      <c r="N553" s="115"/>
      <c r="O553" s="115"/>
      <c r="P553" s="115"/>
      <c r="Q553" s="115"/>
      <c r="R553" s="115"/>
      <c r="S553" s="115"/>
      <c r="T553" s="115"/>
      <c r="U553" s="115"/>
      <c r="V553" s="115"/>
      <c r="W553" s="115"/>
      <c r="X553" s="115"/>
      <c r="Y553" s="115"/>
      <c r="Z553" s="115"/>
      <c r="AA553" s="115"/>
      <c r="AB553" s="115"/>
    </row>
    <row r="554" ht="15.75" customHeight="1">
      <c r="A554" s="114"/>
      <c r="B554" s="153" t="s">
        <v>1351</v>
      </c>
      <c r="C554" s="96" t="s">
        <v>1526</v>
      </c>
      <c r="D554" s="97" t="s">
        <v>45</v>
      </c>
      <c r="E554" s="96" t="s">
        <v>1527</v>
      </c>
      <c r="F554" s="80" t="s">
        <v>50</v>
      </c>
      <c r="G554" s="114" t="s">
        <v>1164</v>
      </c>
      <c r="H554" s="81" t="s">
        <v>162</v>
      </c>
      <c r="I554" s="161"/>
      <c r="J554" s="114"/>
      <c r="K554" s="115"/>
      <c r="L554" s="115"/>
      <c r="M554" s="115"/>
      <c r="N554" s="115"/>
      <c r="O554" s="115"/>
      <c r="P554" s="115"/>
      <c r="Q554" s="115"/>
      <c r="R554" s="115"/>
      <c r="S554" s="115"/>
      <c r="T554" s="115"/>
      <c r="U554" s="115"/>
      <c r="V554" s="115"/>
      <c r="W554" s="115"/>
      <c r="X554" s="115"/>
      <c r="Y554" s="115"/>
      <c r="Z554" s="115"/>
      <c r="AA554" s="115"/>
      <c r="AB554" s="115"/>
    </row>
    <row r="555" ht="15.75" customHeight="1">
      <c r="A555" s="114"/>
      <c r="B555" s="153" t="s">
        <v>1351</v>
      </c>
      <c r="C555" s="114" t="s">
        <v>1387</v>
      </c>
      <c r="D555" s="126" t="s">
        <v>32</v>
      </c>
      <c r="E555" s="114" t="s">
        <v>1388</v>
      </c>
      <c r="F555" s="80" t="s">
        <v>50</v>
      </c>
      <c r="G555" s="114" t="s">
        <v>1389</v>
      </c>
      <c r="H555" s="81" t="s">
        <v>162</v>
      </c>
      <c r="I555" s="161"/>
      <c r="J555" s="114"/>
      <c r="K555" s="115"/>
      <c r="L555" s="115"/>
      <c r="M555" s="115"/>
      <c r="N555" s="115"/>
      <c r="O555" s="115"/>
      <c r="P555" s="115"/>
      <c r="Q555" s="115"/>
      <c r="R555" s="115"/>
      <c r="S555" s="115"/>
      <c r="T555" s="115"/>
      <c r="U555" s="115"/>
      <c r="V555" s="115"/>
      <c r="W555" s="115"/>
      <c r="X555" s="115"/>
      <c r="Y555" s="115"/>
      <c r="Z555" s="115"/>
      <c r="AA555" s="115"/>
      <c r="AB555" s="115"/>
    </row>
    <row r="556" ht="15.75" customHeight="1">
      <c r="A556" s="114"/>
      <c r="B556" s="153" t="s">
        <v>1351</v>
      </c>
      <c r="C556" s="114" t="s">
        <v>1390</v>
      </c>
      <c r="D556" s="126" t="s">
        <v>45</v>
      </c>
      <c r="E556" s="114" t="s">
        <v>1391</v>
      </c>
      <c r="F556" s="80" t="s">
        <v>50</v>
      </c>
      <c r="G556" s="114" t="s">
        <v>1392</v>
      </c>
      <c r="H556" s="81" t="s">
        <v>162</v>
      </c>
      <c r="I556" s="161"/>
      <c r="J556" s="114"/>
      <c r="K556" s="115"/>
      <c r="L556" s="115"/>
      <c r="M556" s="115"/>
      <c r="N556" s="115"/>
      <c r="O556" s="115"/>
      <c r="P556" s="115"/>
      <c r="Q556" s="115"/>
      <c r="R556" s="115"/>
      <c r="S556" s="115"/>
      <c r="T556" s="115"/>
      <c r="U556" s="115"/>
      <c r="V556" s="115"/>
      <c r="W556" s="115"/>
      <c r="X556" s="115"/>
      <c r="Y556" s="115"/>
      <c r="Z556" s="115"/>
      <c r="AA556" s="115"/>
      <c r="AB556" s="115"/>
    </row>
    <row r="557" ht="15.75" customHeight="1">
      <c r="A557" s="153"/>
      <c r="B557" s="154" t="s">
        <v>1190</v>
      </c>
      <c r="C557" s="154" t="s">
        <v>1528</v>
      </c>
      <c r="D557" s="97" t="s">
        <v>45</v>
      </c>
      <c r="E557" s="154" t="s">
        <v>1529</v>
      </c>
      <c r="F557" s="80" t="s">
        <v>50</v>
      </c>
      <c r="G557" s="155" t="s">
        <v>1530</v>
      </c>
      <c r="H557" s="81" t="s">
        <v>162</v>
      </c>
      <c r="I557" s="156"/>
      <c r="J557" s="157"/>
      <c r="K557" s="158"/>
      <c r="L557" s="158"/>
      <c r="M557" s="158"/>
      <c r="N557" s="158"/>
      <c r="O557" s="158"/>
      <c r="P557" s="158"/>
      <c r="Q557" s="158"/>
      <c r="R557" s="158"/>
      <c r="S557" s="158"/>
      <c r="T557" s="158"/>
      <c r="U557" s="158"/>
      <c r="V557" s="158"/>
      <c r="W557" s="158"/>
      <c r="X557" s="158"/>
      <c r="Y557" s="158"/>
      <c r="Z557" s="158"/>
      <c r="AA557" s="158"/>
      <c r="AB557" s="158"/>
    </row>
    <row r="558" ht="15.75" customHeight="1">
      <c r="A558" s="153"/>
      <c r="B558" s="154" t="s">
        <v>1190</v>
      </c>
      <c r="C558" s="154" t="s">
        <v>1531</v>
      </c>
      <c r="D558" s="126" t="s">
        <v>32</v>
      </c>
      <c r="E558" s="154" t="s">
        <v>1532</v>
      </c>
      <c r="F558" s="80" t="s">
        <v>50</v>
      </c>
      <c r="G558" s="155" t="s">
        <v>1533</v>
      </c>
      <c r="H558" s="81" t="s">
        <v>162</v>
      </c>
      <c r="I558" s="156" t="s">
        <v>446</v>
      </c>
      <c r="J558" s="157"/>
      <c r="K558" s="158"/>
      <c r="L558" s="158"/>
      <c r="M558" s="158"/>
      <c r="N558" s="158"/>
      <c r="O558" s="158"/>
      <c r="P558" s="158"/>
      <c r="Q558" s="158"/>
      <c r="R558" s="158"/>
      <c r="S558" s="158"/>
      <c r="T558" s="158"/>
      <c r="U558" s="158"/>
      <c r="V558" s="158"/>
      <c r="W558" s="158"/>
      <c r="X558" s="158"/>
      <c r="Y558" s="158"/>
      <c r="Z558" s="158"/>
      <c r="AA558" s="158"/>
      <c r="AB558" s="158"/>
    </row>
    <row r="559" ht="15.75" customHeight="1">
      <c r="A559" s="153"/>
      <c r="B559" s="154" t="s">
        <v>1190</v>
      </c>
      <c r="C559" s="154" t="s">
        <v>1534</v>
      </c>
      <c r="D559" s="126" t="s">
        <v>32</v>
      </c>
      <c r="E559" s="154" t="s">
        <v>1535</v>
      </c>
      <c r="F559" s="80" t="s">
        <v>50</v>
      </c>
      <c r="G559" s="155" t="s">
        <v>1536</v>
      </c>
      <c r="H559" s="81" t="s">
        <v>162</v>
      </c>
      <c r="I559" s="156" t="s">
        <v>446</v>
      </c>
      <c r="J559" s="157"/>
      <c r="K559" s="158"/>
      <c r="L559" s="158"/>
      <c r="M559" s="158"/>
      <c r="N559" s="158"/>
      <c r="O559" s="158"/>
      <c r="P559" s="158"/>
      <c r="Q559" s="158"/>
      <c r="R559" s="158"/>
      <c r="S559" s="158"/>
      <c r="T559" s="158"/>
      <c r="U559" s="158"/>
      <c r="V559" s="158"/>
      <c r="W559" s="158"/>
      <c r="X559" s="158"/>
      <c r="Y559" s="158"/>
      <c r="Z559" s="158"/>
      <c r="AA559" s="158"/>
      <c r="AB559" s="158"/>
    </row>
    <row r="560" ht="15.75" customHeight="1">
      <c r="A560" s="153"/>
      <c r="B560" s="154" t="s">
        <v>1190</v>
      </c>
      <c r="C560" s="154" t="s">
        <v>1537</v>
      </c>
      <c r="D560" s="126" t="s">
        <v>45</v>
      </c>
      <c r="E560" s="154" t="s">
        <v>1538</v>
      </c>
      <c r="F560" s="80" t="s">
        <v>50</v>
      </c>
      <c r="G560" s="155" t="s">
        <v>1536</v>
      </c>
      <c r="H560" s="81" t="s">
        <v>162</v>
      </c>
      <c r="I560" s="156" t="s">
        <v>446</v>
      </c>
      <c r="J560" s="157"/>
      <c r="K560" s="158"/>
      <c r="L560" s="158"/>
      <c r="M560" s="158"/>
      <c r="N560" s="158"/>
      <c r="O560" s="158"/>
      <c r="P560" s="158"/>
      <c r="Q560" s="158"/>
      <c r="R560" s="158"/>
      <c r="S560" s="158"/>
      <c r="T560" s="158"/>
      <c r="U560" s="158"/>
      <c r="V560" s="158"/>
      <c r="W560" s="158"/>
      <c r="X560" s="158"/>
      <c r="Y560" s="158"/>
      <c r="Z560" s="158"/>
      <c r="AA560" s="158"/>
      <c r="AB560" s="158"/>
    </row>
    <row r="561" ht="15.75" customHeight="1">
      <c r="A561" s="160" t="s">
        <v>925</v>
      </c>
      <c r="B561" s="154" t="s">
        <v>1190</v>
      </c>
      <c r="C561" s="96" t="s">
        <v>1539</v>
      </c>
      <c r="D561" s="126" t="s">
        <v>32</v>
      </c>
      <c r="E561" s="96" t="s">
        <v>1540</v>
      </c>
      <c r="F561" s="80" t="s">
        <v>50</v>
      </c>
      <c r="G561" s="96" t="s">
        <v>1541</v>
      </c>
      <c r="H561" s="81" t="s">
        <v>162</v>
      </c>
      <c r="I561" s="156" t="s">
        <v>446</v>
      </c>
      <c r="J561" s="114"/>
      <c r="K561" s="115"/>
      <c r="L561" s="115"/>
      <c r="M561" s="115"/>
      <c r="N561" s="115"/>
      <c r="O561" s="115"/>
      <c r="P561" s="115"/>
      <c r="Q561" s="115"/>
      <c r="R561" s="115"/>
      <c r="S561" s="115"/>
      <c r="T561" s="115"/>
      <c r="U561" s="115"/>
      <c r="V561" s="115"/>
      <c r="W561" s="115"/>
      <c r="X561" s="115"/>
      <c r="Y561" s="115"/>
      <c r="Z561" s="115"/>
      <c r="AA561" s="115"/>
      <c r="AB561" s="115"/>
    </row>
    <row r="562" ht="15.75" customHeight="1">
      <c r="A562" s="160" t="s">
        <v>825</v>
      </c>
      <c r="B562" s="154" t="s">
        <v>1190</v>
      </c>
      <c r="C562" s="96" t="s">
        <v>1534</v>
      </c>
      <c r="D562" s="126" t="s">
        <v>32</v>
      </c>
      <c r="E562" s="96" t="s">
        <v>1542</v>
      </c>
      <c r="F562" s="114" t="s">
        <v>50</v>
      </c>
      <c r="G562" s="96" t="s">
        <v>1543</v>
      </c>
      <c r="H562" s="81" t="s">
        <v>162</v>
      </c>
      <c r="I562" s="156" t="s">
        <v>446</v>
      </c>
      <c r="J562" s="114"/>
      <c r="K562" s="115"/>
      <c r="L562" s="115"/>
      <c r="M562" s="115"/>
      <c r="N562" s="115"/>
      <c r="O562" s="115"/>
      <c r="P562" s="115"/>
      <c r="Q562" s="115"/>
      <c r="R562" s="115"/>
      <c r="S562" s="115"/>
      <c r="T562" s="115"/>
      <c r="U562" s="115"/>
      <c r="V562" s="115"/>
      <c r="W562" s="115"/>
      <c r="X562" s="115"/>
      <c r="Y562" s="115"/>
      <c r="Z562" s="115"/>
      <c r="AA562" s="115"/>
      <c r="AB562" s="115"/>
    </row>
    <row r="563" ht="15.75" customHeight="1">
      <c r="A563" s="160" t="s">
        <v>519</v>
      </c>
      <c r="B563" s="154" t="s">
        <v>1190</v>
      </c>
      <c r="C563" s="134" t="s">
        <v>424</v>
      </c>
      <c r="D563" s="126" t="s">
        <v>32</v>
      </c>
      <c r="E563" s="96" t="s">
        <v>1544</v>
      </c>
      <c r="F563" s="114" t="s">
        <v>50</v>
      </c>
      <c r="G563" s="114" t="s">
        <v>521</v>
      </c>
      <c r="H563" s="81" t="s">
        <v>162</v>
      </c>
      <c r="I563" s="161" t="s">
        <v>446</v>
      </c>
      <c r="J563" s="114"/>
      <c r="K563" s="115"/>
      <c r="L563" s="115"/>
      <c r="M563" s="115"/>
      <c r="N563" s="115"/>
      <c r="O563" s="115"/>
      <c r="P563" s="115"/>
      <c r="Q563" s="115"/>
      <c r="R563" s="115"/>
      <c r="S563" s="115"/>
      <c r="T563" s="115"/>
      <c r="U563" s="115"/>
      <c r="V563" s="115"/>
      <c r="W563" s="115"/>
      <c r="X563" s="115"/>
      <c r="Y563" s="115"/>
      <c r="Z563" s="115"/>
      <c r="AA563" s="115"/>
      <c r="AB563" s="115"/>
    </row>
    <row r="564" ht="15.75" customHeight="1">
      <c r="A564" s="160" t="s">
        <v>929</v>
      </c>
      <c r="B564" s="154" t="s">
        <v>1190</v>
      </c>
      <c r="C564" s="96" t="s">
        <v>1545</v>
      </c>
      <c r="D564" s="126" t="s">
        <v>45</v>
      </c>
      <c r="E564" s="96" t="s">
        <v>1546</v>
      </c>
      <c r="F564" s="114" t="s">
        <v>50</v>
      </c>
      <c r="G564" s="114" t="s">
        <v>932</v>
      </c>
      <c r="H564" s="81" t="s">
        <v>162</v>
      </c>
      <c r="I564" s="156" t="s">
        <v>446</v>
      </c>
      <c r="J564" s="114"/>
      <c r="K564" s="115"/>
      <c r="L564" s="115"/>
      <c r="M564" s="115"/>
      <c r="N564" s="115"/>
      <c r="O564" s="115"/>
      <c r="P564" s="115"/>
      <c r="Q564" s="115"/>
      <c r="R564" s="115"/>
      <c r="S564" s="115"/>
      <c r="T564" s="115"/>
      <c r="U564" s="115"/>
      <c r="V564" s="115"/>
      <c r="W564" s="115"/>
      <c r="X564" s="115"/>
      <c r="Y564" s="115"/>
      <c r="Z564" s="115"/>
      <c r="AA564" s="115"/>
      <c r="AB564" s="115"/>
    </row>
    <row r="565" ht="15.75" customHeight="1">
      <c r="A565" s="114"/>
      <c r="B565" s="154" t="s">
        <v>1190</v>
      </c>
      <c r="C565" s="96" t="s">
        <v>1547</v>
      </c>
      <c r="D565" s="126" t="s">
        <v>45</v>
      </c>
      <c r="E565" s="96" t="s">
        <v>1548</v>
      </c>
      <c r="F565" s="114" t="s">
        <v>50</v>
      </c>
      <c r="G565" s="114" t="s">
        <v>1164</v>
      </c>
      <c r="H565" s="81" t="s">
        <v>162</v>
      </c>
      <c r="I565" s="156" t="s">
        <v>446</v>
      </c>
      <c r="J565" s="114"/>
      <c r="K565" s="115"/>
      <c r="L565" s="115"/>
      <c r="M565" s="115"/>
      <c r="N565" s="115"/>
      <c r="O565" s="115"/>
      <c r="P565" s="115"/>
      <c r="Q565" s="115"/>
      <c r="R565" s="115"/>
      <c r="S565" s="115"/>
      <c r="T565" s="115"/>
      <c r="U565" s="115"/>
      <c r="V565" s="115"/>
      <c r="W565" s="115"/>
      <c r="X565" s="115"/>
      <c r="Y565" s="115"/>
      <c r="Z565" s="115"/>
      <c r="AA565" s="115"/>
      <c r="AB565" s="115"/>
    </row>
    <row r="566" ht="15.75" customHeight="1">
      <c r="A566" s="160" t="s">
        <v>1130</v>
      </c>
      <c r="B566" s="154" t="s">
        <v>1190</v>
      </c>
      <c r="C566" s="96" t="s">
        <v>1549</v>
      </c>
      <c r="D566" s="126" t="s">
        <v>45</v>
      </c>
      <c r="E566" s="96" t="s">
        <v>1550</v>
      </c>
      <c r="F566" s="114" t="s">
        <v>50</v>
      </c>
      <c r="G566" s="96" t="s">
        <v>1551</v>
      </c>
      <c r="H566" s="81" t="s">
        <v>162</v>
      </c>
      <c r="I566" s="156" t="s">
        <v>446</v>
      </c>
      <c r="J566" s="114"/>
      <c r="K566" s="115"/>
      <c r="L566" s="115"/>
      <c r="M566" s="115"/>
      <c r="N566" s="115"/>
      <c r="O566" s="115"/>
      <c r="P566" s="115"/>
      <c r="Q566" s="115"/>
      <c r="R566" s="115"/>
      <c r="S566" s="115"/>
      <c r="T566" s="115"/>
      <c r="U566" s="115"/>
      <c r="V566" s="115"/>
      <c r="W566" s="115"/>
      <c r="X566" s="115"/>
      <c r="Y566" s="115"/>
      <c r="Z566" s="115"/>
      <c r="AA566" s="115"/>
      <c r="AB566" s="115"/>
    </row>
    <row r="567" ht="15.75" customHeight="1">
      <c r="A567" s="114"/>
      <c r="B567" s="154" t="s">
        <v>1190</v>
      </c>
      <c r="C567" s="96" t="s">
        <v>1552</v>
      </c>
      <c r="D567" s="126" t="s">
        <v>45</v>
      </c>
      <c r="E567" s="96" t="s">
        <v>1553</v>
      </c>
      <c r="F567" s="114" t="s">
        <v>50</v>
      </c>
      <c r="G567" s="96" t="s">
        <v>1551</v>
      </c>
      <c r="H567" s="81" t="s">
        <v>162</v>
      </c>
      <c r="I567" s="156" t="s">
        <v>446</v>
      </c>
      <c r="J567" s="114"/>
      <c r="K567" s="115"/>
      <c r="L567" s="115"/>
      <c r="M567" s="115"/>
      <c r="N567" s="115"/>
      <c r="O567" s="115"/>
      <c r="P567" s="115"/>
      <c r="Q567" s="115"/>
      <c r="R567" s="115"/>
      <c r="S567" s="115"/>
      <c r="T567" s="115"/>
      <c r="U567" s="115"/>
      <c r="V567" s="115"/>
      <c r="W567" s="115"/>
      <c r="X567" s="115"/>
      <c r="Y567" s="115"/>
      <c r="Z567" s="115"/>
      <c r="AA567" s="115"/>
      <c r="AB567" s="115"/>
    </row>
    <row r="568" ht="15.75" customHeight="1">
      <c r="A568" s="114"/>
      <c r="B568" s="154" t="s">
        <v>1190</v>
      </c>
      <c r="C568" s="96" t="s">
        <v>1554</v>
      </c>
      <c r="D568" s="126" t="s">
        <v>32</v>
      </c>
      <c r="E568" s="96" t="s">
        <v>1555</v>
      </c>
      <c r="F568" s="114" t="s">
        <v>50</v>
      </c>
      <c r="G568" s="96" t="s">
        <v>1556</v>
      </c>
      <c r="H568" s="81" t="s">
        <v>162</v>
      </c>
      <c r="I568" s="161"/>
      <c r="J568" s="114"/>
      <c r="K568" s="115"/>
      <c r="L568" s="115"/>
      <c r="M568" s="115"/>
      <c r="N568" s="115"/>
      <c r="O568" s="115"/>
      <c r="P568" s="115"/>
      <c r="Q568" s="115"/>
      <c r="R568" s="115"/>
      <c r="S568" s="115"/>
      <c r="T568" s="115"/>
      <c r="U568" s="115"/>
      <c r="V568" s="115"/>
      <c r="W568" s="115"/>
      <c r="X568" s="115"/>
      <c r="Y568" s="115"/>
      <c r="Z568" s="115"/>
      <c r="AA568" s="115"/>
      <c r="AB568" s="115"/>
    </row>
    <row r="569" ht="15.75" customHeight="1">
      <c r="A569" s="114"/>
      <c r="B569" s="154" t="s">
        <v>1190</v>
      </c>
      <c r="C569" s="96" t="s">
        <v>1557</v>
      </c>
      <c r="D569" s="126" t="s">
        <v>45</v>
      </c>
      <c r="E569" s="96" t="s">
        <v>1558</v>
      </c>
      <c r="F569" s="114" t="s">
        <v>50</v>
      </c>
      <c r="G569" s="96" t="s">
        <v>1559</v>
      </c>
      <c r="H569" s="81" t="s">
        <v>162</v>
      </c>
      <c r="I569" s="161"/>
      <c r="J569" s="114"/>
      <c r="K569" s="115"/>
      <c r="L569" s="115"/>
      <c r="M569" s="115"/>
      <c r="N569" s="115"/>
      <c r="O569" s="115"/>
      <c r="P569" s="115"/>
      <c r="Q569" s="115"/>
      <c r="R569" s="115"/>
      <c r="S569" s="115"/>
      <c r="T569" s="115"/>
      <c r="U569" s="115"/>
      <c r="V569" s="115"/>
      <c r="W569" s="115"/>
      <c r="X569" s="115"/>
      <c r="Y569" s="115"/>
      <c r="Z569" s="115"/>
      <c r="AA569" s="115"/>
      <c r="AB569" s="115"/>
    </row>
    <row r="570" ht="15.75" customHeight="1">
      <c r="A570" s="153"/>
      <c r="B570" s="154" t="s">
        <v>1560</v>
      </c>
      <c r="C570" s="154" t="s">
        <v>1561</v>
      </c>
      <c r="D570" s="97" t="s">
        <v>45</v>
      </c>
      <c r="E570" s="154" t="s">
        <v>1562</v>
      </c>
      <c r="F570" s="114" t="s">
        <v>50</v>
      </c>
      <c r="G570" s="155" t="s">
        <v>1563</v>
      </c>
      <c r="H570" s="81" t="s">
        <v>162</v>
      </c>
      <c r="I570" s="156"/>
      <c r="J570" s="157"/>
      <c r="K570" s="158"/>
      <c r="L570" s="158"/>
      <c r="M570" s="158"/>
      <c r="N570" s="158"/>
      <c r="O570" s="158"/>
      <c r="P570" s="158"/>
      <c r="Q570" s="158"/>
      <c r="R570" s="158"/>
      <c r="S570" s="158"/>
      <c r="T570" s="158"/>
      <c r="U570" s="158"/>
      <c r="V570" s="158"/>
      <c r="W570" s="158"/>
      <c r="X570" s="158"/>
      <c r="Y570" s="158"/>
      <c r="Z570" s="158"/>
      <c r="AA570" s="158"/>
      <c r="AB570" s="158"/>
    </row>
    <row r="571" ht="15.75" customHeight="1">
      <c r="A571" s="153"/>
      <c r="B571" s="154" t="s">
        <v>1560</v>
      </c>
      <c r="C571" s="154" t="s">
        <v>1564</v>
      </c>
      <c r="D571" s="126" t="s">
        <v>32</v>
      </c>
      <c r="E571" s="154" t="s">
        <v>1565</v>
      </c>
      <c r="F571" s="114" t="s">
        <v>50</v>
      </c>
      <c r="G571" s="155" t="s">
        <v>1566</v>
      </c>
      <c r="H571" s="81" t="s">
        <v>162</v>
      </c>
      <c r="I571" s="156" t="s">
        <v>446</v>
      </c>
      <c r="J571" s="157"/>
      <c r="K571" s="158"/>
      <c r="L571" s="158"/>
      <c r="M571" s="158"/>
      <c r="N571" s="158"/>
      <c r="O571" s="158"/>
      <c r="P571" s="158"/>
      <c r="Q571" s="158"/>
      <c r="R571" s="158"/>
      <c r="S571" s="158"/>
      <c r="T571" s="158"/>
      <c r="U571" s="158"/>
      <c r="V571" s="158"/>
      <c r="W571" s="158"/>
      <c r="X571" s="158"/>
      <c r="Y571" s="158"/>
      <c r="Z571" s="158"/>
      <c r="AA571" s="158"/>
      <c r="AB571" s="158"/>
    </row>
    <row r="572" ht="15.75" customHeight="1">
      <c r="A572" s="153"/>
      <c r="B572" s="154" t="s">
        <v>1560</v>
      </c>
      <c r="C572" s="154" t="s">
        <v>1567</v>
      </c>
      <c r="D572" s="126" t="s">
        <v>32</v>
      </c>
      <c r="E572" s="154" t="s">
        <v>1568</v>
      </c>
      <c r="F572" s="114" t="s">
        <v>50</v>
      </c>
      <c r="G572" s="155" t="s">
        <v>1569</v>
      </c>
      <c r="H572" s="81" t="s">
        <v>162</v>
      </c>
      <c r="I572" s="156" t="s">
        <v>446</v>
      </c>
      <c r="J572" s="157"/>
      <c r="K572" s="158"/>
      <c r="L572" s="158"/>
      <c r="M572" s="158"/>
      <c r="N572" s="158"/>
      <c r="O572" s="158"/>
      <c r="P572" s="158"/>
      <c r="Q572" s="158"/>
      <c r="R572" s="158"/>
      <c r="S572" s="158"/>
      <c r="T572" s="158"/>
      <c r="U572" s="158"/>
      <c r="V572" s="158"/>
      <c r="W572" s="158"/>
      <c r="X572" s="158"/>
      <c r="Y572" s="158"/>
      <c r="Z572" s="158"/>
      <c r="AA572" s="158"/>
      <c r="AB572" s="158"/>
    </row>
    <row r="573" ht="15.75" customHeight="1">
      <c r="A573" s="153"/>
      <c r="B573" s="154" t="s">
        <v>1560</v>
      </c>
      <c r="C573" s="154" t="s">
        <v>1570</v>
      </c>
      <c r="D573" s="126" t="s">
        <v>45</v>
      </c>
      <c r="E573" s="154" t="s">
        <v>1568</v>
      </c>
      <c r="F573" s="114" t="s">
        <v>50</v>
      </c>
      <c r="G573" s="155" t="s">
        <v>1569</v>
      </c>
      <c r="H573" s="81" t="s">
        <v>162</v>
      </c>
      <c r="I573" s="156" t="s">
        <v>446</v>
      </c>
      <c r="J573" s="157"/>
      <c r="K573" s="158"/>
      <c r="L573" s="158"/>
      <c r="M573" s="158"/>
      <c r="N573" s="158"/>
      <c r="O573" s="158"/>
      <c r="P573" s="158"/>
      <c r="Q573" s="158"/>
      <c r="R573" s="158"/>
      <c r="S573" s="158"/>
      <c r="T573" s="158"/>
      <c r="U573" s="158"/>
      <c r="V573" s="158"/>
      <c r="W573" s="158"/>
      <c r="X573" s="158"/>
      <c r="Y573" s="158"/>
      <c r="Z573" s="158"/>
      <c r="AA573" s="158"/>
      <c r="AB573" s="158"/>
    </row>
    <row r="574" ht="15.75" customHeight="1">
      <c r="A574" s="160" t="s">
        <v>925</v>
      </c>
      <c r="B574" s="154" t="s">
        <v>1560</v>
      </c>
      <c r="C574" s="96" t="s">
        <v>1571</v>
      </c>
      <c r="D574" s="126" t="s">
        <v>32</v>
      </c>
      <c r="E574" s="96" t="s">
        <v>1540</v>
      </c>
      <c r="F574" s="114" t="s">
        <v>50</v>
      </c>
      <c r="G574" s="96" t="s">
        <v>1572</v>
      </c>
      <c r="H574" s="81" t="s">
        <v>162</v>
      </c>
      <c r="I574" s="156" t="s">
        <v>446</v>
      </c>
      <c r="J574" s="114"/>
      <c r="K574" s="115"/>
      <c r="L574" s="115"/>
      <c r="M574" s="115"/>
      <c r="N574" s="115"/>
      <c r="O574" s="115"/>
      <c r="P574" s="115"/>
      <c r="Q574" s="115"/>
      <c r="R574" s="115"/>
      <c r="S574" s="115"/>
      <c r="T574" s="115"/>
      <c r="U574" s="115"/>
      <c r="V574" s="115"/>
      <c r="W574" s="115"/>
      <c r="X574" s="115"/>
      <c r="Y574" s="115"/>
      <c r="Z574" s="115"/>
      <c r="AA574" s="115"/>
      <c r="AB574" s="115"/>
    </row>
    <row r="575" ht="15.75" customHeight="1">
      <c r="A575" s="160" t="s">
        <v>825</v>
      </c>
      <c r="B575" s="154" t="s">
        <v>1560</v>
      </c>
      <c r="C575" s="96" t="s">
        <v>1567</v>
      </c>
      <c r="D575" s="126" t="s">
        <v>32</v>
      </c>
      <c r="E575" s="96" t="s">
        <v>1573</v>
      </c>
      <c r="F575" s="114" t="s">
        <v>50</v>
      </c>
      <c r="G575" s="96" t="s">
        <v>1574</v>
      </c>
      <c r="H575" s="81" t="s">
        <v>162</v>
      </c>
      <c r="I575" s="156" t="s">
        <v>446</v>
      </c>
      <c r="J575" s="114"/>
      <c r="K575" s="115"/>
      <c r="L575" s="115"/>
      <c r="M575" s="115"/>
      <c r="N575" s="115"/>
      <c r="O575" s="115"/>
      <c r="P575" s="115"/>
      <c r="Q575" s="115"/>
      <c r="R575" s="115"/>
      <c r="S575" s="115"/>
      <c r="T575" s="115"/>
      <c r="U575" s="115"/>
      <c r="V575" s="115"/>
      <c r="W575" s="115"/>
      <c r="X575" s="115"/>
      <c r="Y575" s="115"/>
      <c r="Z575" s="115"/>
      <c r="AA575" s="115"/>
      <c r="AB575" s="115"/>
    </row>
    <row r="576" ht="15.75" customHeight="1">
      <c r="A576" s="160" t="s">
        <v>519</v>
      </c>
      <c r="B576" s="154" t="s">
        <v>1560</v>
      </c>
      <c r="C576" s="134" t="s">
        <v>424</v>
      </c>
      <c r="D576" s="126" t="s">
        <v>32</v>
      </c>
      <c r="E576" s="96" t="s">
        <v>1544</v>
      </c>
      <c r="F576" s="114" t="s">
        <v>50</v>
      </c>
      <c r="G576" s="114" t="s">
        <v>521</v>
      </c>
      <c r="H576" s="81" t="s">
        <v>162</v>
      </c>
      <c r="I576" s="161" t="s">
        <v>446</v>
      </c>
      <c r="J576" s="114"/>
      <c r="K576" s="115"/>
      <c r="L576" s="115"/>
      <c r="M576" s="115"/>
      <c r="N576" s="115"/>
      <c r="O576" s="115"/>
      <c r="P576" s="115"/>
      <c r="Q576" s="115"/>
      <c r="R576" s="115"/>
      <c r="S576" s="115"/>
      <c r="T576" s="115"/>
      <c r="U576" s="115"/>
      <c r="V576" s="115"/>
      <c r="W576" s="115"/>
      <c r="X576" s="115"/>
      <c r="Y576" s="115"/>
      <c r="Z576" s="115"/>
      <c r="AA576" s="115"/>
      <c r="AB576" s="115"/>
    </row>
    <row r="577" ht="15.75" customHeight="1">
      <c r="A577" s="160" t="s">
        <v>929</v>
      </c>
      <c r="B577" s="154" t="s">
        <v>1560</v>
      </c>
      <c r="C577" s="96" t="s">
        <v>1575</v>
      </c>
      <c r="D577" s="126" t="s">
        <v>45</v>
      </c>
      <c r="E577" s="96" t="s">
        <v>1576</v>
      </c>
      <c r="F577" s="114" t="s">
        <v>50</v>
      </c>
      <c r="G577" s="114" t="s">
        <v>932</v>
      </c>
      <c r="H577" s="81" t="s">
        <v>162</v>
      </c>
      <c r="I577" s="156" t="s">
        <v>446</v>
      </c>
      <c r="J577" s="114"/>
      <c r="K577" s="115"/>
      <c r="L577" s="115"/>
      <c r="M577" s="115"/>
      <c r="N577" s="115"/>
      <c r="O577" s="115"/>
      <c r="P577" s="115"/>
      <c r="Q577" s="115"/>
      <c r="R577" s="115"/>
      <c r="S577" s="115"/>
      <c r="T577" s="115"/>
      <c r="U577" s="115"/>
      <c r="V577" s="115"/>
      <c r="W577" s="115"/>
      <c r="X577" s="115"/>
      <c r="Y577" s="115"/>
      <c r="Z577" s="115"/>
      <c r="AA577" s="115"/>
      <c r="AB577" s="115"/>
    </row>
    <row r="578" ht="15.75" customHeight="1">
      <c r="A578" s="114"/>
      <c r="B578" s="154" t="s">
        <v>1560</v>
      </c>
      <c r="C578" s="96" t="s">
        <v>1577</v>
      </c>
      <c r="D578" s="126" t="s">
        <v>45</v>
      </c>
      <c r="E578" s="96" t="s">
        <v>1578</v>
      </c>
      <c r="F578" s="114" t="s">
        <v>50</v>
      </c>
      <c r="G578" s="114" t="s">
        <v>1164</v>
      </c>
      <c r="H578" s="81" t="s">
        <v>162</v>
      </c>
      <c r="I578" s="156" t="s">
        <v>446</v>
      </c>
      <c r="J578" s="114"/>
      <c r="K578" s="115"/>
      <c r="L578" s="115"/>
      <c r="M578" s="115"/>
      <c r="N578" s="115"/>
      <c r="O578" s="115"/>
      <c r="P578" s="115"/>
      <c r="Q578" s="115"/>
      <c r="R578" s="115"/>
      <c r="S578" s="115"/>
      <c r="T578" s="115"/>
      <c r="U578" s="115"/>
      <c r="V578" s="115"/>
      <c r="W578" s="115"/>
      <c r="X578" s="115"/>
      <c r="Y578" s="115"/>
      <c r="Z578" s="115"/>
      <c r="AA578" s="115"/>
      <c r="AB578" s="115"/>
    </row>
    <row r="579" ht="15.75" customHeight="1">
      <c r="A579" s="160" t="s">
        <v>1130</v>
      </c>
      <c r="B579" s="154" t="s">
        <v>1560</v>
      </c>
      <c r="C579" s="96" t="s">
        <v>1579</v>
      </c>
      <c r="D579" s="126" t="s">
        <v>45</v>
      </c>
      <c r="E579" s="96" t="s">
        <v>1580</v>
      </c>
      <c r="F579" s="114" t="s">
        <v>50</v>
      </c>
      <c r="G579" s="96" t="s">
        <v>1581</v>
      </c>
      <c r="H579" s="81" t="s">
        <v>162</v>
      </c>
      <c r="I579" s="156" t="s">
        <v>446</v>
      </c>
      <c r="J579" s="114"/>
      <c r="K579" s="115"/>
      <c r="L579" s="115"/>
      <c r="M579" s="115"/>
      <c r="N579" s="115"/>
      <c r="O579" s="115"/>
      <c r="P579" s="115"/>
      <c r="Q579" s="115"/>
      <c r="R579" s="115"/>
      <c r="S579" s="115"/>
      <c r="T579" s="115"/>
      <c r="U579" s="115"/>
      <c r="V579" s="115"/>
      <c r="W579" s="115"/>
      <c r="X579" s="115"/>
      <c r="Y579" s="115"/>
      <c r="Z579" s="115"/>
      <c r="AA579" s="115"/>
      <c r="AB579" s="115"/>
    </row>
    <row r="580" ht="15.75" customHeight="1">
      <c r="A580" s="114"/>
      <c r="B580" s="154" t="s">
        <v>1560</v>
      </c>
      <c r="C580" s="96" t="s">
        <v>1582</v>
      </c>
      <c r="D580" s="126" t="s">
        <v>45</v>
      </c>
      <c r="E580" s="96" t="s">
        <v>1583</v>
      </c>
      <c r="F580" s="114" t="s">
        <v>50</v>
      </c>
      <c r="G580" s="96" t="s">
        <v>1581</v>
      </c>
      <c r="H580" s="81" t="s">
        <v>162</v>
      </c>
      <c r="I580" s="156" t="s">
        <v>446</v>
      </c>
      <c r="J580" s="114"/>
      <c r="K580" s="115"/>
      <c r="L580" s="115"/>
      <c r="M580" s="115"/>
      <c r="N580" s="115"/>
      <c r="O580" s="115"/>
      <c r="P580" s="115"/>
      <c r="Q580" s="115"/>
      <c r="R580" s="115"/>
      <c r="S580" s="115"/>
      <c r="T580" s="115"/>
      <c r="U580" s="115"/>
      <c r="V580" s="115"/>
      <c r="W580" s="115"/>
      <c r="X580" s="115"/>
      <c r="Y580" s="115"/>
      <c r="Z580" s="115"/>
      <c r="AA580" s="115"/>
      <c r="AB580" s="115"/>
    </row>
    <row r="581" ht="15.75" customHeight="1">
      <c r="A581" s="114"/>
      <c r="B581" s="154" t="s">
        <v>1560</v>
      </c>
      <c r="C581" s="96" t="s">
        <v>1584</v>
      </c>
      <c r="D581" s="126" t="s">
        <v>32</v>
      </c>
      <c r="E581" s="96" t="s">
        <v>1585</v>
      </c>
      <c r="F581" s="114" t="s">
        <v>50</v>
      </c>
      <c r="G581" s="96" t="s">
        <v>1586</v>
      </c>
      <c r="H581" s="81" t="s">
        <v>162</v>
      </c>
      <c r="I581" s="161"/>
      <c r="J581" s="114"/>
      <c r="K581" s="115"/>
      <c r="L581" s="115"/>
      <c r="M581" s="115"/>
      <c r="N581" s="115"/>
      <c r="O581" s="115"/>
      <c r="P581" s="115"/>
      <c r="Q581" s="115"/>
      <c r="R581" s="115"/>
      <c r="S581" s="115"/>
      <c r="T581" s="115"/>
      <c r="U581" s="115"/>
      <c r="V581" s="115"/>
      <c r="W581" s="115"/>
      <c r="X581" s="115"/>
      <c r="Y581" s="115"/>
      <c r="Z581" s="115"/>
      <c r="AA581" s="115"/>
      <c r="AB581" s="115"/>
    </row>
    <row r="582" ht="15.75" customHeight="1">
      <c r="A582" s="114"/>
      <c r="B582" s="154" t="s">
        <v>1560</v>
      </c>
      <c r="C582" s="96" t="s">
        <v>1587</v>
      </c>
      <c r="D582" s="126" t="s">
        <v>45</v>
      </c>
      <c r="E582" s="96" t="s">
        <v>1588</v>
      </c>
      <c r="F582" s="114" t="s">
        <v>50</v>
      </c>
      <c r="G582" s="96" t="s">
        <v>1589</v>
      </c>
      <c r="H582" s="81" t="s">
        <v>162</v>
      </c>
      <c r="I582" s="161"/>
      <c r="J582" s="114"/>
      <c r="K582" s="115"/>
      <c r="L582" s="115"/>
      <c r="M582" s="115"/>
      <c r="N582" s="115"/>
      <c r="O582" s="115"/>
      <c r="P582" s="115"/>
      <c r="Q582" s="115"/>
      <c r="R582" s="115"/>
      <c r="S582" s="115"/>
      <c r="T582" s="115"/>
      <c r="U582" s="115"/>
      <c r="V582" s="115"/>
      <c r="W582" s="115"/>
      <c r="X582" s="115"/>
      <c r="Y582" s="115"/>
      <c r="Z582" s="115"/>
      <c r="AA582" s="115"/>
      <c r="AB582" s="115"/>
    </row>
    <row r="583" ht="15.75" customHeight="1">
      <c r="H583" s="69"/>
    </row>
    <row r="584" ht="15.75" customHeight="1">
      <c r="H584" s="69"/>
    </row>
    <row r="585" ht="15.75" customHeight="1">
      <c r="H585" s="69"/>
    </row>
    <row r="586" ht="15.75" customHeight="1">
      <c r="H586" s="69"/>
    </row>
    <row r="587" ht="15.75" customHeight="1">
      <c r="H587" s="69"/>
    </row>
    <row r="588" ht="15.75" customHeight="1">
      <c r="H588" s="69"/>
    </row>
    <row r="589" ht="15.75" customHeight="1">
      <c r="H589" s="69"/>
    </row>
    <row r="590" ht="15.75" customHeight="1">
      <c r="H590" s="69"/>
    </row>
    <row r="591" ht="15.75" customHeight="1">
      <c r="H591" s="69"/>
    </row>
    <row r="592" ht="15.75" customHeight="1">
      <c r="H592" s="69"/>
    </row>
    <row r="593" ht="15.75" customHeight="1">
      <c r="H593" s="69"/>
    </row>
    <row r="594" ht="15.75" customHeight="1">
      <c r="H594" s="69"/>
    </row>
    <row r="595" ht="15.75" customHeight="1">
      <c r="H595" s="69"/>
    </row>
    <row r="596" ht="15.75" customHeight="1">
      <c r="H596" s="69"/>
    </row>
    <row r="597" ht="15.75" customHeight="1">
      <c r="H597" s="69"/>
    </row>
    <row r="598" ht="15.75" customHeight="1">
      <c r="H598" s="69"/>
    </row>
    <row r="599" ht="15.75" customHeight="1">
      <c r="H599" s="69"/>
    </row>
    <row r="600" ht="15.75" customHeight="1">
      <c r="H600" s="69"/>
    </row>
    <row r="601" ht="15.75" customHeight="1">
      <c r="H601" s="69"/>
    </row>
    <row r="602" ht="15.75" customHeight="1">
      <c r="H602" s="69"/>
    </row>
    <row r="603" ht="15.75" customHeight="1">
      <c r="H603" s="69"/>
    </row>
    <row r="604" ht="15.75" customHeight="1">
      <c r="H604" s="69"/>
    </row>
    <row r="605" ht="15.75" customHeight="1">
      <c r="H605" s="69"/>
    </row>
    <row r="606" ht="15.75" customHeight="1">
      <c r="H606" s="69"/>
    </row>
    <row r="607" ht="15.75" customHeight="1">
      <c r="H607" s="69"/>
    </row>
    <row r="608" ht="15.75" customHeight="1">
      <c r="H608" s="69"/>
    </row>
    <row r="609" ht="15.75" customHeight="1">
      <c r="H609" s="69"/>
    </row>
    <row r="610" ht="15.75" customHeight="1">
      <c r="H610" s="69"/>
    </row>
    <row r="611" ht="15.75" customHeight="1">
      <c r="H611" s="69"/>
    </row>
    <row r="612" ht="15.75" customHeight="1">
      <c r="H612" s="69"/>
    </row>
    <row r="613" ht="15.75" customHeight="1">
      <c r="H613" s="69"/>
    </row>
    <row r="614" ht="15.75" customHeight="1">
      <c r="H614" s="69"/>
    </row>
    <row r="615" ht="15.75" customHeight="1">
      <c r="H615" s="69"/>
    </row>
    <row r="616" ht="15.75" customHeight="1">
      <c r="H616" s="69"/>
    </row>
    <row r="617" ht="15.75" customHeight="1">
      <c r="H617" s="69"/>
    </row>
    <row r="618" ht="15.75" customHeight="1">
      <c r="H618" s="69"/>
    </row>
    <row r="619" ht="15.75" customHeight="1">
      <c r="H619" s="69"/>
    </row>
    <row r="620" ht="15.75" customHeight="1">
      <c r="H620" s="69"/>
    </row>
    <row r="621" ht="15.75" customHeight="1">
      <c r="H621" s="69"/>
    </row>
    <row r="622" ht="15.75" customHeight="1">
      <c r="H622" s="69"/>
    </row>
    <row r="623" ht="15.75" customHeight="1">
      <c r="H623" s="69"/>
    </row>
    <row r="624" ht="15.75" customHeight="1">
      <c r="H624" s="69"/>
    </row>
    <row r="625" ht="15.75" customHeight="1">
      <c r="H625" s="69"/>
    </row>
    <row r="626" ht="15.75" customHeight="1">
      <c r="H626" s="69"/>
    </row>
    <row r="627" ht="15.75" customHeight="1">
      <c r="H627" s="69"/>
    </row>
    <row r="628" ht="15.75" customHeight="1">
      <c r="H628" s="69"/>
    </row>
    <row r="629" ht="15.75" customHeight="1">
      <c r="H629" s="69"/>
    </row>
    <row r="630" ht="15.75" customHeight="1">
      <c r="H630" s="69"/>
    </row>
    <row r="631" ht="15.75" customHeight="1">
      <c r="H631" s="69"/>
    </row>
    <row r="632" ht="15.75" customHeight="1">
      <c r="H632" s="69"/>
    </row>
    <row r="633" ht="15.75" customHeight="1">
      <c r="H633" s="69"/>
    </row>
    <row r="634" ht="15.75" customHeight="1">
      <c r="H634" s="69"/>
    </row>
    <row r="635" ht="15.75" customHeight="1">
      <c r="H635" s="69"/>
    </row>
    <row r="636" ht="15.75" customHeight="1">
      <c r="H636" s="69"/>
    </row>
    <row r="637" ht="15.75" customHeight="1">
      <c r="H637" s="69"/>
    </row>
    <row r="638" ht="15.75" customHeight="1">
      <c r="H638" s="69"/>
    </row>
    <row r="639" ht="15.75" customHeight="1">
      <c r="H639" s="69"/>
    </row>
    <row r="640" ht="15.75" customHeight="1">
      <c r="H640" s="69"/>
    </row>
    <row r="641" ht="15.75" customHeight="1">
      <c r="H641" s="69"/>
    </row>
    <row r="642" ht="15.75" customHeight="1">
      <c r="H642" s="69"/>
    </row>
    <row r="643" ht="15.75" customHeight="1">
      <c r="H643" s="69"/>
    </row>
    <row r="644" ht="15.75" customHeight="1">
      <c r="H644" s="69"/>
    </row>
    <row r="645" ht="15.75" customHeight="1">
      <c r="H645" s="69"/>
    </row>
    <row r="646" ht="15.75" customHeight="1">
      <c r="H646" s="69"/>
    </row>
    <row r="647" ht="15.75" customHeight="1">
      <c r="H647" s="69"/>
    </row>
    <row r="648" ht="15.75" customHeight="1">
      <c r="H648" s="69"/>
    </row>
    <row r="649" ht="15.75" customHeight="1">
      <c r="H649" s="69"/>
    </row>
    <row r="650" ht="15.75" customHeight="1">
      <c r="H650" s="69"/>
    </row>
    <row r="651" ht="15.75" customHeight="1">
      <c r="H651" s="69"/>
    </row>
    <row r="652" ht="15.75" customHeight="1">
      <c r="H652" s="69"/>
    </row>
    <row r="653" ht="15.75" customHeight="1">
      <c r="H653" s="69"/>
    </row>
    <row r="654" ht="15.75" customHeight="1">
      <c r="H654" s="69"/>
    </row>
    <row r="655" ht="15.75" customHeight="1">
      <c r="H655" s="69"/>
    </row>
    <row r="656" ht="15.75" customHeight="1">
      <c r="H656" s="69"/>
    </row>
    <row r="657" ht="15.75" customHeight="1">
      <c r="H657" s="69"/>
    </row>
    <row r="658" ht="15.75" customHeight="1">
      <c r="H658" s="69"/>
    </row>
    <row r="659" ht="15.75" customHeight="1">
      <c r="H659" s="69"/>
    </row>
    <row r="660" ht="15.75" customHeight="1">
      <c r="H660" s="69"/>
    </row>
    <row r="661" ht="15.75" customHeight="1">
      <c r="H661" s="69"/>
    </row>
    <row r="662" ht="15.75" customHeight="1">
      <c r="H662" s="69"/>
    </row>
    <row r="663" ht="15.75" customHeight="1">
      <c r="H663" s="69"/>
    </row>
    <row r="664" ht="15.75" customHeight="1">
      <c r="H664" s="69"/>
    </row>
    <row r="665" ht="15.75" customHeight="1">
      <c r="H665" s="69"/>
    </row>
    <row r="666" ht="15.75" customHeight="1">
      <c r="H666" s="69"/>
    </row>
    <row r="667" ht="15.75" customHeight="1">
      <c r="H667" s="69"/>
    </row>
    <row r="668" ht="15.75" customHeight="1">
      <c r="H668" s="69"/>
    </row>
    <row r="669" ht="15.75" customHeight="1">
      <c r="H669" s="69"/>
    </row>
    <row r="670" ht="15.75" customHeight="1">
      <c r="H670" s="69"/>
    </row>
    <row r="671" ht="15.75" customHeight="1">
      <c r="H671" s="69"/>
    </row>
    <row r="672" ht="15.75" customHeight="1">
      <c r="H672" s="69"/>
    </row>
    <row r="673" ht="15.75" customHeight="1">
      <c r="H673" s="69"/>
    </row>
    <row r="674" ht="15.75" customHeight="1">
      <c r="H674" s="69"/>
    </row>
    <row r="675" ht="15.75" customHeight="1">
      <c r="H675" s="69"/>
    </row>
    <row r="676" ht="15.75" customHeight="1">
      <c r="H676" s="69"/>
    </row>
    <row r="677" ht="15.75" customHeight="1">
      <c r="H677" s="69"/>
    </row>
    <row r="678" ht="15.75" customHeight="1">
      <c r="H678" s="69"/>
    </row>
    <row r="679" ht="15.75" customHeight="1">
      <c r="H679" s="69"/>
    </row>
    <row r="680" ht="15.75" customHeight="1">
      <c r="H680" s="69"/>
    </row>
    <row r="681" ht="15.75" customHeight="1">
      <c r="H681" s="69"/>
    </row>
    <row r="682" ht="15.75" customHeight="1">
      <c r="H682" s="69"/>
    </row>
    <row r="683" ht="15.75" customHeight="1">
      <c r="H683" s="69"/>
    </row>
    <row r="684" ht="15.75" customHeight="1">
      <c r="H684" s="69"/>
    </row>
    <row r="685" ht="15.75" customHeight="1">
      <c r="H685" s="69"/>
    </row>
    <row r="686" ht="15.75" customHeight="1">
      <c r="H686" s="69"/>
    </row>
    <row r="687" ht="15.75" customHeight="1">
      <c r="H687" s="69"/>
    </row>
    <row r="688" ht="15.75" customHeight="1">
      <c r="H688" s="69"/>
    </row>
    <row r="689" ht="15.75" customHeight="1">
      <c r="H689" s="69"/>
    </row>
    <row r="690" ht="15.75" customHeight="1">
      <c r="H690" s="69"/>
    </row>
    <row r="691" ht="15.75" customHeight="1">
      <c r="H691" s="69"/>
    </row>
    <row r="692" ht="15.75" customHeight="1">
      <c r="H692" s="69"/>
    </row>
    <row r="693" ht="15.75" customHeight="1">
      <c r="H693" s="69"/>
    </row>
    <row r="694" ht="15.75" customHeight="1">
      <c r="H694" s="69"/>
    </row>
    <row r="695" ht="15.75" customHeight="1">
      <c r="H695" s="69"/>
    </row>
    <row r="696" ht="15.75" customHeight="1">
      <c r="H696" s="69"/>
    </row>
    <row r="697" ht="15.75" customHeight="1">
      <c r="H697" s="69"/>
    </row>
    <row r="698" ht="15.75" customHeight="1">
      <c r="H698" s="69"/>
    </row>
    <row r="699" ht="15.75" customHeight="1">
      <c r="H699" s="69"/>
    </row>
    <row r="700" ht="15.75" customHeight="1">
      <c r="H700" s="69"/>
    </row>
    <row r="701" ht="15.75" customHeight="1">
      <c r="H701" s="69"/>
    </row>
    <row r="702" ht="15.75" customHeight="1">
      <c r="H702" s="69"/>
    </row>
    <row r="703" ht="15.75" customHeight="1">
      <c r="H703" s="69"/>
    </row>
    <row r="704" ht="15.75" customHeight="1">
      <c r="H704" s="69"/>
    </row>
    <row r="705" ht="15.75" customHeight="1">
      <c r="H705" s="69"/>
    </row>
    <row r="706" ht="15.75" customHeight="1">
      <c r="H706" s="69"/>
    </row>
    <row r="707" ht="15.75" customHeight="1">
      <c r="H707" s="69"/>
    </row>
    <row r="708" ht="15.75" customHeight="1">
      <c r="H708" s="69"/>
    </row>
    <row r="709" ht="15.75" customHeight="1">
      <c r="H709" s="69"/>
    </row>
    <row r="710" ht="15.75" customHeight="1">
      <c r="H710" s="69"/>
    </row>
    <row r="711" ht="15.75" customHeight="1">
      <c r="H711" s="69"/>
    </row>
    <row r="712" ht="15.75" customHeight="1">
      <c r="H712" s="69"/>
    </row>
    <row r="713" ht="15.75" customHeight="1">
      <c r="H713" s="69"/>
    </row>
    <row r="714" ht="15.75" customHeight="1">
      <c r="H714" s="69"/>
    </row>
    <row r="715" ht="15.75" customHeight="1">
      <c r="H715" s="69"/>
    </row>
    <row r="716" ht="15.75" customHeight="1">
      <c r="H716" s="69"/>
    </row>
    <row r="717" ht="15.75" customHeight="1">
      <c r="H717" s="69"/>
    </row>
    <row r="718" ht="15.75" customHeight="1">
      <c r="H718" s="69"/>
    </row>
    <row r="719" ht="15.75" customHeight="1">
      <c r="H719" s="69"/>
    </row>
    <row r="720" ht="15.75" customHeight="1">
      <c r="H720" s="69"/>
    </row>
    <row r="721" ht="15.75" customHeight="1">
      <c r="H721" s="69"/>
    </row>
    <row r="722" ht="15.75" customHeight="1">
      <c r="H722" s="69"/>
    </row>
    <row r="723" ht="15.75" customHeight="1">
      <c r="H723" s="69"/>
    </row>
    <row r="724" ht="15.75" customHeight="1">
      <c r="H724" s="69"/>
    </row>
    <row r="725" ht="15.75" customHeight="1">
      <c r="H725" s="69"/>
    </row>
    <row r="726" ht="15.75" customHeight="1">
      <c r="H726" s="69"/>
    </row>
    <row r="727" ht="15.75" customHeight="1">
      <c r="H727" s="69"/>
    </row>
    <row r="728" ht="15.75" customHeight="1">
      <c r="H728" s="69"/>
    </row>
    <row r="729" ht="15.75" customHeight="1">
      <c r="H729" s="69"/>
    </row>
    <row r="730" ht="15.75" customHeight="1">
      <c r="H730" s="69"/>
    </row>
    <row r="731" ht="15.75" customHeight="1">
      <c r="H731" s="69"/>
    </row>
    <row r="732" ht="15.75" customHeight="1">
      <c r="H732" s="69"/>
    </row>
    <row r="733" ht="15.75" customHeight="1">
      <c r="H733" s="69"/>
    </row>
    <row r="734" ht="15.75" customHeight="1">
      <c r="H734" s="69"/>
    </row>
    <row r="735" ht="15.75" customHeight="1">
      <c r="H735" s="69"/>
    </row>
    <row r="736" ht="15.75" customHeight="1">
      <c r="H736" s="69"/>
    </row>
    <row r="737" ht="15.75" customHeight="1">
      <c r="H737" s="69"/>
    </row>
    <row r="738" ht="15.75" customHeight="1">
      <c r="H738" s="69"/>
    </row>
    <row r="739" ht="15.75" customHeight="1">
      <c r="H739" s="69"/>
    </row>
    <row r="740" ht="15.75" customHeight="1">
      <c r="H740" s="69"/>
    </row>
    <row r="741" ht="15.75" customHeight="1">
      <c r="H741" s="69"/>
    </row>
    <row r="742" ht="15.75" customHeight="1">
      <c r="H742" s="69"/>
    </row>
    <row r="743" ht="15.75" customHeight="1">
      <c r="H743" s="69"/>
    </row>
    <row r="744" ht="15.75" customHeight="1">
      <c r="H744" s="69"/>
    </row>
    <row r="745" ht="15.75" customHeight="1">
      <c r="H745" s="69"/>
    </row>
    <row r="746" ht="15.75" customHeight="1">
      <c r="H746" s="69"/>
    </row>
    <row r="747" ht="15.75" customHeight="1">
      <c r="H747" s="69"/>
    </row>
    <row r="748" ht="15.75" customHeight="1">
      <c r="H748" s="69"/>
    </row>
    <row r="749" ht="15.75" customHeight="1">
      <c r="H749" s="69"/>
    </row>
    <row r="750" ht="15.75" customHeight="1">
      <c r="H750" s="69"/>
    </row>
    <row r="751" ht="15.75" customHeight="1">
      <c r="H751" s="69"/>
    </row>
    <row r="752" ht="15.75" customHeight="1">
      <c r="H752" s="69"/>
    </row>
    <row r="753" ht="15.75" customHeight="1">
      <c r="H753" s="69"/>
    </row>
    <row r="754" ht="15.75" customHeight="1">
      <c r="H754" s="69"/>
    </row>
    <row r="755" ht="15.75" customHeight="1">
      <c r="H755" s="69"/>
    </row>
    <row r="756" ht="15.75" customHeight="1">
      <c r="H756" s="69"/>
    </row>
    <row r="757" ht="15.75" customHeight="1">
      <c r="H757" s="69"/>
    </row>
    <row r="758" ht="15.75" customHeight="1">
      <c r="H758" s="69"/>
    </row>
    <row r="759" ht="15.75" customHeight="1">
      <c r="H759" s="69"/>
    </row>
    <row r="760" ht="15.75" customHeight="1">
      <c r="H760" s="69"/>
    </row>
    <row r="761" ht="15.75" customHeight="1">
      <c r="H761" s="69"/>
    </row>
    <row r="762" ht="15.75" customHeight="1">
      <c r="H762" s="69"/>
    </row>
    <row r="763" ht="15.75" customHeight="1">
      <c r="H763" s="69"/>
    </row>
    <row r="764" ht="15.75" customHeight="1">
      <c r="H764" s="69"/>
    </row>
    <row r="765" ht="15.75" customHeight="1">
      <c r="H765" s="69"/>
    </row>
    <row r="766" ht="15.75" customHeight="1">
      <c r="H766" s="69"/>
    </row>
    <row r="767" ht="15.75" customHeight="1">
      <c r="H767" s="69"/>
    </row>
    <row r="768" ht="15.75" customHeight="1">
      <c r="H768" s="69"/>
    </row>
    <row r="769" ht="15.75" customHeight="1">
      <c r="H769" s="69"/>
    </row>
    <row r="770" ht="15.75" customHeight="1">
      <c r="H770" s="69"/>
    </row>
    <row r="771" ht="15.75" customHeight="1">
      <c r="H771" s="69"/>
    </row>
    <row r="772" ht="15.75" customHeight="1">
      <c r="H772" s="69"/>
    </row>
    <row r="773" ht="15.75" customHeight="1">
      <c r="H773" s="69"/>
    </row>
    <row r="774" ht="15.75" customHeight="1">
      <c r="H774" s="69"/>
    </row>
    <row r="775" ht="15.75" customHeight="1">
      <c r="H775" s="69"/>
    </row>
    <row r="776" ht="15.75" customHeight="1">
      <c r="H776" s="69"/>
    </row>
    <row r="777" ht="15.75" customHeight="1">
      <c r="H777" s="69"/>
    </row>
    <row r="778" ht="15.75" customHeight="1">
      <c r="H778" s="69"/>
    </row>
    <row r="779" ht="15.75" customHeight="1">
      <c r="H779" s="69"/>
    </row>
    <row r="780" ht="15.75" customHeight="1">
      <c r="H780" s="69"/>
    </row>
    <row r="781" ht="15.75" customHeight="1">
      <c r="H781" s="69"/>
    </row>
    <row r="782" ht="15.75" customHeight="1">
      <c r="H782" s="69"/>
    </row>
    <row r="783" ht="15.75" customHeight="1">
      <c r="H783" s="69"/>
    </row>
    <row r="784" ht="15.75" customHeight="1">
      <c r="H784" s="69"/>
    </row>
    <row r="785" ht="15.75" customHeight="1">
      <c r="H785" s="69"/>
    </row>
    <row r="786" ht="15.75" customHeight="1">
      <c r="H786" s="69"/>
    </row>
    <row r="787" ht="15.75" customHeight="1">
      <c r="H787" s="69"/>
    </row>
    <row r="788" ht="15.75" customHeight="1">
      <c r="H788" s="69"/>
    </row>
    <row r="789" ht="15.75" customHeight="1">
      <c r="H789" s="69"/>
    </row>
    <row r="790" ht="15.75" customHeight="1">
      <c r="H790" s="69"/>
    </row>
    <row r="791" ht="15.75" customHeight="1">
      <c r="H791" s="69"/>
    </row>
    <row r="792" ht="15.75" customHeight="1">
      <c r="H792" s="69"/>
    </row>
    <row r="793" ht="15.75" customHeight="1">
      <c r="H793" s="69"/>
    </row>
    <row r="794" ht="15.75" customHeight="1">
      <c r="H794" s="69"/>
    </row>
    <row r="795" ht="15.75" customHeight="1">
      <c r="H795" s="69"/>
    </row>
    <row r="796" ht="15.75" customHeight="1">
      <c r="H796" s="69"/>
    </row>
    <row r="797" ht="15.75" customHeight="1">
      <c r="H797" s="69"/>
    </row>
    <row r="798" ht="15.75" customHeight="1">
      <c r="H798" s="69"/>
    </row>
    <row r="799" ht="15.75" customHeight="1">
      <c r="H799" s="69"/>
    </row>
    <row r="800" ht="15.75" customHeight="1">
      <c r="H800" s="69"/>
    </row>
    <row r="801" ht="15.75" customHeight="1">
      <c r="H801" s="69"/>
    </row>
    <row r="802" ht="15.75" customHeight="1">
      <c r="H802" s="69"/>
    </row>
    <row r="803" ht="15.75" customHeight="1">
      <c r="H803" s="69"/>
    </row>
    <row r="804" ht="15.75" customHeight="1">
      <c r="H804" s="69"/>
    </row>
    <row r="805" ht="15.75" customHeight="1">
      <c r="H805" s="69"/>
    </row>
    <row r="806" ht="15.75" customHeight="1">
      <c r="H806" s="69"/>
    </row>
    <row r="807" ht="15.75" customHeight="1">
      <c r="H807" s="69"/>
    </row>
    <row r="808" ht="15.75" customHeight="1">
      <c r="H808" s="69"/>
    </row>
    <row r="809" ht="15.75" customHeight="1">
      <c r="H809" s="69"/>
    </row>
    <row r="810" ht="15.75" customHeight="1">
      <c r="H810" s="69"/>
    </row>
    <row r="811" ht="15.75" customHeight="1">
      <c r="H811" s="69"/>
    </row>
    <row r="812" ht="15.75" customHeight="1">
      <c r="H812" s="69"/>
    </row>
    <row r="813" ht="15.75" customHeight="1">
      <c r="H813" s="69"/>
    </row>
    <row r="814" ht="15.75" customHeight="1">
      <c r="H814" s="69"/>
    </row>
    <row r="815" ht="15.75" customHeight="1">
      <c r="H815" s="69"/>
    </row>
    <row r="816" ht="15.75" customHeight="1">
      <c r="H816" s="69"/>
    </row>
    <row r="817" ht="15.75" customHeight="1">
      <c r="H817" s="69"/>
    </row>
    <row r="818" ht="15.75" customHeight="1">
      <c r="H818" s="69"/>
    </row>
    <row r="819" ht="15.75" customHeight="1">
      <c r="H819" s="69"/>
    </row>
    <row r="820" ht="15.75" customHeight="1">
      <c r="H820" s="69"/>
    </row>
    <row r="821" ht="15.75" customHeight="1">
      <c r="H821" s="69"/>
    </row>
    <row r="822" ht="15.75" customHeight="1">
      <c r="H822" s="69"/>
    </row>
    <row r="823" ht="15.75" customHeight="1">
      <c r="H823" s="69"/>
    </row>
    <row r="824" ht="15.75" customHeight="1">
      <c r="H824" s="69"/>
    </row>
    <row r="825" ht="15.75" customHeight="1">
      <c r="H825" s="69"/>
    </row>
    <row r="826" ht="15.75" customHeight="1">
      <c r="H826" s="69"/>
    </row>
    <row r="827" ht="15.75" customHeight="1">
      <c r="H827" s="69"/>
    </row>
    <row r="828" ht="15.75" customHeight="1">
      <c r="H828" s="69"/>
    </row>
    <row r="829" ht="15.75" customHeight="1">
      <c r="H829" s="69"/>
    </row>
    <row r="830" ht="15.75" customHeight="1">
      <c r="H830" s="69"/>
    </row>
    <row r="831" ht="15.75" customHeight="1">
      <c r="H831" s="69"/>
    </row>
    <row r="832" ht="15.75" customHeight="1">
      <c r="H832" s="69"/>
    </row>
    <row r="833" ht="15.75" customHeight="1">
      <c r="H833" s="69"/>
    </row>
    <row r="834" ht="15.75" customHeight="1">
      <c r="H834" s="69"/>
    </row>
    <row r="835" ht="15.75" customHeight="1">
      <c r="H835" s="69"/>
    </row>
    <row r="836" ht="15.75" customHeight="1">
      <c r="H836" s="69"/>
    </row>
    <row r="837" ht="15.75" customHeight="1">
      <c r="H837" s="69"/>
    </row>
    <row r="838" ht="15.75" customHeight="1">
      <c r="H838" s="69"/>
    </row>
    <row r="839" ht="15.75" customHeight="1">
      <c r="H839" s="69"/>
    </row>
    <row r="840" ht="15.75" customHeight="1">
      <c r="H840" s="69"/>
    </row>
    <row r="841" ht="15.75" customHeight="1">
      <c r="H841" s="69"/>
    </row>
    <row r="842" ht="15.75" customHeight="1">
      <c r="H842" s="69"/>
    </row>
    <row r="843" ht="15.75" customHeight="1">
      <c r="H843" s="69"/>
    </row>
    <row r="844" ht="15.75" customHeight="1">
      <c r="H844" s="69"/>
    </row>
    <row r="845" ht="15.75" customHeight="1">
      <c r="H845" s="69"/>
    </row>
    <row r="846" ht="15.75" customHeight="1">
      <c r="H846" s="69"/>
    </row>
    <row r="847" ht="15.75" customHeight="1">
      <c r="H847" s="69"/>
    </row>
    <row r="848" ht="15.75" customHeight="1">
      <c r="H848" s="69"/>
    </row>
    <row r="849" ht="15.75" customHeight="1">
      <c r="H849" s="69"/>
    </row>
    <row r="850" ht="15.75" customHeight="1">
      <c r="H850" s="69"/>
    </row>
    <row r="851" ht="15.75" customHeight="1">
      <c r="H851" s="69"/>
    </row>
    <row r="852" ht="15.75" customHeight="1">
      <c r="H852" s="69"/>
    </row>
    <row r="853" ht="15.75" customHeight="1">
      <c r="H853" s="69"/>
    </row>
    <row r="854" ht="15.75" customHeight="1">
      <c r="H854" s="69"/>
    </row>
    <row r="855" ht="15.75" customHeight="1">
      <c r="H855" s="69"/>
    </row>
    <row r="856" ht="15.75" customHeight="1">
      <c r="H856" s="69"/>
    </row>
    <row r="857" ht="15.75" customHeight="1">
      <c r="H857" s="69"/>
    </row>
    <row r="858" ht="15.75" customHeight="1">
      <c r="H858" s="69"/>
    </row>
    <row r="859" ht="15.75" customHeight="1">
      <c r="H859" s="69"/>
    </row>
    <row r="860" ht="15.75" customHeight="1">
      <c r="H860" s="69"/>
    </row>
    <row r="861" ht="15.75" customHeight="1">
      <c r="H861" s="69"/>
    </row>
    <row r="862" ht="15.75" customHeight="1">
      <c r="H862" s="69"/>
    </row>
    <row r="863" ht="15.75" customHeight="1">
      <c r="H863" s="69"/>
    </row>
    <row r="864" ht="15.75" customHeight="1">
      <c r="H864" s="69"/>
    </row>
    <row r="865" ht="15.75" customHeight="1">
      <c r="H865" s="69"/>
    </row>
    <row r="866" ht="15.75" customHeight="1">
      <c r="H866" s="69"/>
    </row>
    <row r="867" ht="15.75" customHeight="1">
      <c r="H867" s="69"/>
    </row>
    <row r="868" ht="15.75" customHeight="1">
      <c r="H868" s="69"/>
    </row>
    <row r="869" ht="15.75" customHeight="1">
      <c r="H869" s="69"/>
    </row>
    <row r="870" ht="15.75" customHeight="1">
      <c r="H870" s="69"/>
    </row>
    <row r="871" ht="15.75" customHeight="1">
      <c r="H871" s="69"/>
    </row>
    <row r="872" ht="15.75" customHeight="1">
      <c r="H872" s="69"/>
    </row>
    <row r="873" ht="15.75" customHeight="1">
      <c r="H873" s="69"/>
    </row>
    <row r="874" ht="15.75" customHeight="1">
      <c r="H874" s="69"/>
    </row>
    <row r="875" ht="15.75" customHeight="1">
      <c r="H875" s="69"/>
    </row>
    <row r="876" ht="15.75" customHeight="1">
      <c r="H876" s="69"/>
    </row>
    <row r="877" ht="15.75" customHeight="1">
      <c r="H877" s="69"/>
    </row>
    <row r="878" ht="15.75" customHeight="1">
      <c r="H878" s="69"/>
    </row>
    <row r="879" ht="15.75" customHeight="1">
      <c r="H879" s="69"/>
    </row>
    <row r="880" ht="15.75" customHeight="1">
      <c r="H880" s="69"/>
    </row>
    <row r="881" ht="15.75" customHeight="1">
      <c r="H881" s="69"/>
    </row>
    <row r="882" ht="15.75" customHeight="1">
      <c r="H882" s="69"/>
    </row>
    <row r="883" ht="15.75" customHeight="1">
      <c r="H883" s="69"/>
    </row>
    <row r="884" ht="15.75" customHeight="1">
      <c r="H884" s="69"/>
    </row>
    <row r="885" ht="15.75" customHeight="1">
      <c r="H885" s="69"/>
    </row>
    <row r="886" ht="15.75" customHeight="1">
      <c r="H886" s="69"/>
    </row>
    <row r="887" ht="15.75" customHeight="1">
      <c r="H887" s="69"/>
    </row>
    <row r="888" ht="15.75" customHeight="1">
      <c r="H888" s="69"/>
    </row>
    <row r="889" ht="15.75" customHeight="1">
      <c r="H889" s="69"/>
    </row>
    <row r="890" ht="15.75" customHeight="1">
      <c r="H890" s="69"/>
    </row>
    <row r="891" ht="15.75" customHeight="1">
      <c r="H891" s="69"/>
    </row>
    <row r="892" ht="15.75" customHeight="1">
      <c r="H892" s="69"/>
    </row>
    <row r="893" ht="15.75" customHeight="1">
      <c r="H893" s="69"/>
    </row>
    <row r="894" ht="15.75" customHeight="1">
      <c r="H894" s="69"/>
    </row>
    <row r="895" ht="15.75" customHeight="1">
      <c r="H895" s="69"/>
    </row>
    <row r="896" ht="15.75" customHeight="1">
      <c r="H896" s="69"/>
    </row>
    <row r="897" ht="15.75" customHeight="1">
      <c r="H897" s="69"/>
    </row>
    <row r="898" ht="15.75" customHeight="1">
      <c r="H898" s="69"/>
    </row>
    <row r="899" ht="15.75" customHeight="1">
      <c r="H899" s="69"/>
    </row>
    <row r="900" ht="15.75" customHeight="1">
      <c r="H900" s="69"/>
    </row>
    <row r="901" ht="15.75" customHeight="1">
      <c r="H901" s="69"/>
    </row>
    <row r="902" ht="15.75" customHeight="1">
      <c r="H902" s="69"/>
    </row>
    <row r="903" ht="15.75" customHeight="1">
      <c r="H903" s="69"/>
    </row>
    <row r="904" ht="15.75" customHeight="1">
      <c r="H904" s="69"/>
    </row>
    <row r="905" ht="15.75" customHeight="1">
      <c r="H905" s="69"/>
    </row>
    <row r="906" ht="15.75" customHeight="1">
      <c r="H906" s="69"/>
    </row>
    <row r="907" ht="15.75" customHeight="1">
      <c r="H907" s="69"/>
    </row>
    <row r="908" ht="15.75" customHeight="1">
      <c r="H908" s="69"/>
    </row>
    <row r="909" ht="15.75" customHeight="1">
      <c r="H909" s="69"/>
    </row>
    <row r="910" ht="15.75" customHeight="1">
      <c r="H910" s="69"/>
    </row>
    <row r="911" ht="15.75" customHeight="1">
      <c r="H911" s="69"/>
    </row>
    <row r="912" ht="15.75" customHeight="1">
      <c r="H912" s="69"/>
    </row>
    <row r="913" ht="15.75" customHeight="1">
      <c r="H913" s="69"/>
    </row>
    <row r="914" ht="15.75" customHeight="1">
      <c r="H914" s="69"/>
    </row>
    <row r="915" ht="15.75" customHeight="1">
      <c r="H915" s="69"/>
    </row>
    <row r="916" ht="15.75" customHeight="1">
      <c r="H916" s="69"/>
    </row>
    <row r="917" ht="15.75" customHeight="1">
      <c r="H917" s="69"/>
    </row>
    <row r="918" ht="15.75" customHeight="1">
      <c r="H918" s="69"/>
    </row>
    <row r="919" ht="15.75" customHeight="1">
      <c r="H919" s="69"/>
    </row>
    <row r="920" ht="15.75" customHeight="1">
      <c r="H920" s="69"/>
    </row>
    <row r="921" ht="15.75" customHeight="1">
      <c r="H921" s="69"/>
    </row>
    <row r="922" ht="15.75" customHeight="1">
      <c r="H922" s="69"/>
    </row>
    <row r="923" ht="15.75" customHeight="1">
      <c r="H923" s="69"/>
    </row>
    <row r="924" ht="15.75" customHeight="1">
      <c r="H924" s="69"/>
    </row>
    <row r="925" ht="15.75" customHeight="1">
      <c r="H925" s="69"/>
    </row>
    <row r="926" ht="15.75" customHeight="1">
      <c r="H926" s="69"/>
    </row>
    <row r="927" ht="15.75" customHeight="1">
      <c r="H927" s="69"/>
    </row>
    <row r="928" ht="15.75" customHeight="1">
      <c r="H928" s="69"/>
    </row>
    <row r="929" ht="15.75" customHeight="1">
      <c r="H929" s="69"/>
    </row>
    <row r="930" ht="15.75" customHeight="1">
      <c r="H930" s="69"/>
    </row>
    <row r="931" ht="15.75" customHeight="1">
      <c r="H931" s="69"/>
    </row>
    <row r="932" ht="15.75" customHeight="1">
      <c r="H932" s="69"/>
    </row>
    <row r="933" ht="15.75" customHeight="1">
      <c r="H933" s="69"/>
    </row>
    <row r="934" ht="15.75" customHeight="1">
      <c r="H934" s="69"/>
    </row>
    <row r="935" ht="15.75" customHeight="1">
      <c r="H935" s="69"/>
    </row>
    <row r="936" ht="15.75" customHeight="1">
      <c r="H936" s="69"/>
    </row>
    <row r="937" ht="15.75" customHeight="1">
      <c r="H937" s="69"/>
    </row>
    <row r="938" ht="15.75" customHeight="1">
      <c r="H938" s="69"/>
    </row>
    <row r="939" ht="15.75" customHeight="1">
      <c r="H939" s="69"/>
    </row>
    <row r="940" ht="15.75" customHeight="1">
      <c r="H940" s="69"/>
    </row>
    <row r="941" ht="15.75" customHeight="1">
      <c r="H941" s="69"/>
    </row>
    <row r="942" ht="15.75" customHeight="1">
      <c r="H942" s="69"/>
    </row>
    <row r="943" ht="15.75" customHeight="1">
      <c r="H943" s="69"/>
    </row>
    <row r="944" ht="15.75" customHeight="1">
      <c r="H944" s="69"/>
    </row>
    <row r="945" ht="15.75" customHeight="1">
      <c r="H945" s="69"/>
    </row>
    <row r="946" ht="15.75" customHeight="1">
      <c r="H946" s="69"/>
    </row>
    <row r="947" ht="15.75" customHeight="1">
      <c r="H947" s="69"/>
    </row>
    <row r="948" ht="15.75" customHeight="1">
      <c r="H948" s="69"/>
    </row>
    <row r="949" ht="15.75" customHeight="1">
      <c r="H949" s="69"/>
    </row>
    <row r="950" ht="15.75" customHeight="1">
      <c r="H950" s="69"/>
    </row>
    <row r="951" ht="15.75" customHeight="1">
      <c r="H951" s="69"/>
    </row>
    <row r="952" ht="15.75" customHeight="1">
      <c r="H952" s="69"/>
    </row>
    <row r="953" ht="15.75" customHeight="1">
      <c r="H953" s="69"/>
    </row>
    <row r="954" ht="15.75" customHeight="1">
      <c r="H954" s="69"/>
    </row>
    <row r="955" ht="15.75" customHeight="1">
      <c r="H955" s="69"/>
    </row>
    <row r="956" ht="15.75" customHeight="1">
      <c r="H956" s="69"/>
    </row>
    <row r="957" ht="15.75" customHeight="1">
      <c r="H957" s="69"/>
    </row>
    <row r="958" ht="15.75" customHeight="1">
      <c r="H958" s="69"/>
    </row>
    <row r="959" ht="15.75" customHeight="1">
      <c r="H959" s="69"/>
    </row>
    <row r="960" ht="15.75" customHeight="1">
      <c r="H960" s="69"/>
    </row>
    <row r="961" ht="15.75" customHeight="1">
      <c r="H961" s="69"/>
    </row>
    <row r="962" ht="15.75" customHeight="1">
      <c r="H962" s="69"/>
    </row>
    <row r="963" ht="15.75" customHeight="1">
      <c r="H963" s="69"/>
    </row>
    <row r="964" ht="15.75" customHeight="1">
      <c r="H964" s="69"/>
    </row>
    <row r="965" ht="15.75" customHeight="1">
      <c r="H965" s="69"/>
    </row>
    <row r="966" ht="15.75" customHeight="1">
      <c r="H966" s="69"/>
    </row>
    <row r="967" ht="15.75" customHeight="1">
      <c r="H967" s="69"/>
    </row>
    <row r="968" ht="15.75" customHeight="1">
      <c r="H968" s="69"/>
    </row>
    <row r="969" ht="15.75" customHeight="1">
      <c r="H969" s="69"/>
    </row>
    <row r="970" ht="15.75" customHeight="1">
      <c r="H970" s="69"/>
    </row>
    <row r="971" ht="15.75" customHeight="1">
      <c r="H971" s="69"/>
    </row>
    <row r="972" ht="15.75" customHeight="1">
      <c r="H972" s="69"/>
    </row>
    <row r="973" ht="15.75" customHeight="1">
      <c r="H973" s="69"/>
    </row>
    <row r="974" ht="15.75" customHeight="1">
      <c r="H974" s="69"/>
    </row>
    <row r="975" ht="15.75" customHeight="1">
      <c r="H975" s="69"/>
    </row>
    <row r="976" ht="15.75" customHeight="1">
      <c r="H976" s="69"/>
    </row>
    <row r="977" ht="15.75" customHeight="1">
      <c r="H977" s="69"/>
    </row>
    <row r="978" ht="15.75" customHeight="1">
      <c r="H978" s="69"/>
    </row>
    <row r="979" ht="15.75" customHeight="1">
      <c r="H979" s="69"/>
    </row>
    <row r="980" ht="15.75" customHeight="1">
      <c r="H980" s="69"/>
    </row>
    <row r="981" ht="15.75" customHeight="1">
      <c r="H981" s="69"/>
    </row>
    <row r="982" ht="15.75" customHeight="1">
      <c r="H982" s="69"/>
    </row>
    <row r="983" ht="15.75" customHeight="1">
      <c r="H983" s="69"/>
    </row>
    <row r="984" ht="15.75" customHeight="1">
      <c r="H984" s="69"/>
    </row>
    <row r="985" ht="15.75" customHeight="1">
      <c r="H985" s="69"/>
    </row>
    <row r="986" ht="15.75" customHeight="1">
      <c r="H986" s="69"/>
    </row>
    <row r="987" ht="15.75" customHeight="1">
      <c r="H987" s="69"/>
    </row>
    <row r="988" ht="15.75" customHeight="1">
      <c r="H988" s="69"/>
    </row>
    <row r="989" ht="15.75" customHeight="1">
      <c r="H989" s="69"/>
    </row>
    <row r="990" ht="15.75" customHeight="1">
      <c r="H990" s="69"/>
    </row>
    <row r="991" ht="15.75" customHeight="1">
      <c r="H991" s="69"/>
    </row>
    <row r="992" ht="15.75" customHeight="1">
      <c r="H992" s="69"/>
    </row>
    <row r="993" ht="15.75" customHeight="1">
      <c r="H993" s="69"/>
    </row>
    <row r="994" ht="15.75" customHeight="1">
      <c r="H994" s="69"/>
    </row>
    <row r="995" ht="15.75" customHeight="1">
      <c r="H995" s="69"/>
    </row>
    <row r="996" ht="15.75" customHeight="1">
      <c r="H996" s="69"/>
    </row>
    <row r="997" ht="15.75" customHeight="1">
      <c r="H997" s="69"/>
    </row>
    <row r="998" ht="15.75" customHeight="1">
      <c r="H998" s="69"/>
    </row>
    <row r="999" ht="15.75" customHeight="1">
      <c r="H999" s="69"/>
    </row>
    <row r="1000" ht="15.75" customHeight="1">
      <c r="H1000" s="69"/>
    </row>
    <row r="1001" ht="15.75" customHeight="1">
      <c r="H1001" s="69"/>
    </row>
    <row r="1002" ht="15.75" customHeight="1">
      <c r="H1002" s="69"/>
    </row>
    <row r="1003" ht="15.75" customHeight="1">
      <c r="H1003" s="69"/>
    </row>
    <row r="1004" ht="15.75" customHeight="1">
      <c r="H1004" s="69"/>
    </row>
    <row r="1005" ht="15.75" customHeight="1">
      <c r="H1005" s="69"/>
    </row>
    <row r="1006" ht="15.75" customHeight="1">
      <c r="H1006" s="69"/>
    </row>
    <row r="1007" ht="15.75" customHeight="1">
      <c r="H1007" s="69"/>
    </row>
    <row r="1008" ht="15.75" customHeight="1">
      <c r="H1008" s="69"/>
    </row>
    <row r="1009" ht="15.75" customHeight="1">
      <c r="H1009" s="69"/>
    </row>
    <row r="1010" ht="15.75" customHeight="1">
      <c r="H1010" s="69"/>
    </row>
    <row r="1011" ht="15.75" customHeight="1">
      <c r="H1011" s="69"/>
    </row>
    <row r="1012" ht="15.75" customHeight="1">
      <c r="H1012" s="69"/>
    </row>
    <row r="1013" ht="15.75" customHeight="1">
      <c r="H1013" s="69"/>
    </row>
    <row r="1014" ht="15.75" customHeight="1">
      <c r="H1014" s="69"/>
    </row>
    <row r="1015" ht="15.75" customHeight="1">
      <c r="H1015" s="69"/>
    </row>
    <row r="1016" ht="15.75" customHeight="1">
      <c r="H1016" s="69"/>
    </row>
    <row r="1017" ht="15.75" customHeight="1">
      <c r="H1017" s="69"/>
    </row>
    <row r="1018" ht="15.75" customHeight="1">
      <c r="H1018" s="69"/>
    </row>
    <row r="1019" ht="15.75" customHeight="1">
      <c r="H1019" s="69"/>
    </row>
    <row r="1020" ht="15.75" customHeight="1">
      <c r="H1020" s="69"/>
    </row>
    <row r="1021" ht="15.75" customHeight="1">
      <c r="H1021" s="69"/>
    </row>
    <row r="1022" ht="15.75" customHeight="1">
      <c r="H1022" s="69"/>
    </row>
    <row r="1023" ht="15.75" customHeight="1">
      <c r="H1023" s="69"/>
    </row>
    <row r="1024" ht="15.75" customHeight="1">
      <c r="H1024" s="69"/>
    </row>
    <row r="1025" ht="15.75" customHeight="1">
      <c r="H1025" s="69"/>
    </row>
    <row r="1026" ht="15.75" customHeight="1">
      <c r="H1026" s="69"/>
    </row>
    <row r="1027" ht="15.75" customHeight="1">
      <c r="H1027" s="69"/>
    </row>
    <row r="1028" ht="15.75" customHeight="1">
      <c r="H1028" s="69"/>
    </row>
    <row r="1029" ht="15.75" customHeight="1">
      <c r="H1029" s="69"/>
    </row>
    <row r="1030" ht="15.75" customHeight="1">
      <c r="H1030" s="69"/>
    </row>
    <row r="1031" ht="15.75" customHeight="1">
      <c r="H1031" s="69"/>
    </row>
    <row r="1032" ht="15.75" customHeight="1">
      <c r="H1032" s="69"/>
    </row>
    <row r="1033" ht="15.75" customHeight="1">
      <c r="H1033" s="69"/>
    </row>
    <row r="1034" ht="15.75" customHeight="1">
      <c r="H1034" s="69"/>
    </row>
    <row r="1035" ht="15.75" customHeight="1">
      <c r="H1035" s="69"/>
    </row>
    <row r="1036" ht="15.75" customHeight="1">
      <c r="H1036" s="69"/>
    </row>
    <row r="1037" ht="15.75" customHeight="1">
      <c r="H1037" s="69"/>
    </row>
    <row r="1038" ht="15.75" customHeight="1">
      <c r="H1038" s="69"/>
    </row>
    <row r="1039" ht="15.75" customHeight="1">
      <c r="H1039" s="69"/>
    </row>
    <row r="1040" ht="15.75" customHeight="1">
      <c r="H1040" s="69"/>
    </row>
    <row r="1041" ht="15.75" customHeight="1">
      <c r="H1041" s="69"/>
    </row>
    <row r="1042" ht="15.75" customHeight="1">
      <c r="H1042" s="69"/>
    </row>
    <row r="1043" ht="15.75" customHeight="1">
      <c r="H1043" s="69"/>
    </row>
    <row r="1044" ht="15.75" customHeight="1">
      <c r="H1044" s="69"/>
    </row>
    <row r="1045" ht="15.75" customHeight="1">
      <c r="H1045" s="69"/>
    </row>
    <row r="1046" ht="15.75" customHeight="1">
      <c r="H1046" s="69"/>
    </row>
    <row r="1047" ht="15.75" customHeight="1">
      <c r="H1047" s="69"/>
    </row>
    <row r="1048" ht="15.75" customHeight="1">
      <c r="H1048" s="69"/>
    </row>
    <row r="1049" ht="15.75" customHeight="1">
      <c r="H1049" s="69"/>
    </row>
    <row r="1050" ht="15.75" customHeight="1">
      <c r="H1050" s="69"/>
    </row>
    <row r="1051" ht="15.75" customHeight="1">
      <c r="H1051" s="69"/>
    </row>
    <row r="1052" ht="15.75" customHeight="1">
      <c r="H1052" s="69"/>
    </row>
    <row r="1053" ht="15.75" customHeight="1">
      <c r="H1053" s="69"/>
    </row>
    <row r="1054" ht="15.75" customHeight="1">
      <c r="H1054" s="69"/>
    </row>
    <row r="1055" ht="15.75" customHeight="1">
      <c r="H1055" s="69"/>
    </row>
    <row r="1056" ht="15.75" customHeight="1">
      <c r="H1056" s="69"/>
    </row>
    <row r="1057" ht="15.75" customHeight="1">
      <c r="H1057" s="69"/>
    </row>
    <row r="1058" ht="15.75" customHeight="1">
      <c r="H1058" s="69"/>
    </row>
    <row r="1059" ht="15.75" customHeight="1">
      <c r="H1059" s="69"/>
    </row>
    <row r="1060" ht="15.75" customHeight="1">
      <c r="H1060" s="69"/>
    </row>
    <row r="1061" ht="15.75" customHeight="1">
      <c r="H1061" s="69"/>
    </row>
    <row r="1062" ht="15.75" customHeight="1">
      <c r="H1062" s="69"/>
    </row>
    <row r="1063" ht="15.75" customHeight="1">
      <c r="H1063" s="69"/>
    </row>
    <row r="1064" ht="15.75" customHeight="1">
      <c r="H1064" s="69"/>
    </row>
    <row r="1065" ht="15.75" customHeight="1">
      <c r="H1065" s="69"/>
    </row>
    <row r="1066" ht="15.75" customHeight="1">
      <c r="H1066" s="69"/>
    </row>
    <row r="1067" ht="15.75" customHeight="1">
      <c r="H1067" s="69"/>
    </row>
    <row r="1068" ht="15.75" customHeight="1">
      <c r="H1068" s="69"/>
    </row>
    <row r="1069" ht="15.75" customHeight="1">
      <c r="H1069" s="69"/>
    </row>
    <row r="1070" ht="15.75" customHeight="1">
      <c r="H1070" s="69"/>
    </row>
    <row r="1071" ht="15.75" customHeight="1">
      <c r="H1071" s="69"/>
    </row>
    <row r="1072" ht="15.75" customHeight="1">
      <c r="H1072" s="69"/>
    </row>
    <row r="1073" ht="15.75" customHeight="1">
      <c r="H1073" s="69"/>
    </row>
    <row r="1074" ht="15.75" customHeight="1">
      <c r="H1074" s="69"/>
    </row>
    <row r="1075" ht="15.75" customHeight="1">
      <c r="H1075" s="69"/>
    </row>
    <row r="1076" ht="15.75" customHeight="1">
      <c r="H1076" s="69"/>
    </row>
    <row r="1077" ht="15.75" customHeight="1">
      <c r="H1077" s="69"/>
    </row>
    <row r="1078" ht="15.75" customHeight="1">
      <c r="H1078" s="69"/>
    </row>
    <row r="1079" ht="15.75" customHeight="1">
      <c r="H1079" s="69"/>
    </row>
    <row r="1080" ht="15.75" customHeight="1">
      <c r="H1080" s="69"/>
    </row>
    <row r="1081" ht="15.75" customHeight="1">
      <c r="H1081" s="69"/>
    </row>
    <row r="1082" ht="15.75" customHeight="1">
      <c r="H1082" s="69"/>
    </row>
    <row r="1083" ht="15.75" customHeight="1">
      <c r="H1083" s="69"/>
    </row>
    <row r="1084" ht="15.75" customHeight="1">
      <c r="H1084" s="69"/>
    </row>
    <row r="1085" ht="15.75" customHeight="1">
      <c r="H1085" s="69"/>
    </row>
    <row r="1086" ht="15.75" customHeight="1">
      <c r="H1086" s="69"/>
    </row>
    <row r="1087" ht="15.75" customHeight="1">
      <c r="H1087" s="69"/>
    </row>
    <row r="1088" ht="15.75" customHeight="1">
      <c r="H1088" s="69"/>
    </row>
    <row r="1089" ht="15.75" customHeight="1">
      <c r="H1089" s="69"/>
    </row>
    <row r="1090" ht="15.75" customHeight="1">
      <c r="H1090" s="69"/>
    </row>
    <row r="1091" ht="15.75" customHeight="1">
      <c r="H1091" s="69"/>
    </row>
    <row r="1092" ht="15.75" customHeight="1">
      <c r="H1092" s="69"/>
    </row>
    <row r="1093" ht="15.75" customHeight="1">
      <c r="H1093" s="69"/>
    </row>
    <row r="1094" ht="15.75" customHeight="1">
      <c r="H1094" s="69"/>
    </row>
    <row r="1095" ht="15.75" customHeight="1">
      <c r="H1095" s="69"/>
    </row>
    <row r="1096" ht="15.75" customHeight="1">
      <c r="H1096" s="69"/>
    </row>
    <row r="1097" ht="15.75" customHeight="1">
      <c r="H1097" s="69"/>
    </row>
    <row r="1098" ht="15.75" customHeight="1">
      <c r="H1098" s="69"/>
    </row>
    <row r="1099" ht="15.75" customHeight="1">
      <c r="H1099" s="69"/>
    </row>
    <row r="1100" ht="15.75" customHeight="1">
      <c r="H1100" s="69"/>
    </row>
    <row r="1101" ht="15.75" customHeight="1">
      <c r="H1101" s="69"/>
    </row>
    <row r="1102" ht="15.75" customHeight="1">
      <c r="H1102" s="69"/>
    </row>
    <row r="1103" ht="15.75" customHeight="1">
      <c r="H1103" s="69"/>
    </row>
    <row r="1104" ht="15.75" customHeight="1">
      <c r="H1104" s="69"/>
    </row>
    <row r="1105" ht="15.75" customHeight="1">
      <c r="H1105" s="69"/>
    </row>
    <row r="1106" ht="15.75" customHeight="1">
      <c r="H1106" s="69"/>
    </row>
    <row r="1107" ht="15.75" customHeight="1">
      <c r="H1107" s="69"/>
    </row>
    <row r="1108" ht="15.75" customHeight="1">
      <c r="H1108" s="69"/>
    </row>
    <row r="1109" ht="15.75" customHeight="1">
      <c r="H1109" s="69"/>
    </row>
    <row r="1110" ht="15.75" customHeight="1">
      <c r="H1110" s="69"/>
    </row>
    <row r="1111" ht="15.75" customHeight="1">
      <c r="H1111" s="69"/>
    </row>
    <row r="1112" ht="15.75" customHeight="1">
      <c r="H1112" s="69"/>
    </row>
    <row r="1113" ht="15.75" customHeight="1">
      <c r="H1113" s="69"/>
    </row>
    <row r="1114" ht="15.75" customHeight="1">
      <c r="H1114" s="69"/>
    </row>
    <row r="1115" ht="15.75" customHeight="1">
      <c r="H1115" s="69"/>
    </row>
    <row r="1116" ht="15.75" customHeight="1">
      <c r="H1116" s="69"/>
    </row>
    <row r="1117" ht="15.75" customHeight="1">
      <c r="H1117" s="69"/>
    </row>
    <row r="1118" ht="15.75" customHeight="1">
      <c r="H1118" s="69"/>
    </row>
    <row r="1119" ht="15.75" customHeight="1">
      <c r="H1119" s="69"/>
    </row>
    <row r="1120" ht="15.75" customHeight="1">
      <c r="H1120" s="69"/>
    </row>
    <row r="1121" ht="15.75" customHeight="1">
      <c r="H1121" s="69"/>
    </row>
    <row r="1122" ht="15.75" customHeight="1">
      <c r="H1122" s="69"/>
    </row>
    <row r="1123" ht="15.75" customHeight="1">
      <c r="H1123" s="69"/>
    </row>
    <row r="1124" ht="15.75" customHeight="1">
      <c r="H1124" s="69"/>
    </row>
    <row r="1125" ht="15.75" customHeight="1">
      <c r="H1125" s="69"/>
    </row>
    <row r="1126" ht="15.75" customHeight="1">
      <c r="H1126" s="69"/>
    </row>
    <row r="1127" ht="15.75" customHeight="1">
      <c r="H1127" s="69"/>
    </row>
    <row r="1128" ht="15.75" customHeight="1">
      <c r="H1128" s="69"/>
    </row>
    <row r="1129" ht="15.75" customHeight="1">
      <c r="H1129" s="69"/>
    </row>
    <row r="1130" ht="15.75" customHeight="1">
      <c r="H1130" s="69"/>
    </row>
    <row r="1131" ht="15.75" customHeight="1">
      <c r="H1131" s="69"/>
    </row>
    <row r="1132" ht="15.75" customHeight="1">
      <c r="H1132" s="69"/>
    </row>
    <row r="1133" ht="15.75" customHeight="1">
      <c r="H1133" s="69"/>
    </row>
    <row r="1134" ht="15.75" customHeight="1">
      <c r="H1134" s="69"/>
    </row>
    <row r="1135" ht="15.75" customHeight="1">
      <c r="H1135" s="69"/>
    </row>
    <row r="1136" ht="15.75" customHeight="1">
      <c r="H1136" s="69"/>
    </row>
    <row r="1137" ht="15.75" customHeight="1">
      <c r="H1137" s="69"/>
    </row>
    <row r="1138" ht="15.75" customHeight="1">
      <c r="H1138" s="69"/>
    </row>
    <row r="1139" ht="15.75" customHeight="1">
      <c r="H1139" s="69"/>
    </row>
    <row r="1140" ht="15.75" customHeight="1">
      <c r="H1140" s="69"/>
    </row>
    <row r="1141" ht="15.75" customHeight="1">
      <c r="H1141" s="69"/>
    </row>
    <row r="1142" ht="15.75" customHeight="1">
      <c r="H1142" s="69"/>
    </row>
    <row r="1143" ht="15.75" customHeight="1">
      <c r="H1143" s="69"/>
    </row>
    <row r="1144" ht="15.75" customHeight="1">
      <c r="H1144" s="69"/>
    </row>
    <row r="1145" ht="15.75" customHeight="1">
      <c r="H1145" s="69"/>
    </row>
    <row r="1146" ht="15.75" customHeight="1">
      <c r="H1146" s="69"/>
    </row>
    <row r="1147" ht="15.75" customHeight="1">
      <c r="H1147" s="69"/>
    </row>
    <row r="1148" ht="15.75" customHeight="1">
      <c r="H1148" s="69"/>
    </row>
    <row r="1149" ht="15.75" customHeight="1">
      <c r="H1149" s="69"/>
    </row>
    <row r="1150" ht="15.75" customHeight="1">
      <c r="H1150" s="69"/>
    </row>
    <row r="1151" ht="15.75" customHeight="1">
      <c r="H1151" s="69"/>
    </row>
    <row r="1152" ht="15.75" customHeight="1">
      <c r="H1152" s="69"/>
    </row>
    <row r="1153" ht="15.75" customHeight="1">
      <c r="H1153" s="69"/>
    </row>
    <row r="1154" ht="15.75" customHeight="1">
      <c r="H1154" s="69"/>
    </row>
    <row r="1155" ht="15.75" customHeight="1">
      <c r="H1155" s="69"/>
    </row>
    <row r="1156" ht="15.75" customHeight="1">
      <c r="H1156" s="69"/>
    </row>
    <row r="1157" ht="15.75" customHeight="1">
      <c r="H1157" s="69"/>
    </row>
    <row r="1158" ht="15.75" customHeight="1">
      <c r="H1158" s="69"/>
    </row>
    <row r="1159" ht="15.75" customHeight="1">
      <c r="H1159" s="69"/>
    </row>
    <row r="1160" ht="15.75" customHeight="1">
      <c r="H1160" s="69"/>
    </row>
    <row r="1161" ht="15.75" customHeight="1">
      <c r="H1161" s="69"/>
    </row>
    <row r="1162" ht="15.75" customHeight="1">
      <c r="H1162" s="69"/>
    </row>
    <row r="1163" ht="15.75" customHeight="1">
      <c r="H1163" s="69"/>
    </row>
    <row r="1164" ht="15.75" customHeight="1">
      <c r="H1164" s="69"/>
    </row>
    <row r="1165" ht="15.75" customHeight="1">
      <c r="H1165" s="69"/>
    </row>
    <row r="1166" ht="15.75" customHeight="1">
      <c r="H1166" s="69"/>
    </row>
    <row r="1167" ht="15.75" customHeight="1">
      <c r="H1167" s="69"/>
    </row>
    <row r="1168" ht="15.75" customHeight="1">
      <c r="H1168" s="69"/>
    </row>
    <row r="1169" ht="15.75" customHeight="1">
      <c r="H1169" s="69"/>
    </row>
    <row r="1170" ht="15.75" customHeight="1">
      <c r="H1170" s="69"/>
    </row>
    <row r="1171" ht="15.75" customHeight="1">
      <c r="H1171" s="69"/>
    </row>
    <row r="1172" ht="15.75" customHeight="1">
      <c r="H1172" s="69"/>
    </row>
    <row r="1173" ht="15.75" customHeight="1">
      <c r="H1173" s="69"/>
    </row>
    <row r="1174" ht="15.75" customHeight="1">
      <c r="H1174" s="69"/>
    </row>
    <row r="1175" ht="15.75" customHeight="1">
      <c r="H1175" s="69"/>
    </row>
    <row r="1176" ht="15.75" customHeight="1">
      <c r="H1176" s="69"/>
    </row>
    <row r="1177" ht="15.75" customHeight="1">
      <c r="H1177" s="69"/>
    </row>
    <row r="1178" ht="15.75" customHeight="1">
      <c r="H1178" s="69"/>
    </row>
    <row r="1179" ht="15.75" customHeight="1">
      <c r="H1179" s="69"/>
    </row>
    <row r="1180" ht="15.75" customHeight="1">
      <c r="H1180" s="69"/>
    </row>
    <row r="1181" ht="15.75" customHeight="1">
      <c r="H1181" s="69"/>
    </row>
    <row r="1182" ht="15.75" customHeight="1">
      <c r="H1182" s="69"/>
    </row>
    <row r="1183" ht="15.75" customHeight="1">
      <c r="H1183" s="69"/>
    </row>
    <row r="1184" ht="15.75" customHeight="1">
      <c r="H1184" s="69"/>
    </row>
    <row r="1185" ht="15.75" customHeight="1">
      <c r="H1185" s="69"/>
    </row>
    <row r="1186" ht="15.75" customHeight="1">
      <c r="H1186" s="69"/>
    </row>
    <row r="1187" ht="15.75" customHeight="1">
      <c r="H1187" s="69"/>
    </row>
    <row r="1188" ht="15.75" customHeight="1">
      <c r="H1188" s="69"/>
    </row>
    <row r="1189" ht="15.75" customHeight="1">
      <c r="H1189" s="69"/>
    </row>
    <row r="1190" ht="15.75" customHeight="1">
      <c r="H1190" s="69"/>
    </row>
    <row r="1191" ht="15.75" customHeight="1">
      <c r="H1191" s="69"/>
    </row>
    <row r="1192" ht="15.75" customHeight="1">
      <c r="H1192" s="69"/>
    </row>
    <row r="1193" ht="15.75" customHeight="1">
      <c r="H1193" s="69"/>
    </row>
    <row r="1194" ht="15.75" customHeight="1">
      <c r="H1194" s="69"/>
    </row>
    <row r="1195" ht="15.75" customHeight="1">
      <c r="H1195" s="69"/>
    </row>
    <row r="1196" ht="15.75" customHeight="1">
      <c r="H1196" s="69"/>
    </row>
    <row r="1197" ht="15.75" customHeight="1">
      <c r="H1197" s="69"/>
    </row>
    <row r="1198" ht="15.75" customHeight="1">
      <c r="H1198" s="69"/>
    </row>
    <row r="1199" ht="15.75" customHeight="1">
      <c r="H1199" s="69"/>
    </row>
    <row r="1200" ht="15.75" customHeight="1">
      <c r="H1200" s="69"/>
    </row>
    <row r="1201" ht="15.75" customHeight="1">
      <c r="H1201" s="69"/>
    </row>
    <row r="1202" ht="15.75" customHeight="1">
      <c r="H1202" s="69"/>
    </row>
    <row r="1203" ht="15.75" customHeight="1">
      <c r="H1203" s="69"/>
    </row>
    <row r="1204" ht="15.75" customHeight="1">
      <c r="H1204" s="69"/>
    </row>
    <row r="1205" ht="15.75" customHeight="1">
      <c r="H1205" s="69"/>
    </row>
    <row r="1206" ht="15.75" customHeight="1">
      <c r="H1206" s="69"/>
    </row>
    <row r="1207" ht="15.75" customHeight="1">
      <c r="H1207" s="69"/>
    </row>
    <row r="1208" ht="15.75" customHeight="1">
      <c r="H1208" s="69"/>
    </row>
    <row r="1209" ht="15.75" customHeight="1">
      <c r="H1209" s="69"/>
    </row>
    <row r="1210" ht="15.75" customHeight="1">
      <c r="H1210" s="69"/>
    </row>
    <row r="1211" ht="15.75" customHeight="1">
      <c r="H1211" s="69"/>
    </row>
    <row r="1212" ht="15.75" customHeight="1">
      <c r="H1212" s="69"/>
    </row>
    <row r="1213" ht="15.75" customHeight="1">
      <c r="H1213" s="69"/>
    </row>
    <row r="1214" ht="15.75" customHeight="1">
      <c r="H1214" s="69"/>
    </row>
    <row r="1215" ht="15.75" customHeight="1">
      <c r="H1215" s="69"/>
    </row>
    <row r="1216" ht="15.75" customHeight="1">
      <c r="H1216" s="69"/>
    </row>
    <row r="1217" ht="15.75" customHeight="1">
      <c r="H1217" s="69"/>
    </row>
    <row r="1218" ht="15.75" customHeight="1">
      <c r="H1218" s="69"/>
    </row>
    <row r="1219" ht="15.75" customHeight="1">
      <c r="H1219" s="69"/>
    </row>
    <row r="1220" ht="15.75" customHeight="1">
      <c r="H1220" s="69"/>
    </row>
    <row r="1221" ht="15.75" customHeight="1">
      <c r="H1221" s="69"/>
    </row>
    <row r="1222" ht="15.75" customHeight="1">
      <c r="H1222" s="69"/>
    </row>
    <row r="1223" ht="15.75" customHeight="1">
      <c r="H1223" s="69"/>
    </row>
    <row r="1224" ht="15.75" customHeight="1">
      <c r="H1224" s="69"/>
    </row>
    <row r="1225" ht="15.75" customHeight="1">
      <c r="H1225" s="69"/>
    </row>
    <row r="1226" ht="15.75" customHeight="1">
      <c r="H1226" s="69"/>
    </row>
    <row r="1227" ht="15.75" customHeight="1">
      <c r="H1227" s="69"/>
    </row>
    <row r="1228" ht="15.75" customHeight="1">
      <c r="H1228" s="69"/>
    </row>
    <row r="1229" ht="15.75" customHeight="1">
      <c r="H1229" s="69"/>
    </row>
    <row r="1230" ht="15.75" customHeight="1">
      <c r="H1230" s="69"/>
    </row>
    <row r="1231" ht="15.75" customHeight="1">
      <c r="H1231" s="69"/>
    </row>
    <row r="1232" ht="15.75" customHeight="1">
      <c r="H1232" s="69"/>
    </row>
    <row r="1233" ht="15.75" customHeight="1">
      <c r="H1233" s="69"/>
    </row>
    <row r="1234" ht="15.75" customHeight="1">
      <c r="H1234" s="69"/>
    </row>
    <row r="1235" ht="15.75" customHeight="1">
      <c r="H1235" s="69"/>
    </row>
    <row r="1236" ht="15.75" customHeight="1">
      <c r="H1236" s="69"/>
    </row>
    <row r="1237" ht="15.75" customHeight="1">
      <c r="H1237" s="69"/>
    </row>
    <row r="1238" ht="15.75" customHeight="1">
      <c r="H1238" s="69"/>
    </row>
    <row r="1239" ht="15.75" customHeight="1">
      <c r="H1239" s="69"/>
    </row>
    <row r="1240" ht="15.75" customHeight="1">
      <c r="H1240" s="69"/>
    </row>
    <row r="1241" ht="15.75" customHeight="1">
      <c r="H1241" s="69"/>
    </row>
    <row r="1242" ht="15.75" customHeight="1">
      <c r="H1242" s="69"/>
    </row>
    <row r="1243" ht="15.75" customHeight="1">
      <c r="H1243" s="69"/>
    </row>
    <row r="1244" ht="15.75" customHeight="1">
      <c r="H1244" s="69"/>
    </row>
    <row r="1245" ht="15.75" customHeight="1">
      <c r="H1245" s="69"/>
    </row>
    <row r="1246" ht="15.75" customHeight="1">
      <c r="H1246" s="69"/>
    </row>
    <row r="1247" ht="15.75" customHeight="1">
      <c r="H1247" s="69"/>
    </row>
    <row r="1248" ht="15.75" customHeight="1">
      <c r="H1248" s="69"/>
    </row>
    <row r="1249" ht="15.75" customHeight="1">
      <c r="H1249" s="69"/>
    </row>
    <row r="1250" ht="15.75" customHeight="1">
      <c r="H1250" s="69"/>
    </row>
    <row r="1251" ht="15.75" customHeight="1">
      <c r="H1251" s="69"/>
    </row>
    <row r="1252" ht="15.75" customHeight="1">
      <c r="H1252" s="69"/>
    </row>
    <row r="1253" ht="15.75" customHeight="1">
      <c r="H1253" s="69"/>
    </row>
    <row r="1254" ht="15.75" customHeight="1">
      <c r="H1254" s="69"/>
    </row>
    <row r="1255" ht="15.75" customHeight="1">
      <c r="H1255" s="69"/>
    </row>
    <row r="1256" ht="15.75" customHeight="1">
      <c r="H1256" s="69"/>
    </row>
    <row r="1257" ht="15.75" customHeight="1">
      <c r="H1257" s="69"/>
    </row>
    <row r="1258" ht="15.75" customHeight="1">
      <c r="H1258" s="69"/>
    </row>
    <row r="1259" ht="15.75" customHeight="1">
      <c r="H1259" s="69"/>
    </row>
    <row r="1260" ht="15.75" customHeight="1">
      <c r="H1260" s="69"/>
    </row>
    <row r="1261" ht="15.75" customHeight="1">
      <c r="H1261" s="69"/>
    </row>
    <row r="1262" ht="15.75" customHeight="1">
      <c r="H1262" s="69"/>
    </row>
    <row r="1263" ht="15.75" customHeight="1">
      <c r="H1263" s="69"/>
    </row>
    <row r="1264" ht="15.75" customHeight="1">
      <c r="H1264" s="69"/>
    </row>
    <row r="1265" ht="15.75" customHeight="1">
      <c r="H1265" s="69"/>
    </row>
    <row r="1266" ht="15.75" customHeight="1">
      <c r="H1266" s="69"/>
    </row>
    <row r="1267" ht="15.75" customHeight="1">
      <c r="H1267" s="69"/>
    </row>
    <row r="1268" ht="15.75" customHeight="1">
      <c r="H1268" s="69"/>
    </row>
    <row r="1269" ht="15.75" customHeight="1">
      <c r="H1269" s="69"/>
    </row>
    <row r="1270" ht="15.75" customHeight="1">
      <c r="H1270" s="69"/>
    </row>
    <row r="1271" ht="15.75" customHeight="1">
      <c r="H1271" s="69"/>
    </row>
    <row r="1272" ht="15.75" customHeight="1">
      <c r="H1272" s="69"/>
    </row>
    <row r="1273" ht="15.75" customHeight="1">
      <c r="H1273" s="69"/>
    </row>
    <row r="1274" ht="15.75" customHeight="1">
      <c r="H1274" s="69"/>
    </row>
    <row r="1275" ht="15.75" customHeight="1">
      <c r="H1275" s="69"/>
    </row>
    <row r="1276" ht="15.75" customHeight="1">
      <c r="H1276" s="69"/>
    </row>
    <row r="1277" ht="15.75" customHeight="1">
      <c r="H1277" s="69"/>
    </row>
    <row r="1278" ht="15.75" customHeight="1">
      <c r="H1278" s="69"/>
    </row>
    <row r="1279" ht="15.75" customHeight="1">
      <c r="H1279" s="69"/>
    </row>
    <row r="1280" ht="15.75" customHeight="1">
      <c r="H1280" s="69"/>
    </row>
    <row r="1281" ht="15.75" customHeight="1">
      <c r="H1281" s="69"/>
    </row>
    <row r="1282" ht="15.75" customHeight="1">
      <c r="H1282" s="69"/>
    </row>
    <row r="1283" ht="15.75" customHeight="1">
      <c r="H1283" s="69"/>
    </row>
    <row r="1284" ht="15.75" customHeight="1">
      <c r="H1284" s="69"/>
    </row>
    <row r="1285" ht="15.75" customHeight="1">
      <c r="H1285" s="69"/>
    </row>
    <row r="1286" ht="15.75" customHeight="1">
      <c r="H1286" s="69"/>
    </row>
    <row r="1287" ht="15.75" customHeight="1">
      <c r="H1287" s="69"/>
    </row>
    <row r="1288" ht="15.75" customHeight="1">
      <c r="H1288" s="69"/>
    </row>
    <row r="1289" ht="15.75" customHeight="1">
      <c r="H1289" s="69"/>
    </row>
    <row r="1290" ht="15.75" customHeight="1">
      <c r="H1290" s="69"/>
    </row>
    <row r="1291" ht="15.75" customHeight="1">
      <c r="H1291" s="69"/>
    </row>
    <row r="1292" ht="15.75" customHeight="1">
      <c r="H1292" s="69"/>
    </row>
    <row r="1293" ht="15.75" customHeight="1">
      <c r="H1293" s="69"/>
    </row>
    <row r="1294" ht="15.75" customHeight="1">
      <c r="H1294" s="69"/>
    </row>
    <row r="1295" ht="15.75" customHeight="1">
      <c r="H1295" s="69"/>
    </row>
    <row r="1296" ht="15.75" customHeight="1">
      <c r="H1296" s="69"/>
    </row>
    <row r="1297" ht="15.75" customHeight="1">
      <c r="H1297" s="69"/>
    </row>
    <row r="1298" ht="15.75" customHeight="1">
      <c r="H1298" s="69"/>
    </row>
    <row r="1299" ht="15.75" customHeight="1">
      <c r="H1299" s="69"/>
    </row>
    <row r="1300" ht="15.75" customHeight="1">
      <c r="H1300" s="69"/>
    </row>
    <row r="1301" ht="15.75" customHeight="1">
      <c r="H1301" s="69"/>
    </row>
    <row r="1302" ht="15.75" customHeight="1">
      <c r="H1302" s="69"/>
    </row>
    <row r="1303" ht="15.75" customHeight="1">
      <c r="H1303" s="69"/>
    </row>
    <row r="1304" ht="15.75" customHeight="1">
      <c r="H1304" s="69"/>
    </row>
    <row r="1305" ht="15.75" customHeight="1">
      <c r="H1305" s="69"/>
    </row>
    <row r="1306" ht="15.75" customHeight="1">
      <c r="H1306" s="69"/>
    </row>
    <row r="1307" ht="15.75" customHeight="1">
      <c r="H1307" s="69"/>
    </row>
    <row r="1308" ht="15.75" customHeight="1">
      <c r="H1308" s="69"/>
    </row>
    <row r="1309" ht="15.75" customHeight="1">
      <c r="H1309" s="69"/>
    </row>
    <row r="1310" ht="15.75" customHeight="1">
      <c r="H1310" s="69"/>
    </row>
  </sheetData>
  <mergeCells count="18">
    <mergeCell ref="C1:D1"/>
    <mergeCell ref="A26:H26"/>
    <mergeCell ref="A40:I40"/>
    <mergeCell ref="A48:H48"/>
    <mergeCell ref="D55:F55"/>
    <mergeCell ref="A65:I65"/>
    <mergeCell ref="A73:H73"/>
    <mergeCell ref="A285:D285"/>
    <mergeCell ref="A365:D365"/>
    <mergeCell ref="A414:F414"/>
    <mergeCell ref="A450:F450"/>
    <mergeCell ref="A79:H79"/>
    <mergeCell ref="B83:H83"/>
    <mergeCell ref="A148:H148"/>
    <mergeCell ref="B151:B166"/>
    <mergeCell ref="A184:H184"/>
    <mergeCell ref="A238:D238"/>
    <mergeCell ref="A258:D258"/>
  </mergeCells>
  <dataValidations>
    <dataValidation type="list" allowBlank="1" showErrorMessage="1" sqref="D9:D25 D27:D39 D41:D47 D49:D54 D56:D64 D66:D72 D74:D78 D80:D82 D84:D147 D149:D183 D185:D237 D239:D257 D259:D284 D286:D308 D310:D364 D366:D379 D381:D413 D415:D449 D451:D491 D493:D533 D535:D582">
      <formula1>"Negative,Positive"</formula1>
    </dataValidation>
  </dataValidations>
  <hyperlinks>
    <hyperlink r:id="rId1" ref="F9"/>
    <hyperlink r:id="rId2" ref="F10"/>
    <hyperlink r:id="rId3" ref="F11"/>
  </hyperlinks>
  <printOptions/>
  <pageMargins bottom="0.75" footer="0.0" header="0.0" left="0.7" right="0.7" top="0.75"/>
  <pageSetup orientation="portrait"/>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90" t="s">
        <v>6068</v>
      </c>
    </row>
    <row r="2">
      <c r="A2" s="277" t="s">
        <v>6069</v>
      </c>
    </row>
    <row r="3">
      <c r="A3" s="277" t="s">
        <v>6070</v>
      </c>
    </row>
    <row r="4">
      <c r="A4" s="390" t="s">
        <v>6071</v>
      </c>
    </row>
    <row r="5">
      <c r="A5" s="390" t="s">
        <v>6072</v>
      </c>
    </row>
    <row r="6">
      <c r="A6" s="391" t="s">
        <v>6073</v>
      </c>
    </row>
    <row r="7">
      <c r="A7" s="277" t="s">
        <v>6074</v>
      </c>
    </row>
    <row r="8">
      <c r="A8" s="277" t="s">
        <v>6075</v>
      </c>
    </row>
  </sheetData>
  <hyperlinks>
    <hyperlink r:id="rId1" ref="A1"/>
    <hyperlink r:id="rId2" location="gid=0" ref="A4"/>
    <hyperlink r:id="rId3" ref="A5"/>
    <hyperlink r:id="rId4" ref="A6"/>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9.57"/>
    <col customWidth="1" min="4" max="4" width="17.29"/>
    <col customWidth="1" min="5" max="5" width="34.43"/>
    <col customWidth="1" min="7" max="7" width="29.14"/>
  </cols>
  <sheetData>
    <row r="1" ht="39.0" customHeight="1">
      <c r="A1" s="1"/>
      <c r="B1" s="1"/>
      <c r="C1" s="2" t="s">
        <v>6076</v>
      </c>
      <c r="D1" s="3"/>
      <c r="E1" s="4" t="s">
        <v>1</v>
      </c>
      <c r="F1" s="4"/>
      <c r="G1" s="4"/>
      <c r="H1" s="5" t="s">
        <v>2</v>
      </c>
      <c r="I1" s="6" t="s">
        <v>3</v>
      </c>
      <c r="J1" s="7"/>
      <c r="K1" s="7"/>
      <c r="L1" s="7"/>
      <c r="M1" s="8"/>
      <c r="N1" s="8"/>
      <c r="O1" s="8"/>
      <c r="P1" s="8"/>
      <c r="Q1" s="8"/>
      <c r="R1" s="8"/>
      <c r="S1" s="8"/>
      <c r="T1" s="8"/>
      <c r="U1" s="8"/>
      <c r="V1" s="8"/>
      <c r="W1" s="8"/>
      <c r="X1" s="8"/>
      <c r="Y1" s="8"/>
      <c r="Z1" s="9"/>
      <c r="AA1" s="9"/>
      <c r="AB1" s="9"/>
    </row>
    <row r="2">
      <c r="A2" s="1"/>
      <c r="B2" s="1"/>
      <c r="C2" s="10"/>
      <c r="D2" s="10"/>
      <c r="E2" s="11" t="s">
        <v>4</v>
      </c>
      <c r="F2" s="12">
        <f>COUNTIF($I$8:$I$1140,"P")</f>
        <v>0</v>
      </c>
      <c r="G2" s="13" t="str">
        <f t="shared" ref="G2:G6" si="1">IF($F$7=0, "-", $F2/$F$7)</f>
        <v>-</v>
      </c>
      <c r="H2" s="14" t="s">
        <v>5</v>
      </c>
      <c r="I2" s="15">
        <f>COUNTIF($J$8:$J$1264,"Blocker")</f>
        <v>0</v>
      </c>
      <c r="J2" s="7"/>
      <c r="K2" s="7"/>
      <c r="L2" s="7"/>
      <c r="M2" s="8"/>
      <c r="N2" s="8"/>
      <c r="O2" s="8"/>
      <c r="P2" s="8"/>
      <c r="Q2" s="8"/>
      <c r="R2" s="8"/>
      <c r="S2" s="8"/>
      <c r="T2" s="8"/>
      <c r="U2" s="8"/>
      <c r="V2" s="8"/>
      <c r="W2" s="8"/>
      <c r="X2" s="8"/>
      <c r="Y2" s="8"/>
      <c r="Z2" s="9"/>
      <c r="AA2" s="9"/>
      <c r="AB2" s="9"/>
    </row>
    <row r="3">
      <c r="A3" s="1"/>
      <c r="B3" s="1"/>
      <c r="C3" s="10"/>
      <c r="D3" s="10"/>
      <c r="E3" s="5" t="s">
        <v>6</v>
      </c>
      <c r="F3" s="12">
        <v>0.0</v>
      </c>
      <c r="G3" s="13" t="str">
        <f t="shared" si="1"/>
        <v>-</v>
      </c>
      <c r="H3" s="14" t="s">
        <v>7</v>
      </c>
      <c r="I3" s="15">
        <f>COUNTIF($J$8:$J$1279,"Critical")</f>
        <v>0</v>
      </c>
      <c r="J3" s="7"/>
      <c r="K3" s="7"/>
      <c r="L3" s="7"/>
      <c r="M3" s="8"/>
      <c r="N3" s="8"/>
      <c r="O3" s="8"/>
      <c r="P3" s="8"/>
      <c r="Q3" s="8"/>
      <c r="R3" s="8"/>
      <c r="S3" s="8"/>
      <c r="T3" s="8"/>
      <c r="U3" s="8"/>
      <c r="V3" s="8"/>
      <c r="W3" s="8"/>
      <c r="X3" s="8"/>
      <c r="Y3" s="8"/>
      <c r="Z3" s="9"/>
      <c r="AA3" s="9"/>
      <c r="AB3" s="9"/>
    </row>
    <row r="4" ht="29.25" customHeight="1">
      <c r="A4" s="1"/>
      <c r="B4" s="1"/>
      <c r="C4" s="16" t="s">
        <v>8</v>
      </c>
      <c r="D4" s="17" t="s">
        <v>9</v>
      </c>
      <c r="E4" s="18" t="s">
        <v>10</v>
      </c>
      <c r="F4" s="12">
        <f>COUNTIF($I$8:$I$2140,"NE")</f>
        <v>0</v>
      </c>
      <c r="G4" s="13" t="str">
        <f t="shared" si="1"/>
        <v>-</v>
      </c>
      <c r="H4" s="14" t="s">
        <v>11</v>
      </c>
      <c r="I4" s="15">
        <f>COUNTIF($J$8:$J$1279,"Major")</f>
        <v>0</v>
      </c>
      <c r="J4" s="7"/>
      <c r="K4" s="7"/>
      <c r="L4" s="7"/>
      <c r="M4" s="8"/>
      <c r="N4" s="8"/>
      <c r="O4" s="8"/>
      <c r="P4" s="8"/>
      <c r="Q4" s="8"/>
      <c r="R4" s="8"/>
      <c r="S4" s="8"/>
      <c r="T4" s="8"/>
      <c r="U4" s="8"/>
      <c r="V4" s="8"/>
      <c r="W4" s="8"/>
      <c r="X4" s="8"/>
      <c r="Y4" s="8"/>
      <c r="Z4" s="9"/>
      <c r="AA4" s="9"/>
      <c r="AB4" s="9"/>
    </row>
    <row r="5" ht="32.25" customHeight="1">
      <c r="A5" s="1"/>
      <c r="B5" s="1"/>
      <c r="C5" s="16" t="s">
        <v>12</v>
      </c>
      <c r="D5" s="10"/>
      <c r="E5" s="19" t="s">
        <v>13</v>
      </c>
      <c r="F5" s="12">
        <f>COUNTIF($I$8:$I$2140,"NA")</f>
        <v>0</v>
      </c>
      <c r="G5" s="13" t="str">
        <f t="shared" si="1"/>
        <v>-</v>
      </c>
      <c r="H5" s="14" t="s">
        <v>14</v>
      </c>
      <c r="I5" s="15">
        <f>COUNTIF($J$8:$J$1279,"Minor")</f>
        <v>0</v>
      </c>
      <c r="J5" s="7"/>
      <c r="K5" s="7"/>
      <c r="L5" s="7"/>
      <c r="M5" s="8"/>
      <c r="N5" s="8"/>
      <c r="O5" s="8"/>
      <c r="P5" s="8"/>
      <c r="Q5" s="8"/>
      <c r="R5" s="8"/>
      <c r="S5" s="8"/>
      <c r="T5" s="8"/>
      <c r="U5" s="8"/>
      <c r="V5" s="8"/>
      <c r="W5" s="8"/>
      <c r="X5" s="8"/>
      <c r="Y5" s="8"/>
      <c r="Z5" s="9"/>
      <c r="AA5" s="9"/>
      <c r="AB5" s="9"/>
    </row>
    <row r="6" ht="18.0" customHeight="1">
      <c r="A6" s="1"/>
      <c r="B6" s="1"/>
      <c r="C6" s="16" t="s">
        <v>15</v>
      </c>
      <c r="D6" s="10"/>
      <c r="E6" s="20" t="s">
        <v>16</v>
      </c>
      <c r="F6" s="12">
        <f>COUNTIF($I$8:$I$2140,"B")</f>
        <v>0</v>
      </c>
      <c r="G6" s="13" t="str">
        <f t="shared" si="1"/>
        <v>-</v>
      </c>
      <c r="H6" s="21" t="s">
        <v>17</v>
      </c>
      <c r="I6" s="22">
        <f>SUM(I2:I5)</f>
        <v>0</v>
      </c>
      <c r="J6" s="7"/>
      <c r="K6" s="7"/>
      <c r="L6" s="7"/>
      <c r="M6" s="8"/>
      <c r="N6" s="8"/>
      <c r="O6" s="8"/>
      <c r="P6" s="8"/>
      <c r="Q6" s="8"/>
      <c r="R6" s="8"/>
      <c r="S6" s="8"/>
      <c r="T6" s="8"/>
      <c r="U6" s="8"/>
      <c r="V6" s="8"/>
      <c r="W6" s="8"/>
      <c r="X6" s="8"/>
      <c r="Y6" s="8"/>
      <c r="Z6" s="9"/>
      <c r="AA6" s="9"/>
      <c r="AB6" s="9"/>
    </row>
    <row r="7" ht="18.75" customHeight="1">
      <c r="A7" s="1"/>
      <c r="B7" s="1"/>
      <c r="C7" s="16" t="s">
        <v>18</v>
      </c>
      <c r="D7" s="10"/>
      <c r="E7" s="23" t="s">
        <v>17</v>
      </c>
      <c r="F7" s="24">
        <f>SUM(F2:F6)</f>
        <v>0</v>
      </c>
      <c r="G7" s="25" t="str">
        <f>IF($F$7=0,"-",$F$7/$F$7)</f>
        <v>-</v>
      </c>
      <c r="H7" s="7"/>
      <c r="I7" s="7"/>
      <c r="J7" s="7"/>
      <c r="K7" s="7"/>
      <c r="L7" s="7"/>
      <c r="M7" s="8"/>
      <c r="N7" s="8"/>
      <c r="O7" s="8"/>
      <c r="P7" s="8"/>
      <c r="Q7" s="8"/>
      <c r="R7" s="8"/>
      <c r="S7" s="8"/>
      <c r="T7" s="8"/>
      <c r="U7" s="8"/>
      <c r="V7" s="8"/>
      <c r="W7" s="8"/>
      <c r="X7" s="8"/>
      <c r="Y7" s="8"/>
      <c r="Z7" s="9"/>
      <c r="AA7" s="9"/>
      <c r="AB7" s="9"/>
    </row>
    <row r="8" ht="61.5" customHeight="1">
      <c r="A8" s="26" t="s">
        <v>19</v>
      </c>
      <c r="B8" s="10" t="s">
        <v>20</v>
      </c>
      <c r="C8" s="10" t="s">
        <v>21</v>
      </c>
      <c r="D8" s="27" t="s">
        <v>22</v>
      </c>
      <c r="E8" s="10" t="s">
        <v>23</v>
      </c>
      <c r="F8" s="10" t="s">
        <v>24</v>
      </c>
      <c r="G8" s="10" t="s">
        <v>25</v>
      </c>
      <c r="H8" s="4" t="s">
        <v>26</v>
      </c>
      <c r="I8" s="4" t="s">
        <v>27</v>
      </c>
      <c r="J8" s="4" t="s">
        <v>28</v>
      </c>
      <c r="K8" s="9"/>
      <c r="L8" s="9"/>
      <c r="M8" s="8"/>
      <c r="N8" s="8"/>
      <c r="O8" s="8"/>
      <c r="P8" s="8"/>
      <c r="Q8" s="8"/>
      <c r="R8" s="8"/>
      <c r="S8" s="8"/>
      <c r="T8" s="8"/>
      <c r="U8" s="8"/>
      <c r="V8" s="8"/>
      <c r="W8" s="8"/>
      <c r="X8" s="8"/>
      <c r="Y8" s="8"/>
      <c r="Z8" s="8"/>
      <c r="AA8" s="8"/>
      <c r="AB8" s="8"/>
    </row>
    <row r="9">
      <c r="A9" s="277" t="s">
        <v>6077</v>
      </c>
      <c r="B9" s="148" t="s">
        <v>6078</v>
      </c>
      <c r="C9" s="148" t="s">
        <v>6079</v>
      </c>
      <c r="D9" s="277" t="s">
        <v>6080</v>
      </c>
      <c r="E9" s="148" t="s">
        <v>6081</v>
      </c>
      <c r="G9" s="148" t="s">
        <v>6082</v>
      </c>
      <c r="H9" s="148" t="s">
        <v>36</v>
      </c>
      <c r="I9" s="277" t="s">
        <v>43</v>
      </c>
    </row>
    <row r="10">
      <c r="B10" s="69"/>
      <c r="C10" s="148" t="s">
        <v>6083</v>
      </c>
      <c r="D10" s="277" t="s">
        <v>6080</v>
      </c>
      <c r="E10" s="148" t="s">
        <v>6081</v>
      </c>
      <c r="G10" s="148" t="s">
        <v>6084</v>
      </c>
      <c r="H10" s="69"/>
    </row>
    <row r="11">
      <c r="B11" s="69"/>
      <c r="C11" s="148" t="s">
        <v>6085</v>
      </c>
      <c r="D11" s="277" t="s">
        <v>6086</v>
      </c>
      <c r="E11" s="148" t="s">
        <v>6081</v>
      </c>
      <c r="G11" s="148" t="s">
        <v>6087</v>
      </c>
      <c r="H11" s="69"/>
    </row>
    <row r="12">
      <c r="B12" s="69"/>
      <c r="C12" s="148" t="s">
        <v>6088</v>
      </c>
      <c r="D12" s="277" t="s">
        <v>6080</v>
      </c>
      <c r="E12" s="148" t="s">
        <v>6089</v>
      </c>
      <c r="G12" s="148" t="s">
        <v>6090</v>
      </c>
      <c r="H12" s="69"/>
    </row>
    <row r="13">
      <c r="B13" s="69"/>
      <c r="C13" s="148" t="s">
        <v>6091</v>
      </c>
      <c r="D13" s="277" t="s">
        <v>6080</v>
      </c>
      <c r="E13" s="148" t="s">
        <v>6092</v>
      </c>
      <c r="G13" s="148" t="s">
        <v>6093</v>
      </c>
      <c r="H13" s="69"/>
    </row>
    <row r="14">
      <c r="B14" s="69"/>
      <c r="C14" s="148" t="s">
        <v>6094</v>
      </c>
      <c r="D14" s="277" t="s">
        <v>6080</v>
      </c>
      <c r="E14" s="148" t="s">
        <v>6095</v>
      </c>
      <c r="G14" s="148" t="s">
        <v>6096</v>
      </c>
      <c r="H14" s="69"/>
    </row>
    <row r="15">
      <c r="B15" s="69"/>
      <c r="C15" s="148" t="s">
        <v>6097</v>
      </c>
      <c r="D15" s="277" t="s">
        <v>6080</v>
      </c>
      <c r="E15" s="148" t="s">
        <v>6098</v>
      </c>
      <c r="G15" s="148" t="s">
        <v>6099</v>
      </c>
      <c r="H15" s="69"/>
    </row>
    <row r="16">
      <c r="B16" s="69"/>
      <c r="C16" s="148" t="s">
        <v>6100</v>
      </c>
      <c r="D16" s="277" t="s">
        <v>6080</v>
      </c>
      <c r="E16" s="148" t="s">
        <v>6101</v>
      </c>
      <c r="G16" s="148" t="s">
        <v>6102</v>
      </c>
      <c r="H16" s="69"/>
    </row>
    <row r="17">
      <c r="B17" s="69"/>
      <c r="C17" s="148" t="s">
        <v>6103</v>
      </c>
      <c r="D17" s="277" t="s">
        <v>6080</v>
      </c>
      <c r="E17" s="148" t="s">
        <v>6104</v>
      </c>
      <c r="G17" s="148" t="s">
        <v>6105</v>
      </c>
      <c r="H17" s="69"/>
    </row>
    <row r="18">
      <c r="B18" s="69"/>
      <c r="C18" s="148" t="s">
        <v>6106</v>
      </c>
      <c r="D18" s="277" t="s">
        <v>6080</v>
      </c>
      <c r="E18" s="148" t="s">
        <v>6104</v>
      </c>
      <c r="G18" s="148" t="s">
        <v>6107</v>
      </c>
      <c r="H18" s="69"/>
    </row>
    <row r="19">
      <c r="B19" s="69"/>
      <c r="C19" s="148" t="s">
        <v>6108</v>
      </c>
      <c r="D19" s="277" t="s">
        <v>6086</v>
      </c>
      <c r="E19" s="148" t="s">
        <v>6104</v>
      </c>
      <c r="G19" s="148" t="s">
        <v>6109</v>
      </c>
      <c r="H19" s="69"/>
    </row>
    <row r="20">
      <c r="B20" s="69"/>
      <c r="C20" s="148" t="s">
        <v>6110</v>
      </c>
      <c r="E20" s="148" t="s">
        <v>6111</v>
      </c>
      <c r="G20" s="148" t="s">
        <v>6112</v>
      </c>
      <c r="H20" s="69"/>
    </row>
    <row r="21">
      <c r="B21" s="69"/>
      <c r="C21" s="148" t="s">
        <v>6113</v>
      </c>
      <c r="E21" s="148" t="s">
        <v>6114</v>
      </c>
      <c r="G21" s="148" t="s">
        <v>6115</v>
      </c>
      <c r="H21" s="69"/>
    </row>
    <row r="22">
      <c r="B22" s="69"/>
      <c r="C22" s="148" t="s">
        <v>6116</v>
      </c>
      <c r="E22" s="69"/>
      <c r="G22" s="148" t="s">
        <v>6117</v>
      </c>
      <c r="H22" s="69"/>
    </row>
    <row r="23">
      <c r="B23" s="69"/>
      <c r="C23" s="148" t="s">
        <v>6118</v>
      </c>
      <c r="E23" s="69"/>
      <c r="G23" s="148" t="s">
        <v>6117</v>
      </c>
      <c r="H23" s="69"/>
    </row>
    <row r="24">
      <c r="B24" s="69"/>
      <c r="C24" s="148" t="s">
        <v>6119</v>
      </c>
      <c r="D24" s="277" t="s">
        <v>6080</v>
      </c>
      <c r="E24" s="148" t="s">
        <v>6120</v>
      </c>
      <c r="G24" s="148" t="s">
        <v>6121</v>
      </c>
      <c r="H24" s="69"/>
    </row>
    <row r="25">
      <c r="B25" s="69"/>
      <c r="C25" s="148" t="s">
        <v>6122</v>
      </c>
      <c r="D25" s="277" t="s">
        <v>6086</v>
      </c>
      <c r="E25" s="148" t="s">
        <v>6120</v>
      </c>
      <c r="G25" s="148" t="s">
        <v>6123</v>
      </c>
      <c r="H25" s="69"/>
    </row>
    <row r="26">
      <c r="B26" s="69"/>
      <c r="C26" s="148" t="s">
        <v>6124</v>
      </c>
      <c r="D26" s="277" t="s">
        <v>6080</v>
      </c>
      <c r="E26" s="148" t="s">
        <v>6125</v>
      </c>
      <c r="G26" s="148" t="s">
        <v>6126</v>
      </c>
      <c r="H26" s="69"/>
    </row>
    <row r="27">
      <c r="B27" s="69"/>
      <c r="C27" s="148" t="s">
        <v>6127</v>
      </c>
      <c r="D27" s="277" t="s">
        <v>6080</v>
      </c>
      <c r="E27" s="148" t="s">
        <v>6128</v>
      </c>
      <c r="G27" s="148" t="s">
        <v>6129</v>
      </c>
      <c r="H27" s="69"/>
    </row>
    <row r="28">
      <c r="B28" s="69"/>
      <c r="C28" s="148" t="s">
        <v>6094</v>
      </c>
      <c r="D28" s="277" t="s">
        <v>6080</v>
      </c>
      <c r="E28" s="148" t="s">
        <v>6095</v>
      </c>
      <c r="G28" s="148" t="s">
        <v>6096</v>
      </c>
      <c r="H28" s="69"/>
    </row>
    <row r="29">
      <c r="B29" s="69"/>
      <c r="C29" s="148" t="s">
        <v>6097</v>
      </c>
      <c r="D29" s="277" t="s">
        <v>6080</v>
      </c>
      <c r="E29" s="148" t="s">
        <v>6098</v>
      </c>
      <c r="G29" s="148" t="s">
        <v>6099</v>
      </c>
      <c r="H29" s="69"/>
    </row>
    <row r="30">
      <c r="B30" s="69"/>
      <c r="C30" s="148" t="s">
        <v>6130</v>
      </c>
      <c r="D30" s="277" t="s">
        <v>6080</v>
      </c>
      <c r="E30" s="148" t="s">
        <v>6131</v>
      </c>
      <c r="G30" s="148" t="s">
        <v>6132</v>
      </c>
      <c r="H30" s="69"/>
    </row>
    <row r="31">
      <c r="B31" s="69"/>
      <c r="C31" s="148" t="s">
        <v>6133</v>
      </c>
      <c r="D31" s="277" t="s">
        <v>6080</v>
      </c>
      <c r="E31" s="148" t="s">
        <v>6134</v>
      </c>
      <c r="G31" s="148" t="s">
        <v>6135</v>
      </c>
      <c r="H31" s="69"/>
    </row>
    <row r="32">
      <c r="B32" s="69"/>
      <c r="C32" s="148" t="s">
        <v>6136</v>
      </c>
      <c r="D32" s="277" t="s">
        <v>6080</v>
      </c>
      <c r="E32" s="148" t="s">
        <v>6134</v>
      </c>
      <c r="G32" s="148" t="s">
        <v>6137</v>
      </c>
      <c r="H32" s="69"/>
    </row>
    <row r="33">
      <c r="B33" s="69"/>
      <c r="C33" s="148" t="s">
        <v>6108</v>
      </c>
      <c r="D33" s="277" t="s">
        <v>6086</v>
      </c>
      <c r="E33" s="148" t="s">
        <v>6138</v>
      </c>
      <c r="G33" s="148" t="s">
        <v>6109</v>
      </c>
      <c r="H33" s="69"/>
    </row>
    <row r="34">
      <c r="B34" s="69"/>
      <c r="C34" s="148" t="s">
        <v>6139</v>
      </c>
      <c r="E34" s="148" t="s">
        <v>6140</v>
      </c>
      <c r="G34" s="148" t="s">
        <v>6141</v>
      </c>
      <c r="H34" s="69"/>
    </row>
    <row r="35">
      <c r="B35" s="69"/>
      <c r="C35" s="148" t="s">
        <v>6142</v>
      </c>
      <c r="E35" s="148" t="s">
        <v>6140</v>
      </c>
      <c r="G35" s="148" t="s">
        <v>6143</v>
      </c>
      <c r="H35" s="69"/>
    </row>
    <row r="36">
      <c r="B36" s="69"/>
      <c r="C36" s="148" t="s">
        <v>6144</v>
      </c>
      <c r="E36" s="69"/>
      <c r="G36" s="148" t="s">
        <v>6117</v>
      </c>
      <c r="H36" s="69"/>
    </row>
    <row r="37">
      <c r="B37" s="69"/>
      <c r="C37" s="148" t="s">
        <v>6145</v>
      </c>
      <c r="E37" s="69"/>
      <c r="G37" s="148" t="s">
        <v>6117</v>
      </c>
      <c r="H37" s="69"/>
    </row>
    <row r="38">
      <c r="A38" s="115"/>
      <c r="B38" s="115"/>
      <c r="C38" s="162" t="s">
        <v>6127</v>
      </c>
      <c r="D38" s="115" t="s">
        <v>6080</v>
      </c>
      <c r="E38" s="162" t="s">
        <v>6128</v>
      </c>
      <c r="F38" s="115"/>
      <c r="G38" s="213" t="s">
        <v>6129</v>
      </c>
      <c r="H38" s="115"/>
      <c r="I38" s="115"/>
      <c r="J38" s="115"/>
      <c r="K38" s="115"/>
      <c r="L38" s="115"/>
      <c r="M38" s="115"/>
      <c r="N38" s="115"/>
      <c r="O38" s="115"/>
      <c r="P38" s="115"/>
      <c r="Q38" s="115"/>
      <c r="R38" s="115"/>
      <c r="S38" s="115"/>
      <c r="T38" s="115"/>
      <c r="U38" s="115"/>
      <c r="V38" s="115"/>
      <c r="W38" s="115"/>
      <c r="X38" s="115"/>
      <c r="Y38" s="115"/>
      <c r="Z38" s="115"/>
      <c r="AA38" s="115"/>
      <c r="AB38" s="115"/>
    </row>
    <row r="39">
      <c r="A39" s="115"/>
      <c r="B39" s="115"/>
      <c r="C39" s="162" t="s">
        <v>6094</v>
      </c>
      <c r="D39" s="115" t="s">
        <v>6080</v>
      </c>
      <c r="E39" s="162" t="s">
        <v>6095</v>
      </c>
      <c r="F39" s="115"/>
      <c r="G39" s="213" t="s">
        <v>6096</v>
      </c>
      <c r="H39" s="115"/>
      <c r="I39" s="115"/>
      <c r="J39" s="115"/>
      <c r="K39" s="115"/>
      <c r="L39" s="115"/>
      <c r="M39" s="115"/>
      <c r="N39" s="115"/>
      <c r="O39" s="115"/>
      <c r="P39" s="115"/>
      <c r="Q39" s="115"/>
      <c r="R39" s="115"/>
      <c r="S39" s="115"/>
      <c r="T39" s="115"/>
      <c r="U39" s="115"/>
      <c r="V39" s="115"/>
      <c r="W39" s="115"/>
      <c r="X39" s="115"/>
      <c r="Y39" s="115"/>
      <c r="Z39" s="115"/>
      <c r="AA39" s="115"/>
      <c r="AB39" s="115"/>
    </row>
    <row r="40">
      <c r="A40" s="115"/>
      <c r="B40" s="115"/>
      <c r="C40" s="162" t="s">
        <v>6097</v>
      </c>
      <c r="D40" s="115" t="s">
        <v>6080</v>
      </c>
      <c r="E40" s="162" t="s">
        <v>6098</v>
      </c>
      <c r="F40" s="115"/>
      <c r="G40" s="213" t="s">
        <v>6099</v>
      </c>
      <c r="H40" s="115"/>
      <c r="I40" s="115"/>
      <c r="J40" s="115"/>
      <c r="K40" s="115"/>
      <c r="L40" s="115"/>
      <c r="M40" s="115"/>
      <c r="N40" s="115"/>
      <c r="O40" s="115"/>
      <c r="P40" s="115"/>
      <c r="Q40" s="115"/>
      <c r="R40" s="115"/>
      <c r="S40" s="115"/>
      <c r="T40" s="115"/>
      <c r="U40" s="115"/>
      <c r="V40" s="115"/>
      <c r="W40" s="115"/>
      <c r="X40" s="115"/>
      <c r="Y40" s="115"/>
      <c r="Z40" s="115"/>
      <c r="AA40" s="115"/>
      <c r="AB40" s="115"/>
    </row>
    <row r="41">
      <c r="A41" s="115"/>
      <c r="B41" s="115"/>
      <c r="C41" s="162" t="s">
        <v>6130</v>
      </c>
      <c r="D41" s="115" t="s">
        <v>6080</v>
      </c>
      <c r="E41" s="162" t="s">
        <v>6131</v>
      </c>
      <c r="F41" s="115"/>
      <c r="G41" s="213" t="s">
        <v>6132</v>
      </c>
      <c r="H41" s="115"/>
      <c r="I41" s="115"/>
      <c r="J41" s="115"/>
      <c r="K41" s="115"/>
      <c r="L41" s="115"/>
      <c r="M41" s="115"/>
      <c r="N41" s="115"/>
      <c r="O41" s="115"/>
      <c r="P41" s="115"/>
      <c r="Q41" s="115"/>
      <c r="R41" s="115"/>
      <c r="S41" s="115"/>
      <c r="T41" s="115"/>
      <c r="U41" s="115"/>
      <c r="V41" s="115"/>
      <c r="W41" s="115"/>
      <c r="X41" s="115"/>
      <c r="Y41" s="115"/>
      <c r="Z41" s="115"/>
      <c r="AA41" s="115"/>
      <c r="AB41" s="115"/>
    </row>
    <row r="42">
      <c r="A42" s="115"/>
      <c r="B42" s="115"/>
      <c r="C42" s="162" t="s">
        <v>6133</v>
      </c>
      <c r="D42" s="115" t="s">
        <v>6080</v>
      </c>
      <c r="E42" s="162" t="s">
        <v>6134</v>
      </c>
      <c r="F42" s="115"/>
      <c r="G42" s="213" t="s">
        <v>6135</v>
      </c>
      <c r="H42" s="115"/>
      <c r="I42" s="115"/>
      <c r="J42" s="115"/>
      <c r="K42" s="115"/>
      <c r="L42" s="115"/>
      <c r="M42" s="115"/>
      <c r="N42" s="115"/>
      <c r="O42" s="115"/>
      <c r="P42" s="115"/>
      <c r="Q42" s="115"/>
      <c r="R42" s="115"/>
      <c r="S42" s="115"/>
      <c r="T42" s="115"/>
      <c r="U42" s="115"/>
      <c r="V42" s="115"/>
      <c r="W42" s="115"/>
      <c r="X42" s="115"/>
      <c r="Y42" s="115"/>
      <c r="Z42" s="115"/>
      <c r="AA42" s="115"/>
      <c r="AB42" s="115"/>
    </row>
    <row r="43">
      <c r="A43" s="115"/>
      <c r="B43" s="115"/>
      <c r="C43" s="162" t="s">
        <v>6136</v>
      </c>
      <c r="D43" s="115" t="s">
        <v>6080</v>
      </c>
      <c r="E43" s="162" t="s">
        <v>6134</v>
      </c>
      <c r="F43" s="115"/>
      <c r="G43" s="213" t="s">
        <v>6137</v>
      </c>
      <c r="H43" s="115"/>
      <c r="I43" s="115"/>
      <c r="J43" s="115"/>
      <c r="K43" s="115"/>
      <c r="L43" s="115"/>
      <c r="M43" s="115"/>
      <c r="N43" s="115"/>
      <c r="O43" s="115"/>
      <c r="P43" s="115"/>
      <c r="Q43" s="115"/>
      <c r="R43" s="115"/>
      <c r="S43" s="115"/>
      <c r="T43" s="115"/>
      <c r="U43" s="115"/>
      <c r="V43" s="115"/>
      <c r="W43" s="115"/>
      <c r="X43" s="115"/>
      <c r="Y43" s="115"/>
      <c r="Z43" s="115"/>
      <c r="AA43" s="115"/>
      <c r="AB43" s="115"/>
    </row>
    <row r="44">
      <c r="A44" s="115"/>
      <c r="B44" s="115"/>
      <c r="C44" s="162" t="s">
        <v>6108</v>
      </c>
      <c r="D44" s="115" t="s">
        <v>6086</v>
      </c>
      <c r="E44" s="162" t="s">
        <v>6138</v>
      </c>
      <c r="F44" s="115"/>
      <c r="G44" s="213" t="s">
        <v>6109</v>
      </c>
      <c r="H44" s="115"/>
      <c r="I44" s="115"/>
      <c r="J44" s="115"/>
      <c r="K44" s="115"/>
      <c r="L44" s="115"/>
      <c r="M44" s="115"/>
      <c r="N44" s="115"/>
      <c r="O44" s="115"/>
      <c r="P44" s="115"/>
      <c r="Q44" s="115"/>
      <c r="R44" s="115"/>
      <c r="S44" s="115"/>
      <c r="T44" s="115"/>
      <c r="U44" s="115"/>
      <c r="V44" s="115"/>
      <c r="W44" s="115"/>
      <c r="X44" s="115"/>
      <c r="Y44" s="115"/>
      <c r="Z44" s="115"/>
      <c r="AA44" s="115"/>
      <c r="AB44" s="115"/>
    </row>
    <row r="45">
      <c r="A45" s="115"/>
      <c r="B45" s="115"/>
      <c r="C45" s="162" t="s">
        <v>6139</v>
      </c>
      <c r="D45" s="115"/>
      <c r="E45" s="162" t="s">
        <v>6140</v>
      </c>
      <c r="F45" s="115"/>
      <c r="G45" s="213" t="s">
        <v>6141</v>
      </c>
      <c r="H45" s="115"/>
      <c r="I45" s="115"/>
      <c r="J45" s="115"/>
      <c r="K45" s="115"/>
      <c r="L45" s="115"/>
      <c r="M45" s="115"/>
      <c r="N45" s="115"/>
      <c r="O45" s="115"/>
      <c r="P45" s="115"/>
      <c r="Q45" s="115"/>
      <c r="R45" s="115"/>
      <c r="S45" s="115"/>
      <c r="T45" s="115"/>
      <c r="U45" s="115"/>
      <c r="V45" s="115"/>
      <c r="W45" s="115"/>
      <c r="X45" s="115"/>
      <c r="Y45" s="115"/>
      <c r="Z45" s="115"/>
      <c r="AA45" s="115"/>
      <c r="AB45" s="115"/>
    </row>
    <row r="46">
      <c r="A46" s="115"/>
      <c r="B46" s="115"/>
      <c r="C46" s="162" t="s">
        <v>6142</v>
      </c>
      <c r="D46" s="115"/>
      <c r="E46" s="162" t="s">
        <v>6140</v>
      </c>
      <c r="F46" s="115"/>
      <c r="G46" s="162" t="s">
        <v>6143</v>
      </c>
      <c r="H46" s="115"/>
      <c r="I46" s="115"/>
      <c r="J46" s="115"/>
      <c r="K46" s="115"/>
      <c r="L46" s="115"/>
      <c r="M46" s="115"/>
      <c r="N46" s="115"/>
      <c r="O46" s="115"/>
      <c r="P46" s="115"/>
      <c r="Q46" s="115"/>
      <c r="R46" s="115"/>
      <c r="S46" s="115"/>
      <c r="T46" s="115"/>
      <c r="U46" s="115"/>
      <c r="V46" s="115"/>
      <c r="W46" s="115"/>
      <c r="X46" s="115"/>
      <c r="Y46" s="115"/>
      <c r="Z46" s="115"/>
      <c r="AA46" s="115"/>
      <c r="AB46" s="115"/>
    </row>
    <row r="47">
      <c r="B47" s="371" t="s">
        <v>6146</v>
      </c>
      <c r="C47" s="69"/>
      <c r="E47" s="69"/>
      <c r="G47" s="69"/>
      <c r="H47" s="69"/>
    </row>
    <row r="48">
      <c r="B48" s="69"/>
      <c r="C48" s="69"/>
      <c r="E48" s="69"/>
      <c r="G48" s="69"/>
      <c r="H48" s="69"/>
    </row>
    <row r="49">
      <c r="B49" s="69"/>
      <c r="C49" s="69"/>
      <c r="E49" s="69"/>
      <c r="G49" s="69"/>
      <c r="H49" s="69"/>
    </row>
    <row r="50">
      <c r="B50" s="69"/>
      <c r="C50" s="69"/>
      <c r="E50" s="69"/>
      <c r="G50" s="69"/>
      <c r="H50" s="69"/>
    </row>
    <row r="51">
      <c r="B51" s="69"/>
      <c r="C51" s="69"/>
      <c r="E51" s="69"/>
      <c r="G51" s="69"/>
      <c r="H51" s="69"/>
    </row>
    <row r="52">
      <c r="B52" s="69"/>
      <c r="C52" s="69"/>
      <c r="E52" s="69"/>
      <c r="G52" s="69"/>
      <c r="H52" s="69"/>
    </row>
    <row r="53">
      <c r="B53" s="69"/>
      <c r="C53" s="69"/>
      <c r="E53" s="69"/>
      <c r="G53" s="69"/>
      <c r="H53" s="69"/>
    </row>
    <row r="54">
      <c r="B54" s="69"/>
      <c r="C54" s="69"/>
      <c r="E54" s="69"/>
      <c r="G54" s="69"/>
      <c r="H54" s="69"/>
    </row>
    <row r="55">
      <c r="B55" s="69"/>
      <c r="C55" s="69"/>
      <c r="E55" s="69"/>
      <c r="G55" s="69"/>
      <c r="H55" s="69"/>
    </row>
    <row r="56">
      <c r="B56" s="69"/>
      <c r="C56" s="69"/>
      <c r="E56" s="69"/>
      <c r="G56" s="69"/>
      <c r="H56" s="69"/>
    </row>
    <row r="57">
      <c r="B57" s="69"/>
      <c r="C57" s="69"/>
      <c r="E57" s="69"/>
      <c r="G57" s="69"/>
      <c r="H57" s="69"/>
    </row>
    <row r="58">
      <c r="B58" s="69"/>
      <c r="C58" s="69"/>
      <c r="E58" s="69"/>
      <c r="G58" s="69"/>
      <c r="H58" s="69"/>
    </row>
    <row r="59">
      <c r="B59" s="69"/>
      <c r="C59" s="69"/>
      <c r="E59" s="69"/>
      <c r="G59" s="69"/>
      <c r="H59" s="69"/>
    </row>
    <row r="60">
      <c r="B60" s="69"/>
      <c r="C60" s="69"/>
      <c r="E60" s="69"/>
      <c r="G60" s="69"/>
      <c r="H60" s="69"/>
    </row>
    <row r="61">
      <c r="B61" s="69"/>
      <c r="C61" s="69"/>
      <c r="E61" s="69"/>
      <c r="G61" s="69"/>
      <c r="H61" s="69"/>
    </row>
    <row r="62">
      <c r="B62" s="69"/>
      <c r="C62" s="69"/>
      <c r="E62" s="69"/>
      <c r="G62" s="69"/>
      <c r="H62" s="69"/>
    </row>
    <row r="63">
      <c r="B63" s="69"/>
      <c r="C63" s="69"/>
      <c r="E63" s="69"/>
      <c r="G63" s="69"/>
      <c r="H63" s="69"/>
    </row>
    <row r="64">
      <c r="B64" s="69"/>
      <c r="C64" s="69"/>
      <c r="E64" s="69"/>
      <c r="G64" s="69"/>
      <c r="H64" s="69"/>
    </row>
    <row r="65">
      <c r="B65" s="69"/>
      <c r="C65" s="69"/>
      <c r="E65" s="69"/>
      <c r="G65" s="69"/>
      <c r="H65" s="69"/>
    </row>
    <row r="66">
      <c r="B66" s="69"/>
      <c r="C66" s="69"/>
      <c r="E66" s="69"/>
      <c r="G66" s="69"/>
      <c r="H66" s="69"/>
    </row>
    <row r="67">
      <c r="B67" s="69"/>
      <c r="C67" s="69"/>
      <c r="E67" s="69"/>
      <c r="G67" s="69"/>
      <c r="H67" s="69"/>
    </row>
    <row r="68">
      <c r="B68" s="69"/>
      <c r="C68" s="69"/>
      <c r="E68" s="69"/>
      <c r="G68" s="69"/>
      <c r="H68" s="69"/>
    </row>
    <row r="69">
      <c r="B69" s="69"/>
      <c r="C69" s="69"/>
      <c r="E69" s="69"/>
      <c r="G69" s="69"/>
      <c r="H69" s="69"/>
    </row>
    <row r="70">
      <c r="B70" s="69"/>
      <c r="C70" s="69"/>
      <c r="E70" s="69"/>
      <c r="G70" s="69"/>
      <c r="H70" s="69"/>
    </row>
    <row r="71">
      <c r="B71" s="69"/>
      <c r="C71" s="69"/>
      <c r="E71" s="69"/>
      <c r="G71" s="69"/>
      <c r="H71" s="69"/>
    </row>
    <row r="72">
      <c r="B72" s="69"/>
      <c r="C72" s="69"/>
      <c r="E72" s="69"/>
      <c r="G72" s="69"/>
      <c r="H72" s="69"/>
    </row>
    <row r="73">
      <c r="B73" s="69"/>
      <c r="C73" s="69"/>
      <c r="E73" s="69"/>
      <c r="G73" s="69"/>
      <c r="H73" s="69"/>
    </row>
    <row r="74">
      <c r="B74" s="69"/>
      <c r="C74" s="69"/>
      <c r="E74" s="69"/>
      <c r="G74" s="69"/>
      <c r="H74" s="69"/>
    </row>
    <row r="75">
      <c r="B75" s="69"/>
      <c r="C75" s="69"/>
      <c r="E75" s="69"/>
      <c r="G75" s="69"/>
      <c r="H75" s="69"/>
    </row>
    <row r="76">
      <c r="B76" s="69"/>
      <c r="C76" s="69"/>
      <c r="E76" s="69"/>
      <c r="G76" s="69"/>
      <c r="H76" s="69"/>
    </row>
    <row r="77">
      <c r="B77" s="69"/>
      <c r="C77" s="69"/>
      <c r="E77" s="69"/>
      <c r="G77" s="69"/>
      <c r="H77" s="69"/>
    </row>
    <row r="78">
      <c r="B78" s="69"/>
      <c r="C78" s="69"/>
      <c r="E78" s="69"/>
      <c r="G78" s="69"/>
      <c r="H78" s="69"/>
    </row>
    <row r="79">
      <c r="B79" s="69"/>
      <c r="C79" s="69"/>
      <c r="E79" s="69"/>
      <c r="G79" s="69"/>
      <c r="H79" s="69"/>
    </row>
    <row r="80">
      <c r="B80" s="69"/>
      <c r="C80" s="69"/>
      <c r="E80" s="69"/>
      <c r="G80" s="69"/>
      <c r="H80" s="69"/>
    </row>
    <row r="81">
      <c r="B81" s="69"/>
      <c r="C81" s="69"/>
      <c r="E81" s="69"/>
      <c r="G81" s="69"/>
      <c r="H81" s="69"/>
    </row>
    <row r="82">
      <c r="B82" s="69"/>
      <c r="C82" s="69"/>
      <c r="E82" s="69"/>
      <c r="G82" s="69"/>
      <c r="H82" s="69"/>
    </row>
    <row r="83">
      <c r="B83" s="69"/>
      <c r="C83" s="69"/>
      <c r="E83" s="69"/>
      <c r="G83" s="69"/>
      <c r="H83" s="69"/>
    </row>
    <row r="84">
      <c r="B84" s="69"/>
      <c r="C84" s="69"/>
      <c r="E84" s="69"/>
      <c r="G84" s="69"/>
      <c r="H84" s="69"/>
    </row>
    <row r="85">
      <c r="B85" s="69"/>
      <c r="C85" s="69"/>
      <c r="E85" s="69"/>
      <c r="G85" s="69"/>
      <c r="H85" s="69"/>
    </row>
    <row r="86">
      <c r="B86" s="69"/>
      <c r="C86" s="69"/>
      <c r="E86" s="69"/>
      <c r="G86" s="69"/>
      <c r="H86" s="69"/>
    </row>
    <row r="87">
      <c r="B87" s="69"/>
      <c r="C87" s="69"/>
      <c r="E87" s="69"/>
      <c r="G87" s="69"/>
      <c r="H87" s="69"/>
    </row>
    <row r="88">
      <c r="B88" s="69"/>
      <c r="C88" s="69"/>
      <c r="E88" s="69"/>
      <c r="G88" s="69"/>
      <c r="H88" s="69"/>
    </row>
    <row r="89">
      <c r="B89" s="69"/>
      <c r="C89" s="69"/>
      <c r="E89" s="69"/>
      <c r="G89" s="69"/>
      <c r="H89" s="69"/>
    </row>
    <row r="90">
      <c r="B90" s="69"/>
      <c r="C90" s="69"/>
      <c r="E90" s="69"/>
      <c r="G90" s="69"/>
      <c r="H90" s="69"/>
    </row>
    <row r="91">
      <c r="B91" s="69"/>
      <c r="C91" s="69"/>
      <c r="E91" s="69"/>
      <c r="G91" s="69"/>
      <c r="H91" s="69"/>
    </row>
    <row r="92">
      <c r="B92" s="69"/>
      <c r="C92" s="69"/>
      <c r="E92" s="69"/>
      <c r="G92" s="69"/>
      <c r="H92" s="69"/>
    </row>
    <row r="93">
      <c r="B93" s="69"/>
      <c r="C93" s="69"/>
      <c r="E93" s="69"/>
      <c r="G93" s="69"/>
      <c r="H93" s="69"/>
    </row>
    <row r="94">
      <c r="B94" s="69"/>
      <c r="C94" s="69"/>
      <c r="E94" s="69"/>
      <c r="G94" s="69"/>
      <c r="H94" s="69"/>
    </row>
    <row r="95">
      <c r="B95" s="69"/>
      <c r="C95" s="69"/>
      <c r="E95" s="69"/>
      <c r="G95" s="69"/>
      <c r="H95" s="69"/>
    </row>
    <row r="96">
      <c r="B96" s="69"/>
      <c r="C96" s="69"/>
      <c r="E96" s="69"/>
      <c r="G96" s="69"/>
      <c r="H96" s="69"/>
    </row>
    <row r="97">
      <c r="B97" s="69"/>
      <c r="C97" s="69"/>
      <c r="E97" s="69"/>
      <c r="G97" s="69"/>
      <c r="H97" s="69"/>
    </row>
    <row r="98">
      <c r="B98" s="69"/>
      <c r="C98" s="69"/>
      <c r="E98" s="69"/>
      <c r="G98" s="69"/>
      <c r="H98" s="69"/>
    </row>
    <row r="99">
      <c r="B99" s="69"/>
      <c r="C99" s="69"/>
      <c r="E99" s="69"/>
      <c r="G99" s="69"/>
      <c r="H99" s="69"/>
    </row>
    <row r="100">
      <c r="B100" s="69"/>
      <c r="C100" s="69"/>
      <c r="E100" s="69"/>
      <c r="G100" s="69"/>
      <c r="H100" s="69"/>
    </row>
    <row r="101">
      <c r="B101" s="69"/>
      <c r="C101" s="69"/>
      <c r="E101" s="69"/>
      <c r="G101" s="69"/>
      <c r="H101" s="69"/>
    </row>
    <row r="102">
      <c r="B102" s="69"/>
      <c r="C102" s="69"/>
      <c r="E102" s="69"/>
      <c r="G102" s="69"/>
      <c r="H102" s="69"/>
    </row>
    <row r="103">
      <c r="B103" s="69"/>
      <c r="C103" s="69"/>
      <c r="E103" s="69"/>
      <c r="G103" s="69"/>
      <c r="H103" s="69"/>
    </row>
    <row r="104">
      <c r="B104" s="69"/>
      <c r="C104" s="69"/>
      <c r="E104" s="69"/>
      <c r="G104" s="69"/>
      <c r="H104" s="69"/>
    </row>
    <row r="105">
      <c r="B105" s="69"/>
      <c r="C105" s="69"/>
      <c r="E105" s="69"/>
      <c r="G105" s="69"/>
      <c r="H105" s="69"/>
    </row>
    <row r="106">
      <c r="B106" s="69"/>
      <c r="C106" s="69"/>
      <c r="E106" s="69"/>
      <c r="G106" s="69"/>
      <c r="H106" s="69"/>
    </row>
    <row r="107">
      <c r="B107" s="69"/>
      <c r="C107" s="69"/>
      <c r="E107" s="69"/>
      <c r="G107" s="69"/>
      <c r="H107" s="69"/>
    </row>
    <row r="108">
      <c r="B108" s="69"/>
      <c r="C108" s="69"/>
      <c r="E108" s="69"/>
      <c r="G108" s="69"/>
      <c r="H108" s="69"/>
    </row>
    <row r="109">
      <c r="B109" s="69"/>
      <c r="C109" s="69"/>
      <c r="E109" s="69"/>
      <c r="G109" s="69"/>
      <c r="H109" s="69"/>
    </row>
    <row r="110">
      <c r="B110" s="69"/>
      <c r="C110" s="69"/>
      <c r="E110" s="69"/>
      <c r="G110" s="69"/>
      <c r="H110" s="69"/>
    </row>
    <row r="111">
      <c r="B111" s="69"/>
      <c r="C111" s="69"/>
      <c r="E111" s="69"/>
      <c r="G111" s="69"/>
      <c r="H111" s="69"/>
    </row>
    <row r="112">
      <c r="B112" s="69"/>
      <c r="C112" s="69"/>
      <c r="E112" s="69"/>
      <c r="G112" s="69"/>
      <c r="H112" s="69"/>
    </row>
    <row r="113">
      <c r="B113" s="69"/>
      <c r="C113" s="69"/>
      <c r="E113" s="69"/>
      <c r="G113" s="69"/>
      <c r="H113" s="69"/>
    </row>
    <row r="114">
      <c r="B114" s="69"/>
      <c r="C114" s="69"/>
      <c r="E114" s="69"/>
      <c r="G114" s="69"/>
      <c r="H114" s="69"/>
    </row>
    <row r="115">
      <c r="B115" s="69"/>
      <c r="C115" s="69"/>
      <c r="E115" s="69"/>
      <c r="G115" s="69"/>
      <c r="H115" s="69"/>
    </row>
    <row r="116">
      <c r="B116" s="69"/>
      <c r="C116" s="69"/>
      <c r="E116" s="69"/>
      <c r="G116" s="69"/>
      <c r="H116" s="69"/>
    </row>
    <row r="117">
      <c r="B117" s="69"/>
      <c r="C117" s="69"/>
      <c r="E117" s="69"/>
      <c r="G117" s="69"/>
      <c r="H117" s="69"/>
    </row>
    <row r="118">
      <c r="B118" s="69"/>
      <c r="C118" s="69"/>
      <c r="E118" s="69"/>
      <c r="G118" s="69"/>
      <c r="H118" s="69"/>
    </row>
    <row r="119">
      <c r="B119" s="69"/>
      <c r="C119" s="69"/>
      <c r="E119" s="69"/>
      <c r="G119" s="69"/>
      <c r="H119" s="69"/>
    </row>
    <row r="120">
      <c r="B120" s="69"/>
      <c r="C120" s="69"/>
      <c r="E120" s="69"/>
      <c r="G120" s="69"/>
      <c r="H120" s="69"/>
    </row>
    <row r="121">
      <c r="B121" s="69"/>
      <c r="C121" s="69"/>
      <c r="E121" s="69"/>
      <c r="G121" s="69"/>
      <c r="H121" s="69"/>
    </row>
    <row r="122">
      <c r="B122" s="69"/>
      <c r="C122" s="69"/>
      <c r="E122" s="69"/>
      <c r="G122" s="69"/>
      <c r="H122" s="69"/>
    </row>
    <row r="123">
      <c r="B123" s="69"/>
      <c r="C123" s="69"/>
      <c r="E123" s="69"/>
      <c r="G123" s="69"/>
      <c r="H123" s="69"/>
    </row>
    <row r="124">
      <c r="B124" s="69"/>
      <c r="C124" s="69"/>
      <c r="E124" s="69"/>
      <c r="G124" s="69"/>
      <c r="H124" s="69"/>
    </row>
    <row r="125">
      <c r="B125" s="69"/>
      <c r="C125" s="69"/>
      <c r="E125" s="69"/>
      <c r="G125" s="69"/>
      <c r="H125" s="69"/>
    </row>
    <row r="126">
      <c r="B126" s="69"/>
      <c r="C126" s="69"/>
      <c r="E126" s="69"/>
      <c r="G126" s="69"/>
      <c r="H126" s="69"/>
    </row>
    <row r="127">
      <c r="B127" s="69"/>
      <c r="C127" s="69"/>
      <c r="E127" s="69"/>
      <c r="G127" s="69"/>
      <c r="H127" s="69"/>
    </row>
    <row r="128">
      <c r="B128" s="69"/>
      <c r="C128" s="69"/>
      <c r="E128" s="69"/>
      <c r="G128" s="69"/>
      <c r="H128" s="69"/>
    </row>
    <row r="129">
      <c r="B129" s="69"/>
      <c r="C129" s="69"/>
      <c r="E129" s="69"/>
      <c r="G129" s="69"/>
      <c r="H129" s="69"/>
    </row>
    <row r="130">
      <c r="B130" s="69"/>
      <c r="C130" s="69"/>
      <c r="E130" s="69"/>
      <c r="G130" s="69"/>
      <c r="H130" s="69"/>
    </row>
    <row r="131">
      <c r="B131" s="69"/>
      <c r="C131" s="69"/>
      <c r="E131" s="69"/>
      <c r="G131" s="69"/>
      <c r="H131" s="69"/>
    </row>
    <row r="132">
      <c r="B132" s="69"/>
      <c r="C132" s="69"/>
      <c r="E132" s="69"/>
      <c r="G132" s="69"/>
      <c r="H132" s="69"/>
    </row>
    <row r="133">
      <c r="B133" s="69"/>
      <c r="C133" s="69"/>
      <c r="E133" s="69"/>
      <c r="G133" s="69"/>
      <c r="H133" s="69"/>
    </row>
    <row r="134">
      <c r="B134" s="69"/>
      <c r="C134" s="69"/>
      <c r="E134" s="69"/>
      <c r="G134" s="69"/>
      <c r="H134" s="69"/>
    </row>
    <row r="135">
      <c r="B135" s="69"/>
      <c r="C135" s="69"/>
      <c r="E135" s="69"/>
      <c r="G135" s="69"/>
      <c r="H135" s="69"/>
    </row>
    <row r="136">
      <c r="B136" s="69"/>
      <c r="C136" s="69"/>
      <c r="E136" s="69"/>
      <c r="G136" s="69"/>
      <c r="H136" s="69"/>
    </row>
    <row r="137">
      <c r="B137" s="69"/>
      <c r="C137" s="69"/>
      <c r="E137" s="69"/>
      <c r="G137" s="69"/>
      <c r="H137" s="69"/>
    </row>
    <row r="138">
      <c r="B138" s="69"/>
      <c r="C138" s="69"/>
      <c r="E138" s="69"/>
      <c r="G138" s="69"/>
      <c r="H138" s="69"/>
    </row>
    <row r="139">
      <c r="B139" s="69"/>
      <c r="C139" s="69"/>
      <c r="E139" s="69"/>
      <c r="G139" s="69"/>
      <c r="H139" s="69"/>
    </row>
    <row r="140">
      <c r="B140" s="69"/>
      <c r="C140" s="69"/>
      <c r="E140" s="69"/>
      <c r="G140" s="69"/>
      <c r="H140" s="69"/>
    </row>
    <row r="141">
      <c r="B141" s="69"/>
      <c r="C141" s="69"/>
      <c r="E141" s="69"/>
      <c r="G141" s="69"/>
      <c r="H141" s="69"/>
    </row>
    <row r="142">
      <c r="B142" s="69"/>
      <c r="C142" s="69"/>
      <c r="E142" s="69"/>
      <c r="G142" s="69"/>
      <c r="H142" s="69"/>
    </row>
    <row r="143">
      <c r="B143" s="69"/>
      <c r="C143" s="69"/>
      <c r="E143" s="69"/>
      <c r="G143" s="69"/>
      <c r="H143" s="69"/>
    </row>
    <row r="144">
      <c r="B144" s="69"/>
      <c r="C144" s="69"/>
      <c r="E144" s="69"/>
      <c r="G144" s="69"/>
      <c r="H144" s="69"/>
    </row>
    <row r="145">
      <c r="B145" s="69"/>
      <c r="C145" s="69"/>
      <c r="E145" s="69"/>
      <c r="G145" s="69"/>
      <c r="H145" s="69"/>
    </row>
    <row r="146">
      <c r="B146" s="69"/>
      <c r="C146" s="69"/>
      <c r="E146" s="69"/>
      <c r="G146" s="69"/>
      <c r="H146" s="69"/>
    </row>
    <row r="147">
      <c r="B147" s="69"/>
      <c r="C147" s="69"/>
      <c r="E147" s="69"/>
      <c r="G147" s="69"/>
      <c r="H147" s="69"/>
    </row>
    <row r="148">
      <c r="B148" s="69"/>
      <c r="C148" s="69"/>
      <c r="E148" s="69"/>
      <c r="G148" s="69"/>
      <c r="H148" s="69"/>
    </row>
    <row r="149">
      <c r="B149" s="69"/>
      <c r="C149" s="69"/>
      <c r="E149" s="69"/>
      <c r="G149" s="69"/>
      <c r="H149" s="69"/>
    </row>
    <row r="150">
      <c r="B150" s="69"/>
      <c r="C150" s="69"/>
      <c r="E150" s="69"/>
      <c r="G150" s="69"/>
      <c r="H150" s="69"/>
    </row>
    <row r="151">
      <c r="B151" s="69"/>
      <c r="C151" s="69"/>
      <c r="E151" s="69"/>
      <c r="G151" s="69"/>
      <c r="H151" s="69"/>
    </row>
    <row r="152">
      <c r="B152" s="69"/>
      <c r="C152" s="69"/>
      <c r="E152" s="69"/>
      <c r="G152" s="69"/>
      <c r="H152" s="69"/>
    </row>
    <row r="153">
      <c r="B153" s="69"/>
      <c r="C153" s="69"/>
      <c r="E153" s="69"/>
      <c r="G153" s="69"/>
      <c r="H153" s="69"/>
    </row>
    <row r="154">
      <c r="B154" s="69"/>
      <c r="C154" s="69"/>
      <c r="E154" s="69"/>
      <c r="G154" s="69"/>
      <c r="H154" s="69"/>
    </row>
    <row r="155">
      <c r="B155" s="69"/>
      <c r="C155" s="69"/>
      <c r="E155" s="69"/>
      <c r="G155" s="69"/>
      <c r="H155" s="69"/>
    </row>
    <row r="156">
      <c r="B156" s="69"/>
      <c r="C156" s="69"/>
      <c r="E156" s="69"/>
      <c r="G156" s="69"/>
      <c r="H156" s="69"/>
    </row>
    <row r="157">
      <c r="B157" s="69"/>
      <c r="C157" s="69"/>
      <c r="E157" s="69"/>
      <c r="G157" s="69"/>
      <c r="H157" s="69"/>
    </row>
    <row r="158">
      <c r="B158" s="69"/>
      <c r="C158" s="69"/>
      <c r="E158" s="69"/>
      <c r="G158" s="69"/>
      <c r="H158" s="69"/>
    </row>
    <row r="159">
      <c r="B159" s="69"/>
      <c r="C159" s="69"/>
      <c r="E159" s="69"/>
      <c r="G159" s="69"/>
      <c r="H159" s="69"/>
    </row>
    <row r="160">
      <c r="B160" s="69"/>
      <c r="C160" s="69"/>
      <c r="E160" s="69"/>
      <c r="G160" s="69"/>
      <c r="H160" s="69"/>
    </row>
    <row r="161">
      <c r="B161" s="69"/>
      <c r="C161" s="69"/>
      <c r="E161" s="69"/>
      <c r="G161" s="69"/>
      <c r="H161" s="69"/>
    </row>
    <row r="162">
      <c r="B162" s="69"/>
      <c r="C162" s="69"/>
      <c r="E162" s="69"/>
      <c r="G162" s="69"/>
      <c r="H162" s="69"/>
    </row>
    <row r="163">
      <c r="B163" s="69"/>
      <c r="C163" s="69"/>
      <c r="E163" s="69"/>
      <c r="G163" s="69"/>
      <c r="H163" s="69"/>
    </row>
    <row r="164">
      <c r="B164" s="69"/>
      <c r="C164" s="69"/>
      <c r="E164" s="69"/>
      <c r="G164" s="69"/>
      <c r="H164" s="69"/>
    </row>
    <row r="165">
      <c r="B165" s="69"/>
      <c r="C165" s="69"/>
      <c r="E165" s="69"/>
      <c r="G165" s="69"/>
      <c r="H165" s="69"/>
    </row>
    <row r="166">
      <c r="B166" s="69"/>
      <c r="C166" s="69"/>
      <c r="E166" s="69"/>
      <c r="G166" s="69"/>
      <c r="H166" s="69"/>
    </row>
    <row r="167">
      <c r="B167" s="69"/>
      <c r="C167" s="69"/>
      <c r="E167" s="69"/>
      <c r="G167" s="69"/>
      <c r="H167" s="69"/>
    </row>
    <row r="168">
      <c r="B168" s="69"/>
      <c r="C168" s="69"/>
      <c r="E168" s="69"/>
      <c r="G168" s="69"/>
      <c r="H168" s="69"/>
    </row>
    <row r="169">
      <c r="B169" s="69"/>
      <c r="C169" s="69"/>
      <c r="E169" s="69"/>
      <c r="G169" s="69"/>
      <c r="H169" s="69"/>
    </row>
    <row r="170">
      <c r="B170" s="69"/>
      <c r="C170" s="69"/>
      <c r="E170" s="69"/>
      <c r="G170" s="69"/>
      <c r="H170" s="69"/>
    </row>
    <row r="171">
      <c r="B171" s="69"/>
      <c r="C171" s="69"/>
      <c r="E171" s="69"/>
      <c r="G171" s="69"/>
      <c r="H171" s="69"/>
    </row>
    <row r="172">
      <c r="B172" s="69"/>
      <c r="C172" s="69"/>
      <c r="E172" s="69"/>
      <c r="G172" s="69"/>
      <c r="H172" s="69"/>
    </row>
    <row r="173">
      <c r="B173" s="69"/>
      <c r="C173" s="69"/>
      <c r="E173" s="69"/>
      <c r="G173" s="69"/>
      <c r="H173" s="69"/>
    </row>
    <row r="174">
      <c r="B174" s="69"/>
      <c r="C174" s="69"/>
      <c r="E174" s="69"/>
      <c r="G174" s="69"/>
      <c r="H174" s="69"/>
    </row>
    <row r="175">
      <c r="B175" s="69"/>
      <c r="C175" s="69"/>
      <c r="E175" s="69"/>
      <c r="G175" s="69"/>
      <c r="H175" s="69"/>
    </row>
    <row r="176">
      <c r="B176" s="69"/>
      <c r="C176" s="69"/>
      <c r="E176" s="69"/>
      <c r="G176" s="69"/>
      <c r="H176" s="69"/>
    </row>
    <row r="177">
      <c r="B177" s="69"/>
      <c r="C177" s="69"/>
      <c r="E177" s="69"/>
      <c r="G177" s="69"/>
      <c r="H177" s="69"/>
    </row>
    <row r="178">
      <c r="B178" s="69"/>
      <c r="C178" s="69"/>
      <c r="E178" s="69"/>
      <c r="G178" s="69"/>
      <c r="H178" s="69"/>
    </row>
    <row r="179">
      <c r="B179" s="69"/>
      <c r="C179" s="69"/>
      <c r="E179" s="69"/>
      <c r="G179" s="69"/>
      <c r="H179" s="69"/>
    </row>
    <row r="180">
      <c r="B180" s="69"/>
      <c r="C180" s="69"/>
      <c r="E180" s="69"/>
      <c r="G180" s="69"/>
      <c r="H180" s="69"/>
    </row>
    <row r="181">
      <c r="B181" s="69"/>
      <c r="C181" s="69"/>
      <c r="E181" s="69"/>
      <c r="G181" s="69"/>
      <c r="H181" s="69"/>
    </row>
    <row r="182">
      <c r="B182" s="69"/>
      <c r="C182" s="69"/>
      <c r="E182" s="69"/>
      <c r="G182" s="69"/>
      <c r="H182" s="69"/>
    </row>
    <row r="183">
      <c r="B183" s="69"/>
      <c r="C183" s="69"/>
      <c r="E183" s="69"/>
      <c r="G183" s="69"/>
      <c r="H183" s="69"/>
    </row>
    <row r="184">
      <c r="B184" s="69"/>
      <c r="C184" s="69"/>
      <c r="E184" s="69"/>
      <c r="G184" s="69"/>
      <c r="H184" s="69"/>
    </row>
    <row r="185">
      <c r="B185" s="69"/>
      <c r="C185" s="69"/>
      <c r="E185" s="69"/>
      <c r="G185" s="69"/>
      <c r="H185" s="69"/>
    </row>
    <row r="186">
      <c r="B186" s="69"/>
      <c r="C186" s="69"/>
      <c r="E186" s="69"/>
      <c r="G186" s="69"/>
      <c r="H186" s="69"/>
    </row>
    <row r="187">
      <c r="B187" s="69"/>
      <c r="C187" s="69"/>
      <c r="E187" s="69"/>
      <c r="G187" s="69"/>
      <c r="H187" s="69"/>
    </row>
    <row r="188">
      <c r="B188" s="69"/>
      <c r="C188" s="69"/>
      <c r="E188" s="69"/>
      <c r="G188" s="69"/>
      <c r="H188" s="69"/>
    </row>
    <row r="189">
      <c r="B189" s="69"/>
      <c r="C189" s="69"/>
      <c r="E189" s="69"/>
      <c r="G189" s="69"/>
      <c r="H189" s="69"/>
    </row>
    <row r="190">
      <c r="B190" s="69"/>
      <c r="C190" s="69"/>
      <c r="E190" s="69"/>
      <c r="G190" s="69"/>
      <c r="H190" s="69"/>
    </row>
    <row r="191">
      <c r="B191" s="69"/>
      <c r="C191" s="69"/>
      <c r="E191" s="69"/>
      <c r="G191" s="69"/>
      <c r="H191" s="69"/>
    </row>
    <row r="192">
      <c r="B192" s="69"/>
      <c r="C192" s="69"/>
      <c r="E192" s="69"/>
      <c r="G192" s="69"/>
      <c r="H192" s="69"/>
    </row>
    <row r="193">
      <c r="B193" s="69"/>
      <c r="C193" s="69"/>
      <c r="E193" s="69"/>
      <c r="G193" s="69"/>
      <c r="H193" s="69"/>
    </row>
    <row r="194">
      <c r="B194" s="69"/>
      <c r="C194" s="69"/>
      <c r="E194" s="69"/>
      <c r="G194" s="69"/>
      <c r="H194" s="69"/>
    </row>
    <row r="195">
      <c r="B195" s="69"/>
      <c r="C195" s="69"/>
      <c r="E195" s="69"/>
      <c r="G195" s="69"/>
      <c r="H195" s="69"/>
    </row>
    <row r="196">
      <c r="B196" s="69"/>
      <c r="C196" s="69"/>
      <c r="E196" s="69"/>
      <c r="G196" s="69"/>
      <c r="H196" s="69"/>
    </row>
    <row r="197">
      <c r="B197" s="69"/>
      <c r="C197" s="69"/>
      <c r="E197" s="69"/>
      <c r="G197" s="69"/>
      <c r="H197" s="69"/>
    </row>
    <row r="198">
      <c r="B198" s="69"/>
      <c r="C198" s="69"/>
      <c r="E198" s="69"/>
      <c r="G198" s="69"/>
      <c r="H198" s="69"/>
    </row>
    <row r="199">
      <c r="B199" s="69"/>
      <c r="C199" s="69"/>
      <c r="E199" s="69"/>
      <c r="G199" s="69"/>
      <c r="H199" s="69"/>
    </row>
    <row r="200">
      <c r="B200" s="69"/>
      <c r="C200" s="69"/>
      <c r="E200" s="69"/>
      <c r="G200" s="69"/>
      <c r="H200" s="69"/>
    </row>
    <row r="201">
      <c r="B201" s="69"/>
      <c r="C201" s="69"/>
      <c r="E201" s="69"/>
      <c r="G201" s="69"/>
      <c r="H201" s="69"/>
    </row>
    <row r="202">
      <c r="B202" s="69"/>
      <c r="C202" s="69"/>
      <c r="E202" s="69"/>
      <c r="G202" s="69"/>
      <c r="H202" s="69"/>
    </row>
    <row r="203">
      <c r="B203" s="69"/>
      <c r="C203" s="69"/>
      <c r="E203" s="69"/>
      <c r="G203" s="69"/>
      <c r="H203" s="69"/>
    </row>
    <row r="204">
      <c r="B204" s="69"/>
      <c r="C204" s="69"/>
      <c r="E204" s="69"/>
      <c r="G204" s="69"/>
      <c r="H204" s="69"/>
    </row>
    <row r="205">
      <c r="B205" s="69"/>
      <c r="C205" s="69"/>
      <c r="E205" s="69"/>
      <c r="G205" s="69"/>
      <c r="H205" s="69"/>
    </row>
    <row r="206">
      <c r="B206" s="69"/>
      <c r="C206" s="69"/>
      <c r="E206" s="69"/>
      <c r="G206" s="69"/>
      <c r="H206" s="69"/>
    </row>
    <row r="207">
      <c r="B207" s="69"/>
      <c r="C207" s="69"/>
      <c r="E207" s="69"/>
      <c r="G207" s="69"/>
      <c r="H207" s="69"/>
    </row>
    <row r="208">
      <c r="B208" s="69"/>
      <c r="C208" s="69"/>
      <c r="E208" s="69"/>
      <c r="G208" s="69"/>
      <c r="H208" s="69"/>
    </row>
    <row r="209">
      <c r="B209" s="69"/>
      <c r="C209" s="69"/>
      <c r="E209" s="69"/>
      <c r="G209" s="69"/>
      <c r="H209" s="69"/>
    </row>
    <row r="210">
      <c r="B210" s="69"/>
      <c r="C210" s="69"/>
      <c r="E210" s="69"/>
      <c r="G210" s="69"/>
      <c r="H210" s="69"/>
    </row>
    <row r="211">
      <c r="B211" s="69"/>
      <c r="C211" s="69"/>
      <c r="E211" s="69"/>
      <c r="G211" s="69"/>
      <c r="H211" s="69"/>
    </row>
    <row r="212">
      <c r="B212" s="69"/>
      <c r="C212" s="69"/>
      <c r="E212" s="69"/>
      <c r="G212" s="69"/>
      <c r="H212" s="69"/>
    </row>
    <row r="213">
      <c r="B213" s="69"/>
      <c r="C213" s="69"/>
      <c r="E213" s="69"/>
      <c r="G213" s="69"/>
      <c r="H213" s="69"/>
    </row>
    <row r="214">
      <c r="B214" s="69"/>
      <c r="C214" s="69"/>
      <c r="E214" s="69"/>
      <c r="G214" s="69"/>
      <c r="H214" s="69"/>
    </row>
    <row r="215">
      <c r="B215" s="69"/>
      <c r="C215" s="69"/>
      <c r="E215" s="69"/>
      <c r="G215" s="69"/>
      <c r="H215" s="69"/>
    </row>
    <row r="216">
      <c r="B216" s="69"/>
      <c r="C216" s="69"/>
      <c r="E216" s="69"/>
      <c r="G216" s="69"/>
      <c r="H216" s="69"/>
    </row>
    <row r="217">
      <c r="B217" s="69"/>
      <c r="C217" s="69"/>
      <c r="E217" s="69"/>
      <c r="G217" s="69"/>
      <c r="H217" s="69"/>
    </row>
    <row r="218">
      <c r="B218" s="69"/>
      <c r="C218" s="69"/>
      <c r="E218" s="69"/>
      <c r="G218" s="69"/>
      <c r="H218" s="69"/>
    </row>
    <row r="219">
      <c r="B219" s="69"/>
      <c r="C219" s="69"/>
      <c r="E219" s="69"/>
      <c r="G219" s="69"/>
      <c r="H219" s="69"/>
    </row>
    <row r="220">
      <c r="B220" s="69"/>
      <c r="C220" s="69"/>
      <c r="E220" s="69"/>
      <c r="G220" s="69"/>
      <c r="H220" s="69"/>
    </row>
    <row r="221">
      <c r="B221" s="69"/>
      <c r="C221" s="69"/>
      <c r="E221" s="69"/>
      <c r="G221" s="69"/>
      <c r="H221" s="69"/>
    </row>
    <row r="222">
      <c r="B222" s="69"/>
      <c r="C222" s="69"/>
      <c r="E222" s="69"/>
      <c r="G222" s="69"/>
      <c r="H222" s="69"/>
    </row>
    <row r="223">
      <c r="B223" s="69"/>
      <c r="C223" s="69"/>
      <c r="E223" s="69"/>
      <c r="G223" s="69"/>
      <c r="H223" s="69"/>
    </row>
    <row r="224">
      <c r="B224" s="69"/>
      <c r="C224" s="69"/>
      <c r="E224" s="69"/>
      <c r="G224" s="69"/>
      <c r="H224" s="69"/>
    </row>
    <row r="225">
      <c r="B225" s="69"/>
      <c r="C225" s="69"/>
      <c r="E225" s="69"/>
      <c r="G225" s="69"/>
      <c r="H225" s="69"/>
    </row>
    <row r="226">
      <c r="B226" s="69"/>
      <c r="C226" s="69"/>
      <c r="E226" s="69"/>
      <c r="G226" s="69"/>
      <c r="H226" s="69"/>
    </row>
    <row r="227">
      <c r="B227" s="69"/>
      <c r="C227" s="69"/>
      <c r="E227" s="69"/>
      <c r="G227" s="69"/>
      <c r="H227" s="69"/>
    </row>
    <row r="228">
      <c r="B228" s="69"/>
      <c r="C228" s="69"/>
      <c r="E228" s="69"/>
      <c r="G228" s="69"/>
      <c r="H228" s="69"/>
    </row>
    <row r="229">
      <c r="B229" s="69"/>
      <c r="C229" s="69"/>
      <c r="E229" s="69"/>
      <c r="G229" s="69"/>
      <c r="H229" s="69"/>
    </row>
    <row r="230">
      <c r="B230" s="69"/>
      <c r="C230" s="69"/>
      <c r="E230" s="69"/>
      <c r="G230" s="69"/>
      <c r="H230" s="69"/>
    </row>
    <row r="231">
      <c r="B231" s="69"/>
      <c r="C231" s="69"/>
      <c r="E231" s="69"/>
      <c r="G231" s="69"/>
      <c r="H231" s="69"/>
    </row>
    <row r="232">
      <c r="B232" s="69"/>
      <c r="C232" s="69"/>
      <c r="E232" s="69"/>
      <c r="G232" s="69"/>
      <c r="H232" s="69"/>
    </row>
    <row r="233">
      <c r="B233" s="69"/>
      <c r="C233" s="69"/>
      <c r="E233" s="69"/>
      <c r="G233" s="69"/>
      <c r="H233" s="69"/>
    </row>
    <row r="234">
      <c r="B234" s="69"/>
      <c r="C234" s="69"/>
      <c r="E234" s="69"/>
      <c r="G234" s="69"/>
      <c r="H234" s="69"/>
    </row>
    <row r="235">
      <c r="B235" s="69"/>
      <c r="C235" s="69"/>
      <c r="E235" s="69"/>
      <c r="G235" s="69"/>
      <c r="H235" s="69"/>
    </row>
    <row r="236">
      <c r="B236" s="69"/>
      <c r="C236" s="69"/>
      <c r="E236" s="69"/>
      <c r="G236" s="69"/>
      <c r="H236" s="69"/>
    </row>
    <row r="237">
      <c r="B237" s="69"/>
      <c r="C237" s="69"/>
      <c r="E237" s="69"/>
      <c r="G237" s="69"/>
      <c r="H237" s="69"/>
    </row>
    <row r="238">
      <c r="B238" s="69"/>
      <c r="C238" s="69"/>
      <c r="E238" s="69"/>
      <c r="G238" s="69"/>
      <c r="H238" s="69"/>
    </row>
    <row r="239">
      <c r="B239" s="69"/>
      <c r="C239" s="69"/>
      <c r="E239" s="69"/>
      <c r="G239" s="69"/>
      <c r="H239" s="69"/>
    </row>
    <row r="240">
      <c r="B240" s="69"/>
      <c r="C240" s="69"/>
      <c r="E240" s="69"/>
      <c r="G240" s="69"/>
      <c r="H240" s="69"/>
    </row>
    <row r="241">
      <c r="B241" s="69"/>
      <c r="C241" s="69"/>
      <c r="E241" s="69"/>
      <c r="G241" s="69"/>
      <c r="H241" s="69"/>
    </row>
    <row r="242">
      <c r="B242" s="69"/>
      <c r="C242" s="69"/>
      <c r="E242" s="69"/>
      <c r="G242" s="69"/>
      <c r="H242" s="69"/>
    </row>
    <row r="243">
      <c r="B243" s="69"/>
      <c r="C243" s="69"/>
      <c r="E243" s="69"/>
      <c r="G243" s="69"/>
      <c r="H243" s="69"/>
    </row>
    <row r="244">
      <c r="B244" s="69"/>
      <c r="C244" s="69"/>
      <c r="E244" s="69"/>
      <c r="G244" s="69"/>
      <c r="H244" s="69"/>
    </row>
    <row r="245">
      <c r="B245" s="69"/>
      <c r="C245" s="69"/>
      <c r="E245" s="69"/>
      <c r="G245" s="69"/>
      <c r="H245" s="69"/>
    </row>
    <row r="246">
      <c r="B246" s="69"/>
      <c r="C246" s="69"/>
      <c r="E246" s="69"/>
      <c r="G246" s="69"/>
      <c r="H246" s="69"/>
    </row>
    <row r="247">
      <c r="B247" s="69"/>
      <c r="C247" s="69"/>
      <c r="E247" s="69"/>
      <c r="G247" s="69"/>
      <c r="H247" s="69"/>
    </row>
    <row r="248">
      <c r="B248" s="69"/>
      <c r="C248" s="69"/>
      <c r="E248" s="69"/>
      <c r="G248" s="69"/>
      <c r="H248" s="69"/>
    </row>
    <row r="249">
      <c r="B249" s="69"/>
      <c r="C249" s="69"/>
      <c r="E249" s="69"/>
      <c r="G249" s="69"/>
      <c r="H249" s="69"/>
    </row>
    <row r="250">
      <c r="B250" s="69"/>
      <c r="C250" s="69"/>
      <c r="E250" s="69"/>
      <c r="G250" s="69"/>
      <c r="H250" s="69"/>
    </row>
    <row r="251">
      <c r="B251" s="69"/>
      <c r="C251" s="69"/>
      <c r="E251" s="69"/>
      <c r="G251" s="69"/>
      <c r="H251" s="69"/>
    </row>
    <row r="252">
      <c r="B252" s="69"/>
      <c r="C252" s="69"/>
      <c r="E252" s="69"/>
      <c r="G252" s="69"/>
      <c r="H252" s="69"/>
    </row>
    <row r="253">
      <c r="B253" s="69"/>
      <c r="C253" s="69"/>
      <c r="E253" s="69"/>
      <c r="G253" s="69"/>
      <c r="H253" s="69"/>
    </row>
    <row r="254">
      <c r="B254" s="69"/>
      <c r="C254" s="69"/>
      <c r="E254" s="69"/>
      <c r="G254" s="69"/>
      <c r="H254" s="69"/>
    </row>
    <row r="255">
      <c r="B255" s="69"/>
      <c r="C255" s="69"/>
      <c r="E255" s="69"/>
      <c r="G255" s="69"/>
      <c r="H255" s="69"/>
    </row>
    <row r="256">
      <c r="B256" s="69"/>
      <c r="C256" s="69"/>
      <c r="E256" s="69"/>
      <c r="G256" s="69"/>
      <c r="H256" s="69"/>
    </row>
    <row r="257">
      <c r="B257" s="69"/>
      <c r="C257" s="69"/>
      <c r="E257" s="69"/>
      <c r="G257" s="69"/>
      <c r="H257" s="69"/>
    </row>
    <row r="258">
      <c r="B258" s="69"/>
      <c r="C258" s="69"/>
      <c r="E258" s="69"/>
      <c r="G258" s="69"/>
      <c r="H258" s="69"/>
    </row>
    <row r="259">
      <c r="B259" s="69"/>
      <c r="C259" s="69"/>
      <c r="E259" s="69"/>
      <c r="G259" s="69"/>
      <c r="H259" s="69"/>
    </row>
    <row r="260">
      <c r="B260" s="69"/>
      <c r="C260" s="69"/>
      <c r="E260" s="69"/>
      <c r="G260" s="69"/>
      <c r="H260" s="69"/>
    </row>
    <row r="261">
      <c r="B261" s="69"/>
      <c r="C261" s="69"/>
      <c r="E261" s="69"/>
      <c r="G261" s="69"/>
      <c r="H261" s="69"/>
    </row>
    <row r="262">
      <c r="B262" s="69"/>
      <c r="C262" s="69"/>
      <c r="E262" s="69"/>
      <c r="G262" s="69"/>
      <c r="H262" s="69"/>
    </row>
    <row r="263">
      <c r="B263" s="69"/>
      <c r="C263" s="69"/>
      <c r="E263" s="69"/>
      <c r="G263" s="69"/>
      <c r="H263" s="69"/>
    </row>
    <row r="264">
      <c r="B264" s="69"/>
      <c r="C264" s="69"/>
      <c r="E264" s="69"/>
      <c r="G264" s="69"/>
      <c r="H264" s="69"/>
    </row>
    <row r="265">
      <c r="B265" s="69"/>
      <c r="C265" s="69"/>
      <c r="E265" s="69"/>
      <c r="G265" s="69"/>
      <c r="H265" s="69"/>
    </row>
    <row r="266">
      <c r="B266" s="69"/>
      <c r="C266" s="69"/>
      <c r="E266" s="69"/>
      <c r="G266" s="69"/>
      <c r="H266" s="69"/>
    </row>
    <row r="267">
      <c r="B267" s="69"/>
      <c r="C267" s="69"/>
      <c r="E267" s="69"/>
      <c r="G267" s="69"/>
      <c r="H267" s="69"/>
    </row>
    <row r="268">
      <c r="B268" s="69"/>
      <c r="C268" s="69"/>
      <c r="E268" s="69"/>
      <c r="G268" s="69"/>
      <c r="H268" s="69"/>
    </row>
    <row r="269">
      <c r="B269" s="69"/>
      <c r="C269" s="69"/>
      <c r="E269" s="69"/>
      <c r="G269" s="69"/>
      <c r="H269" s="69"/>
    </row>
    <row r="270">
      <c r="B270" s="69"/>
      <c r="C270" s="69"/>
      <c r="E270" s="69"/>
      <c r="G270" s="69"/>
      <c r="H270" s="69"/>
    </row>
    <row r="271">
      <c r="B271" s="69"/>
      <c r="C271" s="69"/>
      <c r="E271" s="69"/>
      <c r="G271" s="69"/>
      <c r="H271" s="69"/>
    </row>
    <row r="272">
      <c r="B272" s="69"/>
      <c r="C272" s="69"/>
      <c r="E272" s="69"/>
      <c r="G272" s="69"/>
      <c r="H272" s="69"/>
    </row>
    <row r="273">
      <c r="B273" s="69"/>
      <c r="C273" s="69"/>
      <c r="E273" s="69"/>
      <c r="G273" s="69"/>
      <c r="H273" s="69"/>
    </row>
    <row r="274">
      <c r="B274" s="69"/>
      <c r="C274" s="69"/>
      <c r="E274" s="69"/>
      <c r="G274" s="69"/>
      <c r="H274" s="69"/>
    </row>
    <row r="275">
      <c r="B275" s="69"/>
      <c r="C275" s="69"/>
      <c r="E275" s="69"/>
      <c r="G275" s="69"/>
      <c r="H275" s="69"/>
    </row>
    <row r="276">
      <c r="B276" s="69"/>
      <c r="C276" s="69"/>
      <c r="E276" s="69"/>
      <c r="G276" s="69"/>
      <c r="H276" s="69"/>
    </row>
    <row r="277">
      <c r="B277" s="69"/>
      <c r="C277" s="69"/>
      <c r="E277" s="69"/>
      <c r="G277" s="69"/>
      <c r="H277" s="69"/>
    </row>
    <row r="278">
      <c r="B278" s="69"/>
      <c r="C278" s="69"/>
      <c r="E278" s="69"/>
      <c r="G278" s="69"/>
      <c r="H278" s="69"/>
    </row>
    <row r="279">
      <c r="B279" s="69"/>
      <c r="C279" s="69"/>
      <c r="E279" s="69"/>
      <c r="G279" s="69"/>
      <c r="H279" s="69"/>
    </row>
    <row r="280">
      <c r="B280" s="69"/>
      <c r="C280" s="69"/>
      <c r="E280" s="69"/>
      <c r="G280" s="69"/>
      <c r="H280" s="69"/>
    </row>
    <row r="281">
      <c r="B281" s="69"/>
      <c r="C281" s="69"/>
      <c r="E281" s="69"/>
      <c r="G281" s="69"/>
      <c r="H281" s="69"/>
    </row>
    <row r="282">
      <c r="B282" s="69"/>
      <c r="C282" s="69"/>
      <c r="E282" s="69"/>
      <c r="G282" s="69"/>
      <c r="H282" s="69"/>
    </row>
    <row r="283">
      <c r="B283" s="69"/>
      <c r="C283" s="69"/>
      <c r="E283" s="69"/>
      <c r="G283" s="69"/>
      <c r="H283" s="69"/>
    </row>
    <row r="284">
      <c r="B284" s="69"/>
      <c r="C284" s="69"/>
      <c r="E284" s="69"/>
      <c r="G284" s="69"/>
      <c r="H284" s="69"/>
    </row>
    <row r="285">
      <c r="B285" s="69"/>
      <c r="C285" s="69"/>
      <c r="E285" s="69"/>
      <c r="G285" s="69"/>
      <c r="H285" s="69"/>
    </row>
    <row r="286">
      <c r="B286" s="69"/>
      <c r="C286" s="69"/>
      <c r="E286" s="69"/>
      <c r="G286" s="69"/>
      <c r="H286" s="69"/>
    </row>
    <row r="287">
      <c r="B287" s="69"/>
      <c r="C287" s="69"/>
      <c r="E287" s="69"/>
      <c r="G287" s="69"/>
      <c r="H287" s="69"/>
    </row>
    <row r="288">
      <c r="B288" s="69"/>
      <c r="C288" s="69"/>
      <c r="E288" s="69"/>
      <c r="G288" s="69"/>
      <c r="H288" s="69"/>
    </row>
    <row r="289">
      <c r="B289" s="69"/>
      <c r="C289" s="69"/>
      <c r="E289" s="69"/>
      <c r="G289" s="69"/>
      <c r="H289" s="69"/>
    </row>
    <row r="290">
      <c r="B290" s="69"/>
      <c r="C290" s="69"/>
      <c r="E290" s="69"/>
      <c r="G290" s="69"/>
      <c r="H290" s="69"/>
    </row>
    <row r="291">
      <c r="B291" s="69"/>
      <c r="C291" s="69"/>
      <c r="E291" s="69"/>
      <c r="G291" s="69"/>
      <c r="H291" s="69"/>
    </row>
    <row r="292">
      <c r="B292" s="69"/>
      <c r="C292" s="69"/>
      <c r="E292" s="69"/>
      <c r="G292" s="69"/>
      <c r="H292" s="69"/>
    </row>
    <row r="293">
      <c r="B293" s="69"/>
      <c r="C293" s="69"/>
      <c r="E293" s="69"/>
      <c r="G293" s="69"/>
      <c r="H293" s="69"/>
    </row>
    <row r="294">
      <c r="B294" s="69"/>
      <c r="C294" s="69"/>
      <c r="E294" s="69"/>
      <c r="G294" s="69"/>
      <c r="H294" s="69"/>
    </row>
    <row r="295">
      <c r="B295" s="69"/>
      <c r="C295" s="69"/>
      <c r="E295" s="69"/>
      <c r="G295" s="69"/>
      <c r="H295" s="69"/>
    </row>
    <row r="296">
      <c r="B296" s="69"/>
      <c r="C296" s="69"/>
      <c r="E296" s="69"/>
      <c r="G296" s="69"/>
      <c r="H296" s="69"/>
    </row>
    <row r="297">
      <c r="B297" s="69"/>
      <c r="C297" s="69"/>
      <c r="E297" s="69"/>
      <c r="G297" s="69"/>
      <c r="H297" s="69"/>
    </row>
    <row r="298">
      <c r="B298" s="69"/>
      <c r="C298" s="69"/>
      <c r="E298" s="69"/>
      <c r="G298" s="69"/>
      <c r="H298" s="69"/>
    </row>
    <row r="299">
      <c r="B299" s="69"/>
      <c r="C299" s="69"/>
      <c r="E299" s="69"/>
      <c r="G299" s="69"/>
      <c r="H299" s="69"/>
    </row>
    <row r="300">
      <c r="B300" s="69"/>
      <c r="C300" s="69"/>
      <c r="E300" s="69"/>
      <c r="G300" s="69"/>
      <c r="H300" s="69"/>
    </row>
    <row r="301">
      <c r="B301" s="69"/>
      <c r="C301" s="69"/>
      <c r="E301" s="69"/>
      <c r="G301" s="69"/>
      <c r="H301" s="69"/>
    </row>
    <row r="302">
      <c r="B302" s="69"/>
      <c r="C302" s="69"/>
      <c r="E302" s="69"/>
      <c r="G302" s="69"/>
      <c r="H302" s="69"/>
    </row>
    <row r="303">
      <c r="B303" s="69"/>
      <c r="C303" s="69"/>
      <c r="E303" s="69"/>
      <c r="G303" s="69"/>
      <c r="H303" s="69"/>
    </row>
    <row r="304">
      <c r="B304" s="69"/>
      <c r="C304" s="69"/>
      <c r="E304" s="69"/>
      <c r="G304" s="69"/>
      <c r="H304" s="69"/>
    </row>
    <row r="305">
      <c r="B305" s="69"/>
      <c r="C305" s="69"/>
      <c r="E305" s="69"/>
      <c r="G305" s="69"/>
      <c r="H305" s="69"/>
    </row>
    <row r="306">
      <c r="B306" s="69"/>
      <c r="C306" s="69"/>
      <c r="E306" s="69"/>
      <c r="G306" s="69"/>
      <c r="H306" s="69"/>
    </row>
    <row r="307">
      <c r="B307" s="69"/>
      <c r="C307" s="69"/>
      <c r="E307" s="69"/>
      <c r="G307" s="69"/>
      <c r="H307" s="69"/>
    </row>
    <row r="308">
      <c r="B308" s="69"/>
      <c r="C308" s="69"/>
      <c r="E308" s="69"/>
      <c r="G308" s="69"/>
      <c r="H308" s="69"/>
    </row>
    <row r="309">
      <c r="B309" s="69"/>
      <c r="C309" s="69"/>
      <c r="E309" s="69"/>
      <c r="G309" s="69"/>
      <c r="H309" s="69"/>
    </row>
    <row r="310">
      <c r="B310" s="69"/>
      <c r="C310" s="69"/>
      <c r="E310" s="69"/>
      <c r="G310" s="69"/>
      <c r="H310" s="69"/>
    </row>
    <row r="311">
      <c r="B311" s="69"/>
      <c r="C311" s="69"/>
      <c r="E311" s="69"/>
      <c r="G311" s="69"/>
      <c r="H311" s="69"/>
    </row>
    <row r="312">
      <c r="B312" s="69"/>
      <c r="C312" s="69"/>
      <c r="E312" s="69"/>
      <c r="G312" s="69"/>
      <c r="H312" s="69"/>
    </row>
    <row r="313">
      <c r="B313" s="69"/>
      <c r="C313" s="69"/>
      <c r="E313" s="69"/>
      <c r="G313" s="69"/>
      <c r="H313" s="69"/>
    </row>
    <row r="314">
      <c r="B314" s="69"/>
      <c r="C314" s="69"/>
      <c r="E314" s="69"/>
      <c r="G314" s="69"/>
      <c r="H314" s="69"/>
    </row>
    <row r="315">
      <c r="B315" s="69"/>
      <c r="C315" s="69"/>
      <c r="E315" s="69"/>
      <c r="G315" s="69"/>
      <c r="H315" s="69"/>
    </row>
    <row r="316">
      <c r="B316" s="69"/>
      <c r="C316" s="69"/>
      <c r="E316" s="69"/>
      <c r="G316" s="69"/>
      <c r="H316" s="69"/>
    </row>
    <row r="317">
      <c r="B317" s="69"/>
      <c r="C317" s="69"/>
      <c r="E317" s="69"/>
      <c r="G317" s="69"/>
      <c r="H317" s="69"/>
    </row>
    <row r="318">
      <c r="B318" s="69"/>
      <c r="C318" s="69"/>
      <c r="E318" s="69"/>
      <c r="G318" s="69"/>
      <c r="H318" s="69"/>
    </row>
    <row r="319">
      <c r="B319" s="69"/>
      <c r="C319" s="69"/>
      <c r="E319" s="69"/>
      <c r="G319" s="69"/>
      <c r="H319" s="69"/>
    </row>
    <row r="320">
      <c r="B320" s="69"/>
      <c r="C320" s="69"/>
      <c r="E320" s="69"/>
      <c r="G320" s="69"/>
      <c r="H320" s="69"/>
    </row>
    <row r="321">
      <c r="B321" s="69"/>
      <c r="C321" s="69"/>
      <c r="E321" s="69"/>
      <c r="G321" s="69"/>
      <c r="H321" s="69"/>
    </row>
    <row r="322">
      <c r="B322" s="69"/>
      <c r="C322" s="69"/>
      <c r="E322" s="69"/>
      <c r="G322" s="69"/>
      <c r="H322" s="69"/>
    </row>
    <row r="323">
      <c r="B323" s="69"/>
      <c r="C323" s="69"/>
      <c r="E323" s="69"/>
      <c r="G323" s="69"/>
      <c r="H323" s="69"/>
    </row>
    <row r="324">
      <c r="B324" s="69"/>
      <c r="C324" s="69"/>
      <c r="E324" s="69"/>
      <c r="G324" s="69"/>
      <c r="H324" s="69"/>
    </row>
    <row r="325">
      <c r="B325" s="69"/>
      <c r="C325" s="69"/>
      <c r="E325" s="69"/>
      <c r="G325" s="69"/>
      <c r="H325" s="69"/>
    </row>
    <row r="326">
      <c r="B326" s="69"/>
      <c r="C326" s="69"/>
      <c r="E326" s="69"/>
      <c r="G326" s="69"/>
      <c r="H326" s="69"/>
    </row>
    <row r="327">
      <c r="B327" s="69"/>
      <c r="C327" s="69"/>
      <c r="E327" s="69"/>
      <c r="G327" s="69"/>
      <c r="H327" s="69"/>
    </row>
    <row r="328">
      <c r="B328" s="69"/>
      <c r="C328" s="69"/>
      <c r="E328" s="69"/>
      <c r="G328" s="69"/>
      <c r="H328" s="69"/>
    </row>
    <row r="329">
      <c r="B329" s="69"/>
      <c r="C329" s="69"/>
      <c r="E329" s="69"/>
      <c r="G329" s="69"/>
      <c r="H329" s="69"/>
    </row>
    <row r="330">
      <c r="B330" s="69"/>
      <c r="C330" s="69"/>
      <c r="E330" s="69"/>
      <c r="G330" s="69"/>
      <c r="H330" s="69"/>
    </row>
    <row r="331">
      <c r="B331" s="69"/>
      <c r="C331" s="69"/>
      <c r="E331" s="69"/>
      <c r="G331" s="69"/>
      <c r="H331" s="69"/>
    </row>
    <row r="332">
      <c r="B332" s="69"/>
      <c r="C332" s="69"/>
      <c r="E332" s="69"/>
      <c r="G332" s="69"/>
      <c r="H332" s="69"/>
    </row>
    <row r="333">
      <c r="B333" s="69"/>
      <c r="C333" s="69"/>
      <c r="E333" s="69"/>
      <c r="G333" s="69"/>
      <c r="H333" s="69"/>
    </row>
    <row r="334">
      <c r="B334" s="69"/>
      <c r="C334" s="69"/>
      <c r="E334" s="69"/>
      <c r="G334" s="69"/>
      <c r="H334" s="69"/>
    </row>
    <row r="335">
      <c r="B335" s="69"/>
      <c r="C335" s="69"/>
      <c r="E335" s="69"/>
      <c r="G335" s="69"/>
      <c r="H335" s="69"/>
    </row>
    <row r="336">
      <c r="B336" s="69"/>
      <c r="C336" s="69"/>
      <c r="E336" s="69"/>
      <c r="G336" s="69"/>
      <c r="H336" s="69"/>
    </row>
    <row r="337">
      <c r="B337" s="69"/>
      <c r="C337" s="69"/>
      <c r="E337" s="69"/>
      <c r="G337" s="69"/>
      <c r="H337" s="69"/>
    </row>
    <row r="338">
      <c r="B338" s="69"/>
      <c r="C338" s="69"/>
      <c r="E338" s="69"/>
      <c r="G338" s="69"/>
      <c r="H338" s="69"/>
    </row>
    <row r="339">
      <c r="B339" s="69"/>
      <c r="C339" s="69"/>
      <c r="E339" s="69"/>
      <c r="G339" s="69"/>
      <c r="H339" s="69"/>
    </row>
    <row r="340">
      <c r="B340" s="69"/>
      <c r="C340" s="69"/>
      <c r="E340" s="69"/>
      <c r="G340" s="69"/>
      <c r="H340" s="69"/>
    </row>
    <row r="341">
      <c r="B341" s="69"/>
      <c r="C341" s="69"/>
      <c r="E341" s="69"/>
      <c r="G341" s="69"/>
      <c r="H341" s="69"/>
    </row>
    <row r="342">
      <c r="B342" s="69"/>
      <c r="C342" s="69"/>
      <c r="E342" s="69"/>
      <c r="G342" s="69"/>
      <c r="H342" s="69"/>
    </row>
    <row r="343">
      <c r="B343" s="69"/>
      <c r="C343" s="69"/>
      <c r="E343" s="69"/>
      <c r="G343" s="69"/>
      <c r="H343" s="69"/>
    </row>
    <row r="344">
      <c r="B344" s="69"/>
      <c r="C344" s="69"/>
      <c r="E344" s="69"/>
      <c r="G344" s="69"/>
      <c r="H344" s="69"/>
    </row>
    <row r="345">
      <c r="B345" s="69"/>
      <c r="C345" s="69"/>
      <c r="E345" s="69"/>
      <c r="G345" s="69"/>
      <c r="H345" s="69"/>
    </row>
    <row r="346">
      <c r="B346" s="69"/>
      <c r="C346" s="69"/>
      <c r="E346" s="69"/>
      <c r="G346" s="69"/>
      <c r="H346" s="69"/>
    </row>
    <row r="347">
      <c r="B347" s="69"/>
      <c r="C347" s="69"/>
      <c r="E347" s="69"/>
      <c r="G347" s="69"/>
      <c r="H347" s="69"/>
    </row>
    <row r="348">
      <c r="B348" s="69"/>
      <c r="C348" s="69"/>
      <c r="E348" s="69"/>
      <c r="G348" s="69"/>
      <c r="H348" s="69"/>
    </row>
    <row r="349">
      <c r="B349" s="69"/>
      <c r="C349" s="69"/>
      <c r="E349" s="69"/>
      <c r="G349" s="69"/>
      <c r="H349" s="69"/>
    </row>
    <row r="350">
      <c r="B350" s="69"/>
      <c r="C350" s="69"/>
      <c r="E350" s="69"/>
      <c r="G350" s="69"/>
      <c r="H350" s="69"/>
    </row>
    <row r="351">
      <c r="B351" s="69"/>
      <c r="C351" s="69"/>
      <c r="E351" s="69"/>
      <c r="G351" s="69"/>
      <c r="H351" s="69"/>
    </row>
    <row r="352">
      <c r="B352" s="69"/>
      <c r="C352" s="69"/>
      <c r="E352" s="69"/>
      <c r="G352" s="69"/>
      <c r="H352" s="69"/>
    </row>
    <row r="353">
      <c r="B353" s="69"/>
      <c r="C353" s="69"/>
      <c r="E353" s="69"/>
      <c r="G353" s="69"/>
      <c r="H353" s="69"/>
    </row>
    <row r="354">
      <c r="B354" s="69"/>
      <c r="C354" s="69"/>
      <c r="E354" s="69"/>
      <c r="G354" s="69"/>
      <c r="H354" s="69"/>
    </row>
    <row r="355">
      <c r="B355" s="69"/>
      <c r="C355" s="69"/>
      <c r="E355" s="69"/>
      <c r="G355" s="69"/>
      <c r="H355" s="69"/>
    </row>
    <row r="356">
      <c r="B356" s="69"/>
      <c r="C356" s="69"/>
      <c r="E356" s="69"/>
      <c r="G356" s="69"/>
      <c r="H356" s="69"/>
    </row>
    <row r="357">
      <c r="B357" s="69"/>
      <c r="C357" s="69"/>
      <c r="E357" s="69"/>
      <c r="G357" s="69"/>
      <c r="H357" s="69"/>
    </row>
    <row r="358">
      <c r="B358" s="69"/>
      <c r="C358" s="69"/>
      <c r="E358" s="69"/>
      <c r="G358" s="69"/>
      <c r="H358" s="69"/>
    </row>
    <row r="359">
      <c r="B359" s="69"/>
      <c r="C359" s="69"/>
      <c r="E359" s="69"/>
      <c r="G359" s="69"/>
      <c r="H359" s="69"/>
    </row>
    <row r="360">
      <c r="B360" s="69"/>
      <c r="C360" s="69"/>
      <c r="E360" s="69"/>
      <c r="G360" s="69"/>
      <c r="H360" s="69"/>
    </row>
    <row r="361">
      <c r="B361" s="69"/>
      <c r="C361" s="69"/>
      <c r="E361" s="69"/>
      <c r="G361" s="69"/>
      <c r="H361" s="69"/>
    </row>
    <row r="362">
      <c r="B362" s="69"/>
      <c r="C362" s="69"/>
      <c r="E362" s="69"/>
      <c r="G362" s="69"/>
      <c r="H362" s="69"/>
    </row>
    <row r="363">
      <c r="B363" s="69"/>
      <c r="C363" s="69"/>
      <c r="E363" s="69"/>
      <c r="G363" s="69"/>
      <c r="H363" s="69"/>
    </row>
    <row r="364">
      <c r="B364" s="69"/>
      <c r="C364" s="69"/>
      <c r="E364" s="69"/>
      <c r="G364" s="69"/>
      <c r="H364" s="69"/>
    </row>
    <row r="365">
      <c r="B365" s="69"/>
      <c r="C365" s="69"/>
      <c r="E365" s="69"/>
      <c r="G365" s="69"/>
      <c r="H365" s="69"/>
    </row>
    <row r="366">
      <c r="B366" s="69"/>
      <c r="C366" s="69"/>
      <c r="E366" s="69"/>
      <c r="G366" s="69"/>
      <c r="H366" s="69"/>
    </row>
    <row r="367">
      <c r="B367" s="69"/>
      <c r="C367" s="69"/>
      <c r="E367" s="69"/>
      <c r="G367" s="69"/>
      <c r="H367" s="69"/>
    </row>
    <row r="368">
      <c r="B368" s="69"/>
      <c r="C368" s="69"/>
      <c r="E368" s="69"/>
      <c r="G368" s="69"/>
      <c r="H368" s="69"/>
    </row>
    <row r="369">
      <c r="B369" s="69"/>
      <c r="C369" s="69"/>
      <c r="E369" s="69"/>
      <c r="G369" s="69"/>
      <c r="H369" s="69"/>
    </row>
    <row r="370">
      <c r="B370" s="69"/>
      <c r="C370" s="69"/>
      <c r="E370" s="69"/>
      <c r="G370" s="69"/>
      <c r="H370" s="69"/>
    </row>
    <row r="371">
      <c r="B371" s="69"/>
      <c r="C371" s="69"/>
      <c r="E371" s="69"/>
      <c r="G371" s="69"/>
      <c r="H371" s="69"/>
    </row>
    <row r="372">
      <c r="B372" s="69"/>
      <c r="C372" s="69"/>
      <c r="E372" s="69"/>
      <c r="G372" s="69"/>
      <c r="H372" s="69"/>
    </row>
    <row r="373">
      <c r="B373" s="69"/>
      <c r="C373" s="69"/>
      <c r="E373" s="69"/>
      <c r="G373" s="69"/>
      <c r="H373" s="69"/>
    </row>
    <row r="374">
      <c r="B374" s="69"/>
      <c r="C374" s="69"/>
      <c r="E374" s="69"/>
      <c r="G374" s="69"/>
      <c r="H374" s="69"/>
    </row>
    <row r="375">
      <c r="B375" s="69"/>
      <c r="C375" s="69"/>
      <c r="E375" s="69"/>
      <c r="G375" s="69"/>
      <c r="H375" s="69"/>
    </row>
    <row r="376">
      <c r="B376" s="69"/>
      <c r="C376" s="69"/>
      <c r="E376" s="69"/>
      <c r="G376" s="69"/>
      <c r="H376" s="69"/>
    </row>
    <row r="377">
      <c r="B377" s="69"/>
      <c r="C377" s="69"/>
      <c r="E377" s="69"/>
      <c r="G377" s="69"/>
      <c r="H377" s="69"/>
    </row>
    <row r="378">
      <c r="B378" s="69"/>
      <c r="C378" s="69"/>
      <c r="E378" s="69"/>
      <c r="G378" s="69"/>
      <c r="H378" s="69"/>
    </row>
    <row r="379">
      <c r="B379" s="69"/>
      <c r="C379" s="69"/>
      <c r="E379" s="69"/>
      <c r="G379" s="69"/>
      <c r="H379" s="69"/>
    </row>
    <row r="380">
      <c r="B380" s="69"/>
      <c r="C380" s="69"/>
      <c r="E380" s="69"/>
      <c r="G380" s="69"/>
      <c r="H380" s="69"/>
    </row>
    <row r="381">
      <c r="B381" s="69"/>
      <c r="C381" s="69"/>
      <c r="E381" s="69"/>
      <c r="G381" s="69"/>
      <c r="H381" s="69"/>
    </row>
    <row r="382">
      <c r="B382" s="69"/>
      <c r="C382" s="69"/>
      <c r="E382" s="69"/>
      <c r="G382" s="69"/>
      <c r="H382" s="69"/>
    </row>
    <row r="383">
      <c r="B383" s="69"/>
      <c r="C383" s="69"/>
      <c r="E383" s="69"/>
      <c r="G383" s="69"/>
      <c r="H383" s="69"/>
    </row>
    <row r="384">
      <c r="B384" s="69"/>
      <c r="C384" s="69"/>
      <c r="E384" s="69"/>
      <c r="G384" s="69"/>
      <c r="H384" s="69"/>
    </row>
    <row r="385">
      <c r="B385" s="69"/>
      <c r="C385" s="69"/>
      <c r="E385" s="69"/>
      <c r="G385" s="69"/>
      <c r="H385" s="69"/>
    </row>
    <row r="386">
      <c r="B386" s="69"/>
      <c r="C386" s="69"/>
      <c r="E386" s="69"/>
      <c r="G386" s="69"/>
      <c r="H386" s="69"/>
    </row>
    <row r="387">
      <c r="B387" s="69"/>
      <c r="C387" s="69"/>
      <c r="E387" s="69"/>
      <c r="G387" s="69"/>
      <c r="H387" s="69"/>
    </row>
    <row r="388">
      <c r="B388" s="69"/>
      <c r="C388" s="69"/>
      <c r="E388" s="69"/>
      <c r="G388" s="69"/>
      <c r="H388" s="69"/>
    </row>
    <row r="389">
      <c r="B389" s="69"/>
      <c r="C389" s="69"/>
      <c r="E389" s="69"/>
      <c r="G389" s="69"/>
      <c r="H389" s="69"/>
    </row>
    <row r="390">
      <c r="B390" s="69"/>
      <c r="C390" s="69"/>
      <c r="E390" s="69"/>
      <c r="G390" s="69"/>
      <c r="H390" s="69"/>
    </row>
    <row r="391">
      <c r="B391" s="69"/>
      <c r="C391" s="69"/>
      <c r="E391" s="69"/>
      <c r="G391" s="69"/>
      <c r="H391" s="69"/>
    </row>
    <row r="392">
      <c r="B392" s="69"/>
      <c r="C392" s="69"/>
      <c r="E392" s="69"/>
      <c r="G392" s="69"/>
      <c r="H392" s="69"/>
    </row>
    <row r="393">
      <c r="B393" s="69"/>
      <c r="C393" s="69"/>
      <c r="E393" s="69"/>
      <c r="G393" s="69"/>
      <c r="H393" s="69"/>
    </row>
    <row r="394">
      <c r="B394" s="69"/>
      <c r="C394" s="69"/>
      <c r="E394" s="69"/>
      <c r="G394" s="69"/>
      <c r="H394" s="69"/>
    </row>
    <row r="395">
      <c r="B395" s="69"/>
      <c r="C395" s="69"/>
      <c r="E395" s="69"/>
      <c r="G395" s="69"/>
      <c r="H395" s="69"/>
    </row>
    <row r="396">
      <c r="B396" s="69"/>
      <c r="C396" s="69"/>
      <c r="E396" s="69"/>
      <c r="G396" s="69"/>
      <c r="H396" s="69"/>
    </row>
    <row r="397">
      <c r="B397" s="69"/>
      <c r="C397" s="69"/>
      <c r="E397" s="69"/>
      <c r="G397" s="69"/>
      <c r="H397" s="69"/>
    </row>
    <row r="398">
      <c r="B398" s="69"/>
      <c r="C398" s="69"/>
      <c r="E398" s="69"/>
      <c r="G398" s="69"/>
      <c r="H398" s="69"/>
    </row>
    <row r="399">
      <c r="B399" s="69"/>
      <c r="C399" s="69"/>
      <c r="E399" s="69"/>
      <c r="G399" s="69"/>
      <c r="H399" s="69"/>
    </row>
    <row r="400">
      <c r="B400" s="69"/>
      <c r="C400" s="69"/>
      <c r="E400" s="69"/>
      <c r="G400" s="69"/>
      <c r="H400" s="69"/>
    </row>
    <row r="401">
      <c r="B401" s="69"/>
      <c r="C401" s="69"/>
      <c r="E401" s="69"/>
      <c r="G401" s="69"/>
      <c r="H401" s="69"/>
    </row>
    <row r="402">
      <c r="B402" s="69"/>
      <c r="C402" s="69"/>
      <c r="E402" s="69"/>
      <c r="G402" s="69"/>
      <c r="H402" s="69"/>
    </row>
    <row r="403">
      <c r="B403" s="69"/>
      <c r="C403" s="69"/>
      <c r="E403" s="69"/>
      <c r="G403" s="69"/>
      <c r="H403" s="69"/>
    </row>
    <row r="404">
      <c r="B404" s="69"/>
      <c r="C404" s="69"/>
      <c r="E404" s="69"/>
      <c r="G404" s="69"/>
      <c r="H404" s="69"/>
    </row>
    <row r="405">
      <c r="B405" s="69"/>
      <c r="C405" s="69"/>
      <c r="E405" s="69"/>
      <c r="G405" s="69"/>
      <c r="H405" s="69"/>
    </row>
    <row r="406">
      <c r="B406" s="69"/>
      <c r="C406" s="69"/>
      <c r="E406" s="69"/>
      <c r="G406" s="69"/>
      <c r="H406" s="69"/>
    </row>
    <row r="407">
      <c r="B407" s="69"/>
      <c r="C407" s="69"/>
      <c r="E407" s="69"/>
      <c r="G407" s="69"/>
      <c r="H407" s="69"/>
    </row>
    <row r="408">
      <c r="B408" s="69"/>
      <c r="C408" s="69"/>
      <c r="E408" s="69"/>
      <c r="G408" s="69"/>
      <c r="H408" s="69"/>
    </row>
    <row r="409">
      <c r="B409" s="69"/>
      <c r="C409" s="69"/>
      <c r="E409" s="69"/>
      <c r="G409" s="69"/>
      <c r="H409" s="69"/>
    </row>
    <row r="410">
      <c r="B410" s="69"/>
      <c r="C410" s="69"/>
      <c r="E410" s="69"/>
      <c r="G410" s="69"/>
      <c r="H410" s="69"/>
    </row>
    <row r="411">
      <c r="B411" s="69"/>
      <c r="C411" s="69"/>
      <c r="E411" s="69"/>
      <c r="G411" s="69"/>
      <c r="H411" s="69"/>
    </row>
    <row r="412">
      <c r="B412" s="69"/>
      <c r="C412" s="69"/>
      <c r="E412" s="69"/>
      <c r="G412" s="69"/>
      <c r="H412" s="69"/>
    </row>
    <row r="413">
      <c r="B413" s="69"/>
      <c r="C413" s="69"/>
      <c r="E413" s="69"/>
      <c r="G413" s="69"/>
      <c r="H413" s="69"/>
    </row>
    <row r="414">
      <c r="B414" s="69"/>
      <c r="C414" s="69"/>
      <c r="E414" s="69"/>
      <c r="G414" s="69"/>
      <c r="H414" s="69"/>
    </row>
    <row r="415">
      <c r="B415" s="69"/>
      <c r="C415" s="69"/>
      <c r="E415" s="69"/>
      <c r="G415" s="69"/>
      <c r="H415" s="69"/>
    </row>
    <row r="416">
      <c r="B416" s="69"/>
      <c r="C416" s="69"/>
      <c r="E416" s="69"/>
      <c r="G416" s="69"/>
      <c r="H416" s="69"/>
    </row>
    <row r="417">
      <c r="B417" s="69"/>
      <c r="C417" s="69"/>
      <c r="E417" s="69"/>
      <c r="G417" s="69"/>
      <c r="H417" s="69"/>
    </row>
    <row r="418">
      <c r="B418" s="69"/>
      <c r="C418" s="69"/>
      <c r="E418" s="69"/>
      <c r="G418" s="69"/>
      <c r="H418" s="69"/>
    </row>
    <row r="419">
      <c r="B419" s="69"/>
      <c r="C419" s="69"/>
      <c r="E419" s="69"/>
      <c r="G419" s="69"/>
      <c r="H419" s="69"/>
    </row>
    <row r="420">
      <c r="B420" s="69"/>
      <c r="C420" s="69"/>
      <c r="E420" s="69"/>
      <c r="G420" s="69"/>
      <c r="H420" s="69"/>
    </row>
    <row r="421">
      <c r="B421" s="69"/>
      <c r="C421" s="69"/>
      <c r="E421" s="69"/>
      <c r="G421" s="69"/>
      <c r="H421" s="69"/>
    </row>
    <row r="422">
      <c r="B422" s="69"/>
      <c r="C422" s="69"/>
      <c r="E422" s="69"/>
      <c r="G422" s="69"/>
      <c r="H422" s="69"/>
    </row>
    <row r="423">
      <c r="B423" s="69"/>
      <c r="C423" s="69"/>
      <c r="E423" s="69"/>
      <c r="G423" s="69"/>
      <c r="H423" s="69"/>
    </row>
    <row r="424">
      <c r="B424" s="69"/>
      <c r="C424" s="69"/>
      <c r="E424" s="69"/>
      <c r="G424" s="69"/>
      <c r="H424" s="69"/>
    </row>
    <row r="425">
      <c r="B425" s="69"/>
      <c r="C425" s="69"/>
      <c r="E425" s="69"/>
      <c r="G425" s="69"/>
      <c r="H425" s="69"/>
    </row>
    <row r="426">
      <c r="B426" s="69"/>
      <c r="C426" s="69"/>
      <c r="E426" s="69"/>
      <c r="G426" s="69"/>
      <c r="H426" s="69"/>
    </row>
    <row r="427">
      <c r="B427" s="69"/>
      <c r="C427" s="69"/>
      <c r="E427" s="69"/>
      <c r="G427" s="69"/>
      <c r="H427" s="69"/>
    </row>
    <row r="428">
      <c r="B428" s="69"/>
      <c r="C428" s="69"/>
      <c r="E428" s="69"/>
      <c r="G428" s="69"/>
      <c r="H428" s="69"/>
    </row>
    <row r="429">
      <c r="B429" s="69"/>
      <c r="C429" s="69"/>
      <c r="E429" s="69"/>
      <c r="G429" s="69"/>
      <c r="H429" s="69"/>
    </row>
    <row r="430">
      <c r="B430" s="69"/>
      <c r="C430" s="69"/>
      <c r="E430" s="69"/>
      <c r="G430" s="69"/>
      <c r="H430" s="69"/>
    </row>
    <row r="431">
      <c r="B431" s="69"/>
      <c r="C431" s="69"/>
      <c r="E431" s="69"/>
      <c r="G431" s="69"/>
      <c r="H431" s="69"/>
    </row>
    <row r="432">
      <c r="B432" s="69"/>
      <c r="C432" s="69"/>
      <c r="E432" s="69"/>
      <c r="G432" s="69"/>
      <c r="H432" s="69"/>
    </row>
    <row r="433">
      <c r="B433" s="69"/>
      <c r="C433" s="69"/>
      <c r="E433" s="69"/>
      <c r="G433" s="69"/>
      <c r="H433" s="69"/>
    </row>
    <row r="434">
      <c r="B434" s="69"/>
      <c r="C434" s="69"/>
      <c r="E434" s="69"/>
      <c r="G434" s="69"/>
      <c r="H434" s="69"/>
    </row>
    <row r="435">
      <c r="B435" s="69"/>
      <c r="C435" s="69"/>
      <c r="E435" s="69"/>
      <c r="G435" s="69"/>
      <c r="H435" s="69"/>
    </row>
    <row r="436">
      <c r="B436" s="69"/>
      <c r="C436" s="69"/>
      <c r="E436" s="69"/>
      <c r="G436" s="69"/>
      <c r="H436" s="69"/>
    </row>
    <row r="437">
      <c r="B437" s="69"/>
      <c r="C437" s="69"/>
      <c r="E437" s="69"/>
      <c r="G437" s="69"/>
      <c r="H437" s="69"/>
    </row>
    <row r="438">
      <c r="B438" s="69"/>
      <c r="C438" s="69"/>
      <c r="E438" s="69"/>
      <c r="G438" s="69"/>
      <c r="H438" s="69"/>
    </row>
    <row r="439">
      <c r="B439" s="69"/>
      <c r="C439" s="69"/>
      <c r="E439" s="69"/>
      <c r="G439" s="69"/>
      <c r="H439" s="69"/>
    </row>
    <row r="440">
      <c r="B440" s="69"/>
      <c r="C440" s="69"/>
      <c r="E440" s="69"/>
      <c r="G440" s="69"/>
      <c r="H440" s="69"/>
    </row>
    <row r="441">
      <c r="B441" s="69"/>
      <c r="C441" s="69"/>
      <c r="E441" s="69"/>
      <c r="G441" s="69"/>
      <c r="H441" s="69"/>
    </row>
    <row r="442">
      <c r="B442" s="69"/>
      <c r="C442" s="69"/>
      <c r="E442" s="69"/>
      <c r="G442" s="69"/>
      <c r="H442" s="69"/>
    </row>
    <row r="443">
      <c r="B443" s="69"/>
      <c r="C443" s="69"/>
      <c r="E443" s="69"/>
      <c r="G443" s="69"/>
      <c r="H443" s="69"/>
    </row>
    <row r="444">
      <c r="B444" s="69"/>
      <c r="C444" s="69"/>
      <c r="E444" s="69"/>
      <c r="G444" s="69"/>
      <c r="H444" s="69"/>
    </row>
    <row r="445">
      <c r="B445" s="69"/>
      <c r="C445" s="69"/>
      <c r="E445" s="69"/>
      <c r="G445" s="69"/>
      <c r="H445" s="69"/>
    </row>
    <row r="446">
      <c r="B446" s="69"/>
      <c r="C446" s="69"/>
      <c r="E446" s="69"/>
      <c r="G446" s="69"/>
      <c r="H446" s="69"/>
    </row>
    <row r="447">
      <c r="B447" s="69"/>
      <c r="C447" s="69"/>
      <c r="E447" s="69"/>
      <c r="G447" s="69"/>
      <c r="H447" s="69"/>
    </row>
    <row r="448">
      <c r="B448" s="69"/>
      <c r="C448" s="69"/>
      <c r="E448" s="69"/>
      <c r="G448" s="69"/>
      <c r="H448" s="69"/>
    </row>
    <row r="449">
      <c r="B449" s="69"/>
      <c r="C449" s="69"/>
      <c r="E449" s="69"/>
      <c r="G449" s="69"/>
      <c r="H449" s="69"/>
    </row>
    <row r="450">
      <c r="B450" s="69"/>
      <c r="C450" s="69"/>
      <c r="E450" s="69"/>
      <c r="G450" s="69"/>
      <c r="H450" s="69"/>
    </row>
    <row r="451">
      <c r="B451" s="69"/>
      <c r="C451" s="69"/>
      <c r="E451" s="69"/>
      <c r="G451" s="69"/>
      <c r="H451" s="69"/>
    </row>
    <row r="452">
      <c r="B452" s="69"/>
      <c r="C452" s="69"/>
      <c r="E452" s="69"/>
      <c r="G452" s="69"/>
      <c r="H452" s="69"/>
    </row>
    <row r="453">
      <c r="B453" s="69"/>
      <c r="C453" s="69"/>
      <c r="E453" s="69"/>
      <c r="G453" s="69"/>
      <c r="H453" s="69"/>
    </row>
    <row r="454">
      <c r="B454" s="69"/>
      <c r="C454" s="69"/>
      <c r="E454" s="69"/>
      <c r="G454" s="69"/>
      <c r="H454" s="69"/>
    </row>
    <row r="455">
      <c r="B455" s="69"/>
      <c r="C455" s="69"/>
      <c r="E455" s="69"/>
      <c r="G455" s="69"/>
      <c r="H455" s="69"/>
    </row>
    <row r="456">
      <c r="B456" s="69"/>
      <c r="C456" s="69"/>
      <c r="E456" s="69"/>
      <c r="G456" s="69"/>
      <c r="H456" s="69"/>
    </row>
    <row r="457">
      <c r="B457" s="69"/>
      <c r="C457" s="69"/>
      <c r="E457" s="69"/>
      <c r="G457" s="69"/>
      <c r="H457" s="69"/>
    </row>
    <row r="458">
      <c r="B458" s="69"/>
      <c r="C458" s="69"/>
      <c r="E458" s="69"/>
      <c r="G458" s="69"/>
      <c r="H458" s="69"/>
    </row>
    <row r="459">
      <c r="B459" s="69"/>
      <c r="C459" s="69"/>
      <c r="E459" s="69"/>
      <c r="G459" s="69"/>
      <c r="H459" s="69"/>
    </row>
    <row r="460">
      <c r="B460" s="69"/>
      <c r="C460" s="69"/>
      <c r="E460" s="69"/>
      <c r="G460" s="69"/>
      <c r="H460" s="69"/>
    </row>
    <row r="461">
      <c r="B461" s="69"/>
      <c r="C461" s="69"/>
      <c r="E461" s="69"/>
      <c r="G461" s="69"/>
      <c r="H461" s="69"/>
    </row>
    <row r="462">
      <c r="B462" s="69"/>
      <c r="C462" s="69"/>
      <c r="E462" s="69"/>
      <c r="G462" s="69"/>
      <c r="H462" s="69"/>
    </row>
    <row r="463">
      <c r="B463" s="69"/>
      <c r="C463" s="69"/>
      <c r="E463" s="69"/>
      <c r="G463" s="69"/>
      <c r="H463" s="69"/>
    </row>
    <row r="464">
      <c r="B464" s="69"/>
      <c r="C464" s="69"/>
      <c r="E464" s="69"/>
      <c r="G464" s="69"/>
      <c r="H464" s="69"/>
    </row>
    <row r="465">
      <c r="B465" s="69"/>
      <c r="C465" s="69"/>
      <c r="E465" s="69"/>
      <c r="G465" s="69"/>
      <c r="H465" s="69"/>
    </row>
    <row r="466">
      <c r="B466" s="69"/>
      <c r="C466" s="69"/>
      <c r="E466" s="69"/>
      <c r="G466" s="69"/>
      <c r="H466" s="69"/>
    </row>
    <row r="467">
      <c r="B467" s="69"/>
      <c r="C467" s="69"/>
      <c r="E467" s="69"/>
      <c r="G467" s="69"/>
      <c r="H467" s="69"/>
    </row>
    <row r="468">
      <c r="B468" s="69"/>
      <c r="C468" s="69"/>
      <c r="E468" s="69"/>
      <c r="G468" s="69"/>
      <c r="H468" s="69"/>
    </row>
    <row r="469">
      <c r="B469" s="69"/>
      <c r="C469" s="69"/>
      <c r="E469" s="69"/>
      <c r="G469" s="69"/>
      <c r="H469" s="69"/>
    </row>
    <row r="470">
      <c r="B470" s="69"/>
      <c r="C470" s="69"/>
      <c r="E470" s="69"/>
      <c r="G470" s="69"/>
      <c r="H470" s="69"/>
    </row>
    <row r="471">
      <c r="B471" s="69"/>
      <c r="C471" s="69"/>
      <c r="E471" s="69"/>
      <c r="G471" s="69"/>
      <c r="H471" s="69"/>
    </row>
    <row r="472">
      <c r="B472" s="69"/>
      <c r="C472" s="69"/>
      <c r="E472" s="69"/>
      <c r="G472" s="69"/>
      <c r="H472" s="69"/>
    </row>
    <row r="473">
      <c r="B473" s="69"/>
      <c r="C473" s="69"/>
      <c r="E473" s="69"/>
      <c r="G473" s="69"/>
      <c r="H473" s="69"/>
    </row>
    <row r="474">
      <c r="B474" s="69"/>
      <c r="C474" s="69"/>
      <c r="E474" s="69"/>
      <c r="G474" s="69"/>
      <c r="H474" s="69"/>
    </row>
    <row r="475">
      <c r="B475" s="69"/>
      <c r="C475" s="69"/>
      <c r="E475" s="69"/>
      <c r="G475" s="69"/>
      <c r="H475" s="69"/>
    </row>
    <row r="476">
      <c r="B476" s="69"/>
      <c r="C476" s="69"/>
      <c r="E476" s="69"/>
      <c r="G476" s="69"/>
      <c r="H476" s="69"/>
    </row>
    <row r="477">
      <c r="B477" s="69"/>
      <c r="C477" s="69"/>
      <c r="E477" s="69"/>
      <c r="G477" s="69"/>
      <c r="H477" s="69"/>
    </row>
    <row r="478">
      <c r="B478" s="69"/>
      <c r="C478" s="69"/>
      <c r="E478" s="69"/>
      <c r="G478" s="69"/>
      <c r="H478" s="69"/>
    </row>
    <row r="479">
      <c r="B479" s="69"/>
      <c r="C479" s="69"/>
      <c r="E479" s="69"/>
      <c r="G479" s="69"/>
      <c r="H479" s="69"/>
    </row>
    <row r="480">
      <c r="B480" s="69"/>
      <c r="C480" s="69"/>
      <c r="E480" s="69"/>
      <c r="G480" s="69"/>
      <c r="H480" s="69"/>
    </row>
    <row r="481">
      <c r="B481" s="69"/>
      <c r="C481" s="69"/>
      <c r="E481" s="69"/>
      <c r="G481" s="69"/>
      <c r="H481" s="69"/>
    </row>
    <row r="482">
      <c r="B482" s="69"/>
      <c r="C482" s="69"/>
      <c r="E482" s="69"/>
      <c r="G482" s="69"/>
      <c r="H482" s="69"/>
    </row>
    <row r="483">
      <c r="B483" s="69"/>
      <c r="C483" s="69"/>
      <c r="E483" s="69"/>
      <c r="G483" s="69"/>
      <c r="H483" s="69"/>
    </row>
    <row r="484">
      <c r="B484" s="69"/>
      <c r="C484" s="69"/>
      <c r="E484" s="69"/>
      <c r="G484" s="69"/>
      <c r="H484" s="69"/>
    </row>
    <row r="485">
      <c r="B485" s="69"/>
      <c r="C485" s="69"/>
      <c r="E485" s="69"/>
      <c r="G485" s="69"/>
      <c r="H485" s="69"/>
    </row>
    <row r="486">
      <c r="B486" s="69"/>
      <c r="C486" s="69"/>
      <c r="E486" s="69"/>
      <c r="G486" s="69"/>
      <c r="H486" s="69"/>
    </row>
    <row r="487">
      <c r="B487" s="69"/>
      <c r="C487" s="69"/>
      <c r="E487" s="69"/>
      <c r="G487" s="69"/>
      <c r="H487" s="69"/>
    </row>
    <row r="488">
      <c r="B488" s="69"/>
      <c r="C488" s="69"/>
      <c r="E488" s="69"/>
      <c r="G488" s="69"/>
      <c r="H488" s="69"/>
    </row>
    <row r="489">
      <c r="B489" s="69"/>
      <c r="C489" s="69"/>
      <c r="E489" s="69"/>
      <c r="G489" s="69"/>
      <c r="H489" s="69"/>
    </row>
    <row r="490">
      <c r="B490" s="69"/>
      <c r="C490" s="69"/>
      <c r="E490" s="69"/>
      <c r="G490" s="69"/>
      <c r="H490" s="69"/>
    </row>
    <row r="491">
      <c r="B491" s="69"/>
      <c r="C491" s="69"/>
      <c r="E491" s="69"/>
      <c r="G491" s="69"/>
      <c r="H491" s="69"/>
    </row>
    <row r="492">
      <c r="B492" s="69"/>
      <c r="C492" s="69"/>
      <c r="E492" s="69"/>
      <c r="G492" s="69"/>
      <c r="H492" s="69"/>
    </row>
    <row r="493">
      <c r="B493" s="69"/>
      <c r="C493" s="69"/>
      <c r="E493" s="69"/>
      <c r="G493" s="69"/>
      <c r="H493" s="69"/>
    </row>
    <row r="494">
      <c r="B494" s="69"/>
      <c r="C494" s="69"/>
      <c r="E494" s="69"/>
      <c r="G494" s="69"/>
      <c r="H494" s="69"/>
    </row>
    <row r="495">
      <c r="B495" s="69"/>
      <c r="C495" s="69"/>
      <c r="E495" s="69"/>
      <c r="G495" s="69"/>
      <c r="H495" s="69"/>
    </row>
    <row r="496">
      <c r="B496" s="69"/>
      <c r="C496" s="69"/>
      <c r="E496" s="69"/>
      <c r="G496" s="69"/>
      <c r="H496" s="69"/>
    </row>
    <row r="497">
      <c r="B497" s="69"/>
      <c r="C497" s="69"/>
      <c r="E497" s="69"/>
      <c r="G497" s="69"/>
      <c r="H497" s="69"/>
    </row>
    <row r="498">
      <c r="B498" s="69"/>
      <c r="C498" s="69"/>
      <c r="E498" s="69"/>
      <c r="G498" s="69"/>
      <c r="H498" s="69"/>
    </row>
    <row r="499">
      <c r="B499" s="69"/>
      <c r="C499" s="69"/>
      <c r="E499" s="69"/>
      <c r="G499" s="69"/>
      <c r="H499" s="69"/>
    </row>
    <row r="500">
      <c r="B500" s="69"/>
      <c r="C500" s="69"/>
      <c r="E500" s="69"/>
      <c r="G500" s="69"/>
      <c r="H500" s="69"/>
    </row>
    <row r="501">
      <c r="B501" s="69"/>
      <c r="C501" s="69"/>
      <c r="E501" s="69"/>
      <c r="G501" s="69"/>
      <c r="H501" s="69"/>
    </row>
    <row r="502">
      <c r="B502" s="69"/>
      <c r="C502" s="69"/>
      <c r="E502" s="69"/>
      <c r="G502" s="69"/>
      <c r="H502" s="69"/>
    </row>
    <row r="503">
      <c r="B503" s="69"/>
      <c r="C503" s="69"/>
      <c r="E503" s="69"/>
      <c r="G503" s="69"/>
      <c r="H503" s="69"/>
    </row>
    <row r="504">
      <c r="B504" s="69"/>
      <c r="C504" s="69"/>
      <c r="E504" s="69"/>
      <c r="G504" s="69"/>
      <c r="H504" s="69"/>
    </row>
    <row r="505">
      <c r="B505" s="69"/>
      <c r="C505" s="69"/>
      <c r="E505" s="69"/>
      <c r="G505" s="69"/>
      <c r="H505" s="69"/>
    </row>
    <row r="506">
      <c r="B506" s="69"/>
      <c r="C506" s="69"/>
      <c r="E506" s="69"/>
      <c r="G506" s="69"/>
      <c r="H506" s="69"/>
    </row>
    <row r="507">
      <c r="B507" s="69"/>
      <c r="C507" s="69"/>
      <c r="E507" s="69"/>
      <c r="G507" s="69"/>
      <c r="H507" s="69"/>
    </row>
    <row r="508">
      <c r="B508" s="69"/>
      <c r="C508" s="69"/>
      <c r="E508" s="69"/>
      <c r="G508" s="69"/>
      <c r="H508" s="69"/>
    </row>
    <row r="509">
      <c r="B509" s="69"/>
      <c r="C509" s="69"/>
      <c r="E509" s="69"/>
      <c r="G509" s="69"/>
      <c r="H509" s="69"/>
    </row>
    <row r="510">
      <c r="B510" s="69"/>
      <c r="C510" s="69"/>
      <c r="E510" s="69"/>
      <c r="G510" s="69"/>
      <c r="H510" s="69"/>
    </row>
    <row r="511">
      <c r="B511" s="69"/>
      <c r="C511" s="69"/>
      <c r="E511" s="69"/>
      <c r="G511" s="69"/>
      <c r="H511" s="69"/>
    </row>
    <row r="512">
      <c r="B512" s="69"/>
      <c r="C512" s="69"/>
      <c r="E512" s="69"/>
      <c r="G512" s="69"/>
      <c r="H512" s="69"/>
    </row>
    <row r="513">
      <c r="B513" s="69"/>
      <c r="C513" s="69"/>
      <c r="E513" s="69"/>
      <c r="G513" s="69"/>
      <c r="H513" s="69"/>
    </row>
    <row r="514">
      <c r="B514" s="69"/>
      <c r="C514" s="69"/>
      <c r="E514" s="69"/>
      <c r="G514" s="69"/>
      <c r="H514" s="69"/>
    </row>
    <row r="515">
      <c r="B515" s="69"/>
      <c r="C515" s="69"/>
      <c r="E515" s="69"/>
      <c r="G515" s="69"/>
      <c r="H515" s="69"/>
    </row>
    <row r="516">
      <c r="B516" s="69"/>
      <c r="C516" s="69"/>
      <c r="E516" s="69"/>
      <c r="G516" s="69"/>
      <c r="H516" s="69"/>
    </row>
    <row r="517">
      <c r="B517" s="69"/>
      <c r="C517" s="69"/>
      <c r="E517" s="69"/>
      <c r="G517" s="69"/>
      <c r="H517" s="69"/>
    </row>
    <row r="518">
      <c r="B518" s="69"/>
      <c r="C518" s="69"/>
      <c r="E518" s="69"/>
      <c r="G518" s="69"/>
      <c r="H518" s="69"/>
    </row>
    <row r="519">
      <c r="B519" s="69"/>
      <c r="C519" s="69"/>
      <c r="E519" s="69"/>
      <c r="G519" s="69"/>
      <c r="H519" s="69"/>
    </row>
    <row r="520">
      <c r="B520" s="69"/>
      <c r="C520" s="69"/>
      <c r="E520" s="69"/>
      <c r="G520" s="69"/>
      <c r="H520" s="69"/>
    </row>
    <row r="521">
      <c r="B521" s="69"/>
      <c r="C521" s="69"/>
      <c r="E521" s="69"/>
      <c r="G521" s="69"/>
      <c r="H521" s="69"/>
    </row>
    <row r="522">
      <c r="B522" s="69"/>
      <c r="C522" s="69"/>
      <c r="E522" s="69"/>
      <c r="G522" s="69"/>
      <c r="H522" s="69"/>
    </row>
    <row r="523">
      <c r="B523" s="69"/>
      <c r="C523" s="69"/>
      <c r="E523" s="69"/>
      <c r="G523" s="69"/>
      <c r="H523" s="69"/>
    </row>
    <row r="524">
      <c r="B524" s="69"/>
      <c r="C524" s="69"/>
      <c r="E524" s="69"/>
      <c r="G524" s="69"/>
      <c r="H524" s="69"/>
    </row>
    <row r="525">
      <c r="B525" s="69"/>
      <c r="C525" s="69"/>
      <c r="E525" s="69"/>
      <c r="G525" s="69"/>
      <c r="H525" s="69"/>
    </row>
    <row r="526">
      <c r="B526" s="69"/>
      <c r="C526" s="69"/>
      <c r="E526" s="69"/>
      <c r="G526" s="69"/>
      <c r="H526" s="69"/>
    </row>
    <row r="527">
      <c r="B527" s="69"/>
      <c r="C527" s="69"/>
      <c r="E527" s="69"/>
      <c r="G527" s="69"/>
      <c r="H527" s="69"/>
    </row>
    <row r="528">
      <c r="B528" s="69"/>
      <c r="C528" s="69"/>
      <c r="E528" s="69"/>
      <c r="G528" s="69"/>
      <c r="H528" s="69"/>
    </row>
    <row r="529">
      <c r="B529" s="69"/>
      <c r="C529" s="69"/>
      <c r="E529" s="69"/>
      <c r="G529" s="69"/>
      <c r="H529" s="69"/>
    </row>
    <row r="530">
      <c r="B530" s="69"/>
      <c r="C530" s="69"/>
      <c r="E530" s="69"/>
      <c r="G530" s="69"/>
      <c r="H530" s="69"/>
    </row>
    <row r="531">
      <c r="B531" s="69"/>
      <c r="C531" s="69"/>
      <c r="E531" s="69"/>
      <c r="G531" s="69"/>
      <c r="H531" s="69"/>
    </row>
    <row r="532">
      <c r="B532" s="69"/>
      <c r="C532" s="69"/>
      <c r="E532" s="69"/>
      <c r="G532" s="69"/>
      <c r="H532" s="69"/>
    </row>
    <row r="533">
      <c r="B533" s="69"/>
      <c r="C533" s="69"/>
      <c r="E533" s="69"/>
      <c r="G533" s="69"/>
      <c r="H533" s="69"/>
    </row>
    <row r="534">
      <c r="B534" s="69"/>
      <c r="C534" s="69"/>
      <c r="E534" s="69"/>
      <c r="G534" s="69"/>
      <c r="H534" s="69"/>
    </row>
    <row r="535">
      <c r="B535" s="69"/>
      <c r="C535" s="69"/>
      <c r="E535" s="69"/>
      <c r="G535" s="69"/>
      <c r="H535" s="69"/>
    </row>
    <row r="536">
      <c r="B536" s="69"/>
      <c r="C536" s="69"/>
      <c r="E536" s="69"/>
      <c r="G536" s="69"/>
      <c r="H536" s="69"/>
    </row>
    <row r="537">
      <c r="B537" s="69"/>
      <c r="C537" s="69"/>
      <c r="E537" s="69"/>
      <c r="G537" s="69"/>
      <c r="H537" s="69"/>
    </row>
    <row r="538">
      <c r="B538" s="69"/>
      <c r="C538" s="69"/>
      <c r="E538" s="69"/>
      <c r="G538" s="69"/>
      <c r="H538" s="69"/>
    </row>
    <row r="539">
      <c r="B539" s="69"/>
      <c r="C539" s="69"/>
      <c r="E539" s="69"/>
      <c r="G539" s="69"/>
      <c r="H539" s="69"/>
    </row>
    <row r="540">
      <c r="B540" s="69"/>
      <c r="C540" s="69"/>
      <c r="E540" s="69"/>
      <c r="G540" s="69"/>
      <c r="H540" s="69"/>
    </row>
    <row r="541">
      <c r="B541" s="69"/>
      <c r="C541" s="69"/>
      <c r="E541" s="69"/>
      <c r="G541" s="69"/>
      <c r="H541" s="69"/>
    </row>
    <row r="542">
      <c r="B542" s="69"/>
      <c r="C542" s="69"/>
      <c r="E542" s="69"/>
      <c r="G542" s="69"/>
      <c r="H542" s="69"/>
    </row>
    <row r="543">
      <c r="B543" s="69"/>
      <c r="C543" s="69"/>
      <c r="E543" s="69"/>
      <c r="G543" s="69"/>
      <c r="H543" s="69"/>
    </row>
    <row r="544">
      <c r="B544" s="69"/>
      <c r="C544" s="69"/>
      <c r="E544" s="69"/>
      <c r="G544" s="69"/>
      <c r="H544" s="69"/>
    </row>
    <row r="545">
      <c r="B545" s="69"/>
      <c r="C545" s="69"/>
      <c r="E545" s="69"/>
      <c r="G545" s="69"/>
      <c r="H545" s="69"/>
    </row>
    <row r="546">
      <c r="B546" s="69"/>
      <c r="C546" s="69"/>
      <c r="E546" s="69"/>
      <c r="G546" s="69"/>
      <c r="H546" s="69"/>
    </row>
    <row r="547">
      <c r="B547" s="69"/>
      <c r="C547" s="69"/>
      <c r="E547" s="69"/>
      <c r="G547" s="69"/>
      <c r="H547" s="69"/>
    </row>
    <row r="548">
      <c r="B548" s="69"/>
      <c r="C548" s="69"/>
      <c r="E548" s="69"/>
      <c r="G548" s="69"/>
      <c r="H548" s="69"/>
    </row>
    <row r="549">
      <c r="B549" s="69"/>
      <c r="C549" s="69"/>
      <c r="E549" s="69"/>
      <c r="G549" s="69"/>
      <c r="H549" s="69"/>
    </row>
    <row r="550">
      <c r="B550" s="69"/>
      <c r="C550" s="69"/>
      <c r="E550" s="69"/>
      <c r="G550" s="69"/>
      <c r="H550" s="69"/>
    </row>
    <row r="551">
      <c r="B551" s="69"/>
      <c r="C551" s="69"/>
      <c r="E551" s="69"/>
      <c r="G551" s="69"/>
      <c r="H551" s="69"/>
    </row>
    <row r="552">
      <c r="B552" s="69"/>
      <c r="C552" s="69"/>
      <c r="E552" s="69"/>
      <c r="G552" s="69"/>
      <c r="H552" s="69"/>
    </row>
    <row r="553">
      <c r="B553" s="69"/>
      <c r="C553" s="69"/>
      <c r="E553" s="69"/>
      <c r="G553" s="69"/>
      <c r="H553" s="69"/>
    </row>
    <row r="554">
      <c r="B554" s="69"/>
      <c r="C554" s="69"/>
      <c r="E554" s="69"/>
      <c r="G554" s="69"/>
      <c r="H554" s="69"/>
    </row>
    <row r="555">
      <c r="B555" s="69"/>
      <c r="C555" s="69"/>
      <c r="E555" s="69"/>
      <c r="G555" s="69"/>
      <c r="H555" s="69"/>
    </row>
    <row r="556">
      <c r="B556" s="69"/>
      <c r="C556" s="69"/>
      <c r="E556" s="69"/>
      <c r="G556" s="69"/>
      <c r="H556" s="69"/>
    </row>
    <row r="557">
      <c r="B557" s="69"/>
      <c r="C557" s="69"/>
      <c r="E557" s="69"/>
      <c r="G557" s="69"/>
      <c r="H557" s="69"/>
    </row>
    <row r="558">
      <c r="B558" s="69"/>
      <c r="C558" s="69"/>
      <c r="E558" s="69"/>
      <c r="G558" s="69"/>
      <c r="H558" s="69"/>
    </row>
    <row r="559">
      <c r="B559" s="69"/>
      <c r="C559" s="69"/>
      <c r="E559" s="69"/>
      <c r="G559" s="69"/>
      <c r="H559" s="69"/>
    </row>
    <row r="560">
      <c r="B560" s="69"/>
      <c r="C560" s="69"/>
      <c r="E560" s="69"/>
      <c r="G560" s="69"/>
      <c r="H560" s="69"/>
    </row>
    <row r="561">
      <c r="B561" s="69"/>
      <c r="C561" s="69"/>
      <c r="E561" s="69"/>
      <c r="G561" s="69"/>
      <c r="H561" s="69"/>
    </row>
    <row r="562">
      <c r="B562" s="69"/>
      <c r="C562" s="69"/>
      <c r="E562" s="69"/>
      <c r="G562" s="69"/>
      <c r="H562" s="69"/>
    </row>
    <row r="563">
      <c r="B563" s="69"/>
      <c r="C563" s="69"/>
      <c r="E563" s="69"/>
      <c r="G563" s="69"/>
      <c r="H563" s="69"/>
    </row>
    <row r="564">
      <c r="B564" s="69"/>
      <c r="C564" s="69"/>
      <c r="E564" s="69"/>
      <c r="G564" s="69"/>
      <c r="H564" s="69"/>
    </row>
    <row r="565">
      <c r="B565" s="69"/>
      <c r="C565" s="69"/>
      <c r="E565" s="69"/>
      <c r="G565" s="69"/>
      <c r="H565" s="69"/>
    </row>
    <row r="566">
      <c r="B566" s="69"/>
      <c r="C566" s="69"/>
      <c r="E566" s="69"/>
      <c r="G566" s="69"/>
      <c r="H566" s="69"/>
    </row>
    <row r="567">
      <c r="B567" s="69"/>
      <c r="C567" s="69"/>
      <c r="E567" s="69"/>
      <c r="G567" s="69"/>
      <c r="H567" s="69"/>
    </row>
    <row r="568">
      <c r="B568" s="69"/>
      <c r="C568" s="69"/>
      <c r="E568" s="69"/>
      <c r="G568" s="69"/>
      <c r="H568" s="69"/>
    </row>
    <row r="569">
      <c r="B569" s="69"/>
      <c r="C569" s="69"/>
      <c r="E569" s="69"/>
      <c r="G569" s="69"/>
      <c r="H569" s="69"/>
    </row>
    <row r="570">
      <c r="B570" s="69"/>
      <c r="C570" s="69"/>
      <c r="E570" s="69"/>
      <c r="G570" s="69"/>
      <c r="H570" s="69"/>
    </row>
    <row r="571">
      <c r="B571" s="69"/>
      <c r="C571" s="69"/>
      <c r="E571" s="69"/>
      <c r="G571" s="69"/>
      <c r="H571" s="69"/>
    </row>
    <row r="572">
      <c r="B572" s="69"/>
      <c r="C572" s="69"/>
      <c r="E572" s="69"/>
      <c r="G572" s="69"/>
      <c r="H572" s="69"/>
    </row>
    <row r="573">
      <c r="B573" s="69"/>
      <c r="C573" s="69"/>
      <c r="E573" s="69"/>
      <c r="G573" s="69"/>
      <c r="H573" s="69"/>
    </row>
    <row r="574">
      <c r="B574" s="69"/>
      <c r="C574" s="69"/>
      <c r="E574" s="69"/>
      <c r="G574" s="69"/>
      <c r="H574" s="69"/>
    </row>
    <row r="575">
      <c r="B575" s="69"/>
      <c r="C575" s="69"/>
      <c r="E575" s="69"/>
      <c r="G575" s="69"/>
      <c r="H575" s="69"/>
    </row>
    <row r="576">
      <c r="B576" s="69"/>
      <c r="C576" s="69"/>
      <c r="E576" s="69"/>
      <c r="G576" s="69"/>
      <c r="H576" s="69"/>
    </row>
    <row r="577">
      <c r="B577" s="69"/>
      <c r="C577" s="69"/>
      <c r="E577" s="69"/>
      <c r="G577" s="69"/>
      <c r="H577" s="69"/>
    </row>
    <row r="578">
      <c r="B578" s="69"/>
      <c r="C578" s="69"/>
      <c r="E578" s="69"/>
      <c r="G578" s="69"/>
      <c r="H578" s="69"/>
    </row>
    <row r="579">
      <c r="B579" s="69"/>
      <c r="C579" s="69"/>
      <c r="E579" s="69"/>
      <c r="G579" s="69"/>
      <c r="H579" s="69"/>
    </row>
    <row r="580">
      <c r="B580" s="69"/>
      <c r="C580" s="69"/>
      <c r="E580" s="69"/>
      <c r="G580" s="69"/>
      <c r="H580" s="69"/>
    </row>
    <row r="581">
      <c r="B581" s="69"/>
      <c r="C581" s="69"/>
      <c r="E581" s="69"/>
      <c r="G581" s="69"/>
      <c r="H581" s="69"/>
    </row>
    <row r="582">
      <c r="B582" s="69"/>
      <c r="C582" s="69"/>
      <c r="E582" s="69"/>
      <c r="G582" s="69"/>
      <c r="H582" s="69"/>
    </row>
    <row r="583">
      <c r="B583" s="69"/>
      <c r="C583" s="69"/>
      <c r="E583" s="69"/>
      <c r="G583" s="69"/>
      <c r="H583" s="69"/>
    </row>
    <row r="584">
      <c r="B584" s="69"/>
      <c r="C584" s="69"/>
      <c r="E584" s="69"/>
      <c r="G584" s="69"/>
      <c r="H584" s="69"/>
    </row>
    <row r="585">
      <c r="B585" s="69"/>
      <c r="C585" s="69"/>
      <c r="E585" s="69"/>
      <c r="G585" s="69"/>
      <c r="H585" s="69"/>
    </row>
    <row r="586">
      <c r="B586" s="69"/>
      <c r="C586" s="69"/>
      <c r="E586" s="69"/>
      <c r="G586" s="69"/>
      <c r="H586" s="69"/>
    </row>
    <row r="587">
      <c r="B587" s="69"/>
      <c r="C587" s="69"/>
      <c r="E587" s="69"/>
      <c r="G587" s="69"/>
      <c r="H587" s="69"/>
    </row>
    <row r="588">
      <c r="B588" s="69"/>
      <c r="C588" s="69"/>
      <c r="E588" s="69"/>
      <c r="G588" s="69"/>
      <c r="H588" s="69"/>
    </row>
    <row r="589">
      <c r="B589" s="69"/>
      <c r="C589" s="69"/>
      <c r="E589" s="69"/>
      <c r="G589" s="69"/>
      <c r="H589" s="69"/>
    </row>
    <row r="590">
      <c r="B590" s="69"/>
      <c r="C590" s="69"/>
      <c r="E590" s="69"/>
      <c r="G590" s="69"/>
      <c r="H590" s="69"/>
    </row>
    <row r="591">
      <c r="B591" s="69"/>
      <c r="C591" s="69"/>
      <c r="E591" s="69"/>
      <c r="G591" s="69"/>
      <c r="H591" s="69"/>
    </row>
    <row r="592">
      <c r="B592" s="69"/>
      <c r="C592" s="69"/>
      <c r="E592" s="69"/>
      <c r="G592" s="69"/>
      <c r="H592" s="69"/>
    </row>
    <row r="593">
      <c r="B593" s="69"/>
      <c r="C593" s="69"/>
      <c r="E593" s="69"/>
      <c r="G593" s="69"/>
      <c r="H593" s="69"/>
    </row>
    <row r="594">
      <c r="B594" s="69"/>
      <c r="C594" s="69"/>
      <c r="E594" s="69"/>
      <c r="G594" s="69"/>
      <c r="H594" s="69"/>
    </row>
    <row r="595">
      <c r="B595" s="69"/>
      <c r="C595" s="69"/>
      <c r="E595" s="69"/>
      <c r="G595" s="69"/>
      <c r="H595" s="69"/>
    </row>
    <row r="596">
      <c r="B596" s="69"/>
      <c r="C596" s="69"/>
      <c r="E596" s="69"/>
      <c r="G596" s="69"/>
      <c r="H596" s="69"/>
    </row>
    <row r="597">
      <c r="B597" s="69"/>
      <c r="C597" s="69"/>
      <c r="E597" s="69"/>
      <c r="G597" s="69"/>
      <c r="H597" s="69"/>
    </row>
    <row r="598">
      <c r="B598" s="69"/>
      <c r="C598" s="69"/>
      <c r="E598" s="69"/>
      <c r="G598" s="69"/>
      <c r="H598" s="69"/>
    </row>
    <row r="599">
      <c r="B599" s="69"/>
      <c r="C599" s="69"/>
      <c r="E599" s="69"/>
      <c r="G599" s="69"/>
      <c r="H599" s="69"/>
    </row>
    <row r="600">
      <c r="B600" s="69"/>
      <c r="C600" s="69"/>
      <c r="E600" s="69"/>
      <c r="G600" s="69"/>
      <c r="H600" s="69"/>
    </row>
    <row r="601">
      <c r="B601" s="69"/>
      <c r="C601" s="69"/>
      <c r="E601" s="69"/>
      <c r="G601" s="69"/>
      <c r="H601" s="69"/>
    </row>
    <row r="602">
      <c r="B602" s="69"/>
      <c r="C602" s="69"/>
      <c r="E602" s="69"/>
      <c r="G602" s="69"/>
      <c r="H602" s="69"/>
    </row>
    <row r="603">
      <c r="B603" s="69"/>
      <c r="C603" s="69"/>
      <c r="E603" s="69"/>
      <c r="G603" s="69"/>
      <c r="H603" s="69"/>
    </row>
    <row r="604">
      <c r="B604" s="69"/>
      <c r="C604" s="69"/>
      <c r="E604" s="69"/>
      <c r="G604" s="69"/>
      <c r="H604" s="69"/>
    </row>
    <row r="605">
      <c r="B605" s="69"/>
      <c r="C605" s="69"/>
      <c r="E605" s="69"/>
      <c r="G605" s="69"/>
      <c r="H605" s="69"/>
    </row>
    <row r="606">
      <c r="B606" s="69"/>
      <c r="C606" s="69"/>
      <c r="E606" s="69"/>
      <c r="G606" s="69"/>
      <c r="H606" s="69"/>
    </row>
    <row r="607">
      <c r="B607" s="69"/>
      <c r="C607" s="69"/>
      <c r="E607" s="69"/>
      <c r="G607" s="69"/>
      <c r="H607" s="69"/>
    </row>
    <row r="608">
      <c r="B608" s="69"/>
      <c r="C608" s="69"/>
      <c r="E608" s="69"/>
      <c r="G608" s="69"/>
      <c r="H608" s="69"/>
    </row>
    <row r="609">
      <c r="B609" s="69"/>
      <c r="C609" s="69"/>
      <c r="E609" s="69"/>
      <c r="G609" s="69"/>
      <c r="H609" s="69"/>
    </row>
    <row r="610">
      <c r="B610" s="69"/>
      <c r="C610" s="69"/>
      <c r="E610" s="69"/>
      <c r="G610" s="69"/>
      <c r="H610" s="69"/>
    </row>
    <row r="611">
      <c r="B611" s="69"/>
      <c r="C611" s="69"/>
      <c r="E611" s="69"/>
      <c r="G611" s="69"/>
      <c r="H611" s="69"/>
    </row>
    <row r="612">
      <c r="B612" s="69"/>
      <c r="C612" s="69"/>
      <c r="E612" s="69"/>
      <c r="G612" s="69"/>
      <c r="H612" s="69"/>
    </row>
    <row r="613">
      <c r="B613" s="69"/>
      <c r="C613" s="69"/>
      <c r="E613" s="69"/>
      <c r="G613" s="69"/>
      <c r="H613" s="69"/>
    </row>
    <row r="614">
      <c r="B614" s="69"/>
      <c r="C614" s="69"/>
      <c r="E614" s="69"/>
      <c r="G614" s="69"/>
      <c r="H614" s="69"/>
    </row>
    <row r="615">
      <c r="B615" s="69"/>
      <c r="C615" s="69"/>
      <c r="E615" s="69"/>
      <c r="G615" s="69"/>
      <c r="H615" s="69"/>
    </row>
    <row r="616">
      <c r="B616" s="69"/>
      <c r="C616" s="69"/>
      <c r="E616" s="69"/>
      <c r="G616" s="69"/>
      <c r="H616" s="69"/>
    </row>
    <row r="617">
      <c r="B617" s="69"/>
      <c r="C617" s="69"/>
      <c r="E617" s="69"/>
      <c r="G617" s="69"/>
      <c r="H617" s="69"/>
    </row>
    <row r="618">
      <c r="B618" s="69"/>
      <c r="C618" s="69"/>
      <c r="E618" s="69"/>
      <c r="G618" s="69"/>
      <c r="H618" s="69"/>
    </row>
    <row r="619">
      <c r="B619" s="69"/>
      <c r="C619" s="69"/>
      <c r="E619" s="69"/>
      <c r="G619" s="69"/>
      <c r="H619" s="69"/>
    </row>
    <row r="620">
      <c r="B620" s="69"/>
      <c r="C620" s="69"/>
      <c r="E620" s="69"/>
      <c r="G620" s="69"/>
      <c r="H620" s="69"/>
    </row>
    <row r="621">
      <c r="B621" s="69"/>
      <c r="C621" s="69"/>
      <c r="E621" s="69"/>
      <c r="G621" s="69"/>
      <c r="H621" s="69"/>
    </row>
    <row r="622">
      <c r="B622" s="69"/>
      <c r="C622" s="69"/>
      <c r="E622" s="69"/>
      <c r="G622" s="69"/>
      <c r="H622" s="69"/>
    </row>
    <row r="623">
      <c r="B623" s="69"/>
      <c r="C623" s="69"/>
      <c r="E623" s="69"/>
      <c r="G623" s="69"/>
      <c r="H623" s="69"/>
    </row>
    <row r="624">
      <c r="B624" s="69"/>
      <c r="C624" s="69"/>
      <c r="E624" s="69"/>
      <c r="G624" s="69"/>
      <c r="H624" s="69"/>
    </row>
    <row r="625">
      <c r="B625" s="69"/>
      <c r="C625" s="69"/>
      <c r="E625" s="69"/>
      <c r="G625" s="69"/>
      <c r="H625" s="69"/>
    </row>
    <row r="626">
      <c r="B626" s="69"/>
      <c r="C626" s="69"/>
      <c r="E626" s="69"/>
      <c r="G626" s="69"/>
      <c r="H626" s="69"/>
    </row>
    <row r="627">
      <c r="B627" s="69"/>
      <c r="C627" s="69"/>
      <c r="E627" s="69"/>
      <c r="G627" s="69"/>
      <c r="H627" s="69"/>
    </row>
    <row r="628">
      <c r="B628" s="69"/>
      <c r="C628" s="69"/>
      <c r="E628" s="69"/>
      <c r="G628" s="69"/>
      <c r="H628" s="69"/>
    </row>
    <row r="629">
      <c r="B629" s="69"/>
      <c r="C629" s="69"/>
      <c r="E629" s="69"/>
      <c r="G629" s="69"/>
      <c r="H629" s="69"/>
    </row>
    <row r="630">
      <c r="B630" s="69"/>
      <c r="C630" s="69"/>
      <c r="E630" s="69"/>
      <c r="G630" s="69"/>
      <c r="H630" s="69"/>
    </row>
    <row r="631">
      <c r="B631" s="69"/>
      <c r="C631" s="69"/>
      <c r="E631" s="69"/>
      <c r="G631" s="69"/>
      <c r="H631" s="69"/>
    </row>
    <row r="632">
      <c r="B632" s="69"/>
      <c r="C632" s="69"/>
      <c r="E632" s="69"/>
      <c r="G632" s="69"/>
      <c r="H632" s="69"/>
    </row>
    <row r="633">
      <c r="B633" s="69"/>
      <c r="C633" s="69"/>
      <c r="E633" s="69"/>
      <c r="G633" s="69"/>
      <c r="H633" s="69"/>
    </row>
    <row r="634">
      <c r="B634" s="69"/>
      <c r="C634" s="69"/>
      <c r="E634" s="69"/>
      <c r="G634" s="69"/>
      <c r="H634" s="69"/>
    </row>
    <row r="635">
      <c r="B635" s="69"/>
      <c r="C635" s="69"/>
      <c r="E635" s="69"/>
      <c r="G635" s="69"/>
      <c r="H635" s="69"/>
    </row>
    <row r="636">
      <c r="B636" s="69"/>
      <c r="C636" s="69"/>
      <c r="E636" s="69"/>
      <c r="G636" s="69"/>
      <c r="H636" s="69"/>
    </row>
    <row r="637">
      <c r="B637" s="69"/>
      <c r="C637" s="69"/>
      <c r="E637" s="69"/>
      <c r="G637" s="69"/>
      <c r="H637" s="69"/>
    </row>
    <row r="638">
      <c r="B638" s="69"/>
      <c r="C638" s="69"/>
      <c r="E638" s="69"/>
      <c r="G638" s="69"/>
      <c r="H638" s="69"/>
    </row>
    <row r="639">
      <c r="B639" s="69"/>
      <c r="C639" s="69"/>
      <c r="E639" s="69"/>
      <c r="G639" s="69"/>
      <c r="H639" s="69"/>
    </row>
    <row r="640">
      <c r="B640" s="69"/>
      <c r="C640" s="69"/>
      <c r="E640" s="69"/>
      <c r="G640" s="69"/>
      <c r="H640" s="69"/>
    </row>
    <row r="641">
      <c r="B641" s="69"/>
      <c r="C641" s="69"/>
      <c r="E641" s="69"/>
      <c r="G641" s="69"/>
      <c r="H641" s="69"/>
    </row>
    <row r="642">
      <c r="B642" s="69"/>
      <c r="C642" s="69"/>
      <c r="E642" s="69"/>
      <c r="G642" s="69"/>
      <c r="H642" s="69"/>
    </row>
    <row r="643">
      <c r="B643" s="69"/>
      <c r="C643" s="69"/>
      <c r="E643" s="69"/>
      <c r="G643" s="69"/>
      <c r="H643" s="69"/>
    </row>
    <row r="644">
      <c r="B644" s="69"/>
      <c r="C644" s="69"/>
      <c r="E644" s="69"/>
      <c r="G644" s="69"/>
      <c r="H644" s="69"/>
    </row>
    <row r="645">
      <c r="B645" s="69"/>
      <c r="C645" s="69"/>
      <c r="E645" s="69"/>
      <c r="G645" s="69"/>
      <c r="H645" s="69"/>
    </row>
    <row r="646">
      <c r="B646" s="69"/>
      <c r="C646" s="69"/>
      <c r="E646" s="69"/>
      <c r="G646" s="69"/>
      <c r="H646" s="69"/>
    </row>
    <row r="647">
      <c r="B647" s="69"/>
      <c r="C647" s="69"/>
      <c r="E647" s="69"/>
      <c r="G647" s="69"/>
      <c r="H647" s="69"/>
    </row>
    <row r="648">
      <c r="B648" s="69"/>
      <c r="C648" s="69"/>
      <c r="E648" s="69"/>
      <c r="G648" s="69"/>
      <c r="H648" s="69"/>
    </row>
    <row r="649">
      <c r="B649" s="69"/>
      <c r="C649" s="69"/>
      <c r="E649" s="69"/>
      <c r="G649" s="69"/>
      <c r="H649" s="69"/>
    </row>
    <row r="650">
      <c r="B650" s="69"/>
      <c r="C650" s="69"/>
      <c r="E650" s="69"/>
      <c r="G650" s="69"/>
      <c r="H650" s="69"/>
    </row>
    <row r="651">
      <c r="B651" s="69"/>
      <c r="C651" s="69"/>
      <c r="E651" s="69"/>
      <c r="G651" s="69"/>
      <c r="H651" s="69"/>
    </row>
    <row r="652">
      <c r="B652" s="69"/>
      <c r="C652" s="69"/>
      <c r="E652" s="69"/>
      <c r="G652" s="69"/>
      <c r="H652" s="69"/>
    </row>
    <row r="653">
      <c r="B653" s="69"/>
      <c r="C653" s="69"/>
      <c r="E653" s="69"/>
      <c r="G653" s="69"/>
      <c r="H653" s="69"/>
    </row>
    <row r="654">
      <c r="B654" s="69"/>
      <c r="C654" s="69"/>
      <c r="E654" s="69"/>
      <c r="G654" s="69"/>
      <c r="H654" s="69"/>
    </row>
    <row r="655">
      <c r="B655" s="69"/>
      <c r="C655" s="69"/>
      <c r="E655" s="69"/>
      <c r="G655" s="69"/>
      <c r="H655" s="69"/>
    </row>
    <row r="656">
      <c r="B656" s="69"/>
      <c r="C656" s="69"/>
      <c r="E656" s="69"/>
      <c r="G656" s="69"/>
      <c r="H656" s="69"/>
    </row>
    <row r="657">
      <c r="B657" s="69"/>
      <c r="C657" s="69"/>
      <c r="E657" s="69"/>
      <c r="G657" s="69"/>
      <c r="H657" s="69"/>
    </row>
    <row r="658">
      <c r="B658" s="69"/>
      <c r="C658" s="69"/>
      <c r="E658" s="69"/>
      <c r="G658" s="69"/>
      <c r="H658" s="69"/>
    </row>
    <row r="659">
      <c r="B659" s="69"/>
      <c r="C659" s="69"/>
      <c r="E659" s="69"/>
      <c r="G659" s="69"/>
      <c r="H659" s="69"/>
    </row>
    <row r="660">
      <c r="B660" s="69"/>
      <c r="C660" s="69"/>
      <c r="E660" s="69"/>
      <c r="G660" s="69"/>
      <c r="H660" s="69"/>
    </row>
    <row r="661">
      <c r="B661" s="69"/>
      <c r="C661" s="69"/>
      <c r="E661" s="69"/>
      <c r="G661" s="69"/>
      <c r="H661" s="69"/>
    </row>
    <row r="662">
      <c r="B662" s="69"/>
      <c r="C662" s="69"/>
      <c r="E662" s="69"/>
      <c r="G662" s="69"/>
      <c r="H662" s="69"/>
    </row>
    <row r="663">
      <c r="B663" s="69"/>
      <c r="C663" s="69"/>
      <c r="E663" s="69"/>
      <c r="G663" s="69"/>
      <c r="H663" s="69"/>
    </row>
    <row r="664">
      <c r="B664" s="69"/>
      <c r="C664" s="69"/>
      <c r="E664" s="69"/>
      <c r="G664" s="69"/>
      <c r="H664" s="69"/>
    </row>
    <row r="665">
      <c r="B665" s="69"/>
      <c r="C665" s="69"/>
      <c r="E665" s="69"/>
      <c r="G665" s="69"/>
      <c r="H665" s="69"/>
    </row>
    <row r="666">
      <c r="B666" s="69"/>
      <c r="C666" s="69"/>
      <c r="E666" s="69"/>
      <c r="G666" s="69"/>
      <c r="H666" s="69"/>
    </row>
    <row r="667">
      <c r="B667" s="69"/>
      <c r="C667" s="69"/>
      <c r="E667" s="69"/>
      <c r="G667" s="69"/>
      <c r="H667" s="69"/>
    </row>
    <row r="668">
      <c r="B668" s="69"/>
      <c r="C668" s="69"/>
      <c r="E668" s="69"/>
      <c r="G668" s="69"/>
      <c r="H668" s="69"/>
    </row>
    <row r="669">
      <c r="B669" s="69"/>
      <c r="C669" s="69"/>
      <c r="E669" s="69"/>
      <c r="G669" s="69"/>
      <c r="H669" s="69"/>
    </row>
    <row r="670">
      <c r="B670" s="69"/>
      <c r="C670" s="69"/>
      <c r="E670" s="69"/>
      <c r="G670" s="69"/>
      <c r="H670" s="69"/>
    </row>
    <row r="671">
      <c r="B671" s="69"/>
      <c r="C671" s="69"/>
      <c r="E671" s="69"/>
      <c r="G671" s="69"/>
      <c r="H671" s="69"/>
    </row>
    <row r="672">
      <c r="B672" s="69"/>
      <c r="C672" s="69"/>
      <c r="E672" s="69"/>
      <c r="G672" s="69"/>
      <c r="H672" s="69"/>
    </row>
    <row r="673">
      <c r="B673" s="69"/>
      <c r="C673" s="69"/>
      <c r="E673" s="69"/>
      <c r="G673" s="69"/>
      <c r="H673" s="69"/>
    </row>
    <row r="674">
      <c r="B674" s="69"/>
      <c r="C674" s="69"/>
      <c r="E674" s="69"/>
      <c r="G674" s="69"/>
      <c r="H674" s="69"/>
    </row>
    <row r="675">
      <c r="B675" s="69"/>
      <c r="C675" s="69"/>
      <c r="E675" s="69"/>
      <c r="G675" s="69"/>
      <c r="H675" s="69"/>
    </row>
    <row r="676">
      <c r="B676" s="69"/>
      <c r="C676" s="69"/>
      <c r="E676" s="69"/>
      <c r="G676" s="69"/>
      <c r="H676" s="69"/>
    </row>
    <row r="677">
      <c r="B677" s="69"/>
      <c r="C677" s="69"/>
      <c r="E677" s="69"/>
      <c r="G677" s="69"/>
      <c r="H677" s="69"/>
    </row>
    <row r="678">
      <c r="B678" s="69"/>
      <c r="C678" s="69"/>
      <c r="E678" s="69"/>
      <c r="G678" s="69"/>
      <c r="H678" s="69"/>
    </row>
    <row r="679">
      <c r="B679" s="69"/>
      <c r="C679" s="69"/>
      <c r="E679" s="69"/>
      <c r="G679" s="69"/>
      <c r="H679" s="69"/>
    </row>
    <row r="680">
      <c r="B680" s="69"/>
      <c r="C680" s="69"/>
      <c r="E680" s="69"/>
      <c r="G680" s="69"/>
      <c r="H680" s="69"/>
    </row>
    <row r="681">
      <c r="B681" s="69"/>
      <c r="C681" s="69"/>
      <c r="E681" s="69"/>
      <c r="G681" s="69"/>
      <c r="H681" s="69"/>
    </row>
    <row r="682">
      <c r="B682" s="69"/>
      <c r="C682" s="69"/>
      <c r="E682" s="69"/>
      <c r="G682" s="69"/>
      <c r="H682" s="69"/>
    </row>
    <row r="683">
      <c r="B683" s="69"/>
      <c r="C683" s="69"/>
      <c r="E683" s="69"/>
      <c r="G683" s="69"/>
      <c r="H683" s="69"/>
    </row>
    <row r="684">
      <c r="B684" s="69"/>
      <c r="C684" s="69"/>
      <c r="E684" s="69"/>
      <c r="G684" s="69"/>
      <c r="H684" s="69"/>
    </row>
    <row r="685">
      <c r="B685" s="69"/>
      <c r="C685" s="69"/>
      <c r="E685" s="69"/>
      <c r="G685" s="69"/>
      <c r="H685" s="69"/>
    </row>
    <row r="686">
      <c r="B686" s="69"/>
      <c r="C686" s="69"/>
      <c r="E686" s="69"/>
      <c r="G686" s="69"/>
      <c r="H686" s="69"/>
    </row>
    <row r="687">
      <c r="B687" s="69"/>
      <c r="C687" s="69"/>
      <c r="E687" s="69"/>
      <c r="G687" s="69"/>
      <c r="H687" s="69"/>
    </row>
    <row r="688">
      <c r="B688" s="69"/>
      <c r="C688" s="69"/>
      <c r="E688" s="69"/>
      <c r="G688" s="69"/>
      <c r="H688" s="69"/>
    </row>
    <row r="689">
      <c r="B689" s="69"/>
      <c r="C689" s="69"/>
      <c r="E689" s="69"/>
      <c r="G689" s="69"/>
      <c r="H689" s="69"/>
    </row>
    <row r="690">
      <c r="B690" s="69"/>
      <c r="C690" s="69"/>
      <c r="E690" s="69"/>
      <c r="G690" s="69"/>
      <c r="H690" s="69"/>
    </row>
    <row r="691">
      <c r="B691" s="69"/>
      <c r="C691" s="69"/>
      <c r="E691" s="69"/>
      <c r="G691" s="69"/>
      <c r="H691" s="69"/>
    </row>
    <row r="692">
      <c r="B692" s="69"/>
      <c r="C692" s="69"/>
      <c r="E692" s="69"/>
      <c r="G692" s="69"/>
      <c r="H692" s="69"/>
    </row>
    <row r="693">
      <c r="B693" s="69"/>
      <c r="C693" s="69"/>
      <c r="E693" s="69"/>
      <c r="G693" s="69"/>
      <c r="H693" s="69"/>
    </row>
    <row r="694">
      <c r="B694" s="69"/>
      <c r="C694" s="69"/>
      <c r="E694" s="69"/>
      <c r="G694" s="69"/>
      <c r="H694" s="69"/>
    </row>
    <row r="695">
      <c r="B695" s="69"/>
      <c r="C695" s="69"/>
      <c r="E695" s="69"/>
      <c r="G695" s="69"/>
      <c r="H695" s="69"/>
    </row>
    <row r="696">
      <c r="B696" s="69"/>
      <c r="C696" s="69"/>
      <c r="E696" s="69"/>
      <c r="G696" s="69"/>
      <c r="H696" s="69"/>
    </row>
    <row r="697">
      <c r="B697" s="69"/>
      <c r="C697" s="69"/>
      <c r="E697" s="69"/>
      <c r="G697" s="69"/>
      <c r="H697" s="69"/>
    </row>
    <row r="698">
      <c r="B698" s="69"/>
      <c r="C698" s="69"/>
      <c r="E698" s="69"/>
      <c r="G698" s="69"/>
      <c r="H698" s="69"/>
    </row>
    <row r="699">
      <c r="B699" s="69"/>
      <c r="C699" s="69"/>
      <c r="E699" s="69"/>
      <c r="G699" s="69"/>
      <c r="H699" s="69"/>
    </row>
    <row r="700">
      <c r="B700" s="69"/>
      <c r="C700" s="69"/>
      <c r="E700" s="69"/>
      <c r="G700" s="69"/>
      <c r="H700" s="69"/>
    </row>
    <row r="701">
      <c r="B701" s="69"/>
      <c r="C701" s="69"/>
      <c r="E701" s="69"/>
      <c r="G701" s="69"/>
      <c r="H701" s="69"/>
    </row>
    <row r="702">
      <c r="B702" s="69"/>
      <c r="C702" s="69"/>
      <c r="E702" s="69"/>
      <c r="G702" s="69"/>
      <c r="H702" s="69"/>
    </row>
    <row r="703">
      <c r="B703" s="69"/>
      <c r="C703" s="69"/>
      <c r="E703" s="69"/>
      <c r="G703" s="69"/>
      <c r="H703" s="69"/>
    </row>
    <row r="704">
      <c r="B704" s="69"/>
      <c r="C704" s="69"/>
      <c r="E704" s="69"/>
      <c r="G704" s="69"/>
      <c r="H704" s="69"/>
    </row>
    <row r="705">
      <c r="B705" s="69"/>
      <c r="C705" s="69"/>
      <c r="E705" s="69"/>
      <c r="G705" s="69"/>
      <c r="H705" s="69"/>
    </row>
    <row r="706">
      <c r="B706" s="69"/>
      <c r="C706" s="69"/>
      <c r="E706" s="69"/>
      <c r="G706" s="69"/>
      <c r="H706" s="69"/>
    </row>
    <row r="707">
      <c r="B707" s="69"/>
      <c r="C707" s="69"/>
      <c r="E707" s="69"/>
      <c r="G707" s="69"/>
      <c r="H707" s="69"/>
    </row>
    <row r="708">
      <c r="B708" s="69"/>
      <c r="C708" s="69"/>
      <c r="E708" s="69"/>
      <c r="G708" s="69"/>
      <c r="H708" s="69"/>
    </row>
    <row r="709">
      <c r="B709" s="69"/>
      <c r="C709" s="69"/>
      <c r="E709" s="69"/>
      <c r="G709" s="69"/>
      <c r="H709" s="69"/>
    </row>
    <row r="710">
      <c r="B710" s="69"/>
      <c r="C710" s="69"/>
      <c r="E710" s="69"/>
      <c r="G710" s="69"/>
      <c r="H710" s="69"/>
    </row>
    <row r="711">
      <c r="B711" s="69"/>
      <c r="C711" s="69"/>
      <c r="E711" s="69"/>
      <c r="G711" s="69"/>
      <c r="H711" s="69"/>
    </row>
    <row r="712">
      <c r="B712" s="69"/>
      <c r="C712" s="69"/>
      <c r="E712" s="69"/>
      <c r="G712" s="69"/>
      <c r="H712" s="69"/>
    </row>
    <row r="713">
      <c r="B713" s="69"/>
      <c r="C713" s="69"/>
      <c r="E713" s="69"/>
      <c r="G713" s="69"/>
      <c r="H713" s="69"/>
    </row>
    <row r="714">
      <c r="B714" s="69"/>
      <c r="C714" s="69"/>
      <c r="E714" s="69"/>
      <c r="G714" s="69"/>
      <c r="H714" s="69"/>
    </row>
    <row r="715">
      <c r="B715" s="69"/>
      <c r="C715" s="69"/>
      <c r="E715" s="69"/>
      <c r="G715" s="69"/>
      <c r="H715" s="69"/>
    </row>
    <row r="716">
      <c r="B716" s="69"/>
      <c r="C716" s="69"/>
      <c r="E716" s="69"/>
      <c r="G716" s="69"/>
      <c r="H716" s="69"/>
    </row>
    <row r="717">
      <c r="B717" s="69"/>
      <c r="C717" s="69"/>
      <c r="E717" s="69"/>
      <c r="G717" s="69"/>
      <c r="H717" s="69"/>
    </row>
    <row r="718">
      <c r="B718" s="69"/>
      <c r="C718" s="69"/>
      <c r="E718" s="69"/>
      <c r="G718" s="69"/>
      <c r="H718" s="69"/>
    </row>
    <row r="719">
      <c r="B719" s="69"/>
      <c r="C719" s="69"/>
      <c r="E719" s="69"/>
      <c r="G719" s="69"/>
      <c r="H719" s="69"/>
    </row>
    <row r="720">
      <c r="B720" s="69"/>
      <c r="C720" s="69"/>
      <c r="E720" s="69"/>
      <c r="G720" s="69"/>
      <c r="H720" s="69"/>
    </row>
    <row r="721">
      <c r="B721" s="69"/>
      <c r="C721" s="69"/>
      <c r="E721" s="69"/>
      <c r="G721" s="69"/>
      <c r="H721" s="69"/>
    </row>
    <row r="722">
      <c r="B722" s="69"/>
      <c r="C722" s="69"/>
      <c r="E722" s="69"/>
      <c r="G722" s="69"/>
      <c r="H722" s="69"/>
    </row>
    <row r="723">
      <c r="B723" s="69"/>
      <c r="C723" s="69"/>
      <c r="E723" s="69"/>
      <c r="G723" s="69"/>
      <c r="H723" s="69"/>
    </row>
    <row r="724">
      <c r="B724" s="69"/>
      <c r="C724" s="69"/>
      <c r="E724" s="69"/>
      <c r="G724" s="69"/>
      <c r="H724" s="69"/>
    </row>
    <row r="725">
      <c r="B725" s="69"/>
      <c r="C725" s="69"/>
      <c r="E725" s="69"/>
      <c r="G725" s="69"/>
      <c r="H725" s="69"/>
    </row>
    <row r="726">
      <c r="B726" s="69"/>
      <c r="C726" s="69"/>
      <c r="E726" s="69"/>
      <c r="G726" s="69"/>
      <c r="H726" s="69"/>
    </row>
    <row r="727">
      <c r="B727" s="69"/>
      <c r="C727" s="69"/>
      <c r="E727" s="69"/>
      <c r="G727" s="69"/>
      <c r="H727" s="69"/>
    </row>
    <row r="728">
      <c r="B728" s="69"/>
      <c r="C728" s="69"/>
      <c r="E728" s="69"/>
      <c r="G728" s="69"/>
      <c r="H728" s="69"/>
    </row>
    <row r="729">
      <c r="B729" s="69"/>
      <c r="C729" s="69"/>
      <c r="E729" s="69"/>
      <c r="G729" s="69"/>
      <c r="H729" s="69"/>
    </row>
    <row r="730">
      <c r="B730" s="69"/>
      <c r="C730" s="69"/>
      <c r="E730" s="69"/>
      <c r="G730" s="69"/>
      <c r="H730" s="69"/>
    </row>
    <row r="731">
      <c r="B731" s="69"/>
      <c r="C731" s="69"/>
      <c r="E731" s="69"/>
      <c r="G731" s="69"/>
      <c r="H731" s="69"/>
    </row>
    <row r="732">
      <c r="B732" s="69"/>
      <c r="C732" s="69"/>
      <c r="E732" s="69"/>
      <c r="G732" s="69"/>
      <c r="H732" s="69"/>
    </row>
    <row r="733">
      <c r="B733" s="69"/>
      <c r="C733" s="69"/>
      <c r="E733" s="69"/>
      <c r="G733" s="69"/>
      <c r="H733" s="69"/>
    </row>
    <row r="734">
      <c r="B734" s="69"/>
      <c r="C734" s="69"/>
      <c r="E734" s="69"/>
      <c r="G734" s="69"/>
      <c r="H734" s="69"/>
    </row>
    <row r="735">
      <c r="B735" s="69"/>
      <c r="C735" s="69"/>
      <c r="E735" s="69"/>
      <c r="G735" s="69"/>
      <c r="H735" s="69"/>
    </row>
    <row r="736">
      <c r="B736" s="69"/>
      <c r="C736" s="69"/>
      <c r="E736" s="69"/>
      <c r="G736" s="69"/>
      <c r="H736" s="69"/>
    </row>
    <row r="737">
      <c r="B737" s="69"/>
      <c r="C737" s="69"/>
      <c r="E737" s="69"/>
      <c r="G737" s="69"/>
      <c r="H737" s="69"/>
    </row>
    <row r="738">
      <c r="B738" s="69"/>
      <c r="C738" s="69"/>
      <c r="E738" s="69"/>
      <c r="G738" s="69"/>
      <c r="H738" s="69"/>
    </row>
    <row r="739">
      <c r="B739" s="69"/>
      <c r="C739" s="69"/>
      <c r="E739" s="69"/>
      <c r="G739" s="69"/>
      <c r="H739" s="69"/>
    </row>
    <row r="740">
      <c r="B740" s="69"/>
      <c r="C740" s="69"/>
      <c r="E740" s="69"/>
      <c r="G740" s="69"/>
      <c r="H740" s="69"/>
    </row>
    <row r="741">
      <c r="B741" s="69"/>
      <c r="C741" s="69"/>
      <c r="E741" s="69"/>
      <c r="G741" s="69"/>
      <c r="H741" s="69"/>
    </row>
    <row r="742">
      <c r="B742" s="69"/>
      <c r="C742" s="69"/>
      <c r="E742" s="69"/>
      <c r="G742" s="69"/>
      <c r="H742" s="69"/>
    </row>
    <row r="743">
      <c r="B743" s="69"/>
      <c r="C743" s="69"/>
      <c r="E743" s="69"/>
      <c r="G743" s="69"/>
      <c r="H743" s="69"/>
    </row>
    <row r="744">
      <c r="B744" s="69"/>
      <c r="C744" s="69"/>
      <c r="E744" s="69"/>
      <c r="G744" s="69"/>
      <c r="H744" s="69"/>
    </row>
    <row r="745">
      <c r="B745" s="69"/>
      <c r="C745" s="69"/>
      <c r="E745" s="69"/>
      <c r="G745" s="69"/>
      <c r="H745" s="69"/>
    </row>
    <row r="746">
      <c r="B746" s="69"/>
      <c r="C746" s="69"/>
      <c r="E746" s="69"/>
      <c r="G746" s="69"/>
      <c r="H746" s="69"/>
    </row>
    <row r="747">
      <c r="B747" s="69"/>
      <c r="C747" s="69"/>
      <c r="E747" s="69"/>
      <c r="G747" s="69"/>
      <c r="H747" s="69"/>
    </row>
    <row r="748">
      <c r="B748" s="69"/>
      <c r="C748" s="69"/>
      <c r="E748" s="69"/>
      <c r="G748" s="69"/>
      <c r="H748" s="69"/>
    </row>
    <row r="749">
      <c r="B749" s="69"/>
      <c r="C749" s="69"/>
      <c r="E749" s="69"/>
      <c r="G749" s="69"/>
      <c r="H749" s="69"/>
    </row>
    <row r="750">
      <c r="B750" s="69"/>
      <c r="C750" s="69"/>
      <c r="E750" s="69"/>
      <c r="G750" s="69"/>
      <c r="H750" s="69"/>
    </row>
    <row r="751">
      <c r="B751" s="69"/>
      <c r="C751" s="69"/>
      <c r="E751" s="69"/>
      <c r="G751" s="69"/>
      <c r="H751" s="69"/>
    </row>
    <row r="752">
      <c r="B752" s="69"/>
      <c r="C752" s="69"/>
      <c r="E752" s="69"/>
      <c r="G752" s="69"/>
      <c r="H752" s="69"/>
    </row>
    <row r="753">
      <c r="B753" s="69"/>
      <c r="C753" s="69"/>
      <c r="E753" s="69"/>
      <c r="G753" s="69"/>
      <c r="H753" s="69"/>
    </row>
    <row r="754">
      <c r="B754" s="69"/>
      <c r="C754" s="69"/>
      <c r="E754" s="69"/>
      <c r="G754" s="69"/>
      <c r="H754" s="69"/>
    </row>
    <row r="755">
      <c r="B755" s="69"/>
      <c r="C755" s="69"/>
      <c r="E755" s="69"/>
      <c r="G755" s="69"/>
      <c r="H755" s="69"/>
    </row>
    <row r="756">
      <c r="B756" s="69"/>
      <c r="C756" s="69"/>
      <c r="E756" s="69"/>
      <c r="G756" s="69"/>
      <c r="H756" s="69"/>
    </row>
    <row r="757">
      <c r="B757" s="69"/>
      <c r="C757" s="69"/>
      <c r="E757" s="69"/>
      <c r="G757" s="69"/>
      <c r="H757" s="69"/>
    </row>
    <row r="758">
      <c r="B758" s="69"/>
      <c r="C758" s="69"/>
      <c r="E758" s="69"/>
      <c r="G758" s="69"/>
      <c r="H758" s="69"/>
    </row>
    <row r="759">
      <c r="B759" s="69"/>
      <c r="C759" s="69"/>
      <c r="E759" s="69"/>
      <c r="G759" s="69"/>
      <c r="H759" s="69"/>
    </row>
    <row r="760">
      <c r="B760" s="69"/>
      <c r="C760" s="69"/>
      <c r="E760" s="69"/>
      <c r="G760" s="69"/>
      <c r="H760" s="69"/>
    </row>
    <row r="761">
      <c r="B761" s="69"/>
      <c r="C761" s="69"/>
      <c r="E761" s="69"/>
      <c r="G761" s="69"/>
      <c r="H761" s="69"/>
    </row>
    <row r="762">
      <c r="B762" s="69"/>
      <c r="C762" s="69"/>
      <c r="E762" s="69"/>
      <c r="G762" s="69"/>
      <c r="H762" s="69"/>
    </row>
    <row r="763">
      <c r="B763" s="69"/>
      <c r="C763" s="69"/>
      <c r="E763" s="69"/>
      <c r="G763" s="69"/>
      <c r="H763" s="69"/>
    </row>
    <row r="764">
      <c r="B764" s="69"/>
      <c r="C764" s="69"/>
      <c r="E764" s="69"/>
      <c r="G764" s="69"/>
      <c r="H764" s="69"/>
    </row>
    <row r="765">
      <c r="B765" s="69"/>
      <c r="C765" s="69"/>
      <c r="E765" s="69"/>
      <c r="G765" s="69"/>
      <c r="H765" s="69"/>
    </row>
    <row r="766">
      <c r="B766" s="69"/>
      <c r="C766" s="69"/>
      <c r="E766" s="69"/>
      <c r="G766" s="69"/>
      <c r="H766" s="69"/>
    </row>
    <row r="767">
      <c r="B767" s="69"/>
      <c r="C767" s="69"/>
      <c r="E767" s="69"/>
      <c r="G767" s="69"/>
      <c r="H767" s="69"/>
    </row>
    <row r="768">
      <c r="B768" s="69"/>
      <c r="C768" s="69"/>
      <c r="E768" s="69"/>
      <c r="G768" s="69"/>
      <c r="H768" s="69"/>
    </row>
    <row r="769">
      <c r="B769" s="69"/>
      <c r="C769" s="69"/>
      <c r="E769" s="69"/>
      <c r="G769" s="69"/>
      <c r="H769" s="69"/>
    </row>
    <row r="770">
      <c r="B770" s="69"/>
      <c r="C770" s="69"/>
      <c r="E770" s="69"/>
      <c r="G770" s="69"/>
      <c r="H770" s="69"/>
    </row>
    <row r="771">
      <c r="B771" s="69"/>
      <c r="C771" s="69"/>
      <c r="E771" s="69"/>
      <c r="G771" s="69"/>
      <c r="H771" s="69"/>
    </row>
    <row r="772">
      <c r="B772" s="69"/>
      <c r="C772" s="69"/>
      <c r="E772" s="69"/>
      <c r="G772" s="69"/>
      <c r="H772" s="69"/>
    </row>
    <row r="773">
      <c r="B773" s="69"/>
      <c r="C773" s="69"/>
      <c r="E773" s="69"/>
      <c r="G773" s="69"/>
      <c r="H773" s="69"/>
    </row>
    <row r="774">
      <c r="B774" s="69"/>
      <c r="C774" s="69"/>
      <c r="E774" s="69"/>
      <c r="G774" s="69"/>
      <c r="H774" s="69"/>
    </row>
    <row r="775">
      <c r="B775" s="69"/>
      <c r="C775" s="69"/>
      <c r="E775" s="69"/>
      <c r="G775" s="69"/>
      <c r="H775" s="69"/>
    </row>
    <row r="776">
      <c r="B776" s="69"/>
      <c r="C776" s="69"/>
      <c r="E776" s="69"/>
      <c r="G776" s="69"/>
      <c r="H776" s="69"/>
    </row>
    <row r="777">
      <c r="B777" s="69"/>
      <c r="C777" s="69"/>
      <c r="E777" s="69"/>
      <c r="G777" s="69"/>
      <c r="H777" s="69"/>
    </row>
    <row r="778">
      <c r="B778" s="69"/>
      <c r="C778" s="69"/>
      <c r="E778" s="69"/>
      <c r="G778" s="69"/>
      <c r="H778" s="69"/>
    </row>
    <row r="779">
      <c r="B779" s="69"/>
      <c r="C779" s="69"/>
      <c r="E779" s="69"/>
      <c r="G779" s="69"/>
      <c r="H779" s="69"/>
    </row>
    <row r="780">
      <c r="B780" s="69"/>
      <c r="C780" s="69"/>
      <c r="E780" s="69"/>
      <c r="G780" s="69"/>
      <c r="H780" s="69"/>
    </row>
    <row r="781">
      <c r="B781" s="69"/>
      <c r="C781" s="69"/>
      <c r="E781" s="69"/>
      <c r="G781" s="69"/>
      <c r="H781" s="69"/>
    </row>
    <row r="782">
      <c r="B782" s="69"/>
      <c r="C782" s="69"/>
      <c r="E782" s="69"/>
      <c r="G782" s="69"/>
      <c r="H782" s="69"/>
    </row>
    <row r="783">
      <c r="B783" s="69"/>
      <c r="C783" s="69"/>
      <c r="E783" s="69"/>
      <c r="G783" s="69"/>
      <c r="H783" s="69"/>
    </row>
    <row r="784">
      <c r="B784" s="69"/>
      <c r="C784" s="69"/>
      <c r="E784" s="69"/>
      <c r="G784" s="69"/>
      <c r="H784" s="69"/>
    </row>
    <row r="785">
      <c r="B785" s="69"/>
      <c r="C785" s="69"/>
      <c r="E785" s="69"/>
      <c r="G785" s="69"/>
      <c r="H785" s="69"/>
    </row>
    <row r="786">
      <c r="B786" s="69"/>
      <c r="C786" s="69"/>
      <c r="E786" s="69"/>
      <c r="G786" s="69"/>
      <c r="H786" s="69"/>
    </row>
    <row r="787">
      <c r="B787" s="69"/>
      <c r="C787" s="69"/>
      <c r="E787" s="69"/>
      <c r="G787" s="69"/>
      <c r="H787" s="69"/>
    </row>
    <row r="788">
      <c r="B788" s="69"/>
      <c r="C788" s="69"/>
      <c r="E788" s="69"/>
      <c r="G788" s="69"/>
      <c r="H788" s="69"/>
    </row>
    <row r="789">
      <c r="B789" s="69"/>
      <c r="C789" s="69"/>
      <c r="E789" s="69"/>
      <c r="G789" s="69"/>
      <c r="H789" s="69"/>
    </row>
    <row r="790">
      <c r="B790" s="69"/>
      <c r="C790" s="69"/>
      <c r="E790" s="69"/>
      <c r="G790" s="69"/>
      <c r="H790" s="69"/>
    </row>
    <row r="791">
      <c r="B791" s="69"/>
      <c r="C791" s="69"/>
      <c r="E791" s="69"/>
      <c r="G791" s="69"/>
      <c r="H791" s="69"/>
    </row>
    <row r="792">
      <c r="B792" s="69"/>
      <c r="C792" s="69"/>
      <c r="E792" s="69"/>
      <c r="G792" s="69"/>
      <c r="H792" s="69"/>
    </row>
    <row r="793">
      <c r="B793" s="69"/>
      <c r="C793" s="69"/>
      <c r="E793" s="69"/>
      <c r="G793" s="69"/>
      <c r="H793" s="69"/>
    </row>
    <row r="794">
      <c r="B794" s="69"/>
      <c r="C794" s="69"/>
      <c r="E794" s="69"/>
      <c r="G794" s="69"/>
      <c r="H794" s="69"/>
    </row>
    <row r="795">
      <c r="B795" s="69"/>
      <c r="C795" s="69"/>
      <c r="E795" s="69"/>
      <c r="G795" s="69"/>
      <c r="H795" s="69"/>
    </row>
    <row r="796">
      <c r="B796" s="69"/>
      <c r="C796" s="69"/>
      <c r="E796" s="69"/>
      <c r="G796" s="69"/>
      <c r="H796" s="69"/>
    </row>
    <row r="797">
      <c r="B797" s="69"/>
      <c r="C797" s="69"/>
      <c r="E797" s="69"/>
      <c r="G797" s="69"/>
      <c r="H797" s="69"/>
    </row>
    <row r="798">
      <c r="B798" s="69"/>
      <c r="C798" s="69"/>
      <c r="E798" s="69"/>
      <c r="G798" s="69"/>
      <c r="H798" s="69"/>
    </row>
    <row r="799">
      <c r="B799" s="69"/>
      <c r="C799" s="69"/>
      <c r="E799" s="69"/>
      <c r="G799" s="69"/>
      <c r="H799" s="69"/>
    </row>
    <row r="800">
      <c r="B800" s="69"/>
      <c r="C800" s="69"/>
      <c r="E800" s="69"/>
      <c r="G800" s="69"/>
      <c r="H800" s="69"/>
    </row>
    <row r="801">
      <c r="B801" s="69"/>
      <c r="C801" s="69"/>
      <c r="E801" s="69"/>
      <c r="G801" s="69"/>
      <c r="H801" s="69"/>
    </row>
    <row r="802">
      <c r="B802" s="69"/>
      <c r="C802" s="69"/>
      <c r="E802" s="69"/>
      <c r="G802" s="69"/>
      <c r="H802" s="69"/>
    </row>
    <row r="803">
      <c r="B803" s="69"/>
      <c r="C803" s="69"/>
      <c r="E803" s="69"/>
      <c r="G803" s="69"/>
      <c r="H803" s="69"/>
    </row>
    <row r="804">
      <c r="B804" s="69"/>
      <c r="C804" s="69"/>
      <c r="E804" s="69"/>
      <c r="G804" s="69"/>
      <c r="H804" s="69"/>
    </row>
    <row r="805">
      <c r="B805" s="69"/>
      <c r="C805" s="69"/>
      <c r="E805" s="69"/>
      <c r="G805" s="69"/>
      <c r="H805" s="69"/>
    </row>
    <row r="806">
      <c r="B806" s="69"/>
      <c r="C806" s="69"/>
      <c r="E806" s="69"/>
      <c r="G806" s="69"/>
      <c r="H806" s="69"/>
    </row>
    <row r="807">
      <c r="B807" s="69"/>
      <c r="C807" s="69"/>
      <c r="E807" s="69"/>
      <c r="G807" s="69"/>
      <c r="H807" s="69"/>
    </row>
    <row r="808">
      <c r="B808" s="69"/>
      <c r="C808" s="69"/>
      <c r="E808" s="69"/>
      <c r="G808" s="69"/>
      <c r="H808" s="69"/>
    </row>
    <row r="809">
      <c r="B809" s="69"/>
      <c r="C809" s="69"/>
      <c r="E809" s="69"/>
      <c r="G809" s="69"/>
      <c r="H809" s="69"/>
    </row>
    <row r="810">
      <c r="B810" s="69"/>
      <c r="C810" s="69"/>
      <c r="E810" s="69"/>
      <c r="G810" s="69"/>
      <c r="H810" s="69"/>
    </row>
    <row r="811">
      <c r="B811" s="69"/>
      <c r="C811" s="69"/>
      <c r="E811" s="69"/>
      <c r="G811" s="69"/>
      <c r="H811" s="69"/>
    </row>
    <row r="812">
      <c r="B812" s="69"/>
      <c r="C812" s="69"/>
      <c r="E812" s="69"/>
      <c r="G812" s="69"/>
      <c r="H812" s="69"/>
    </row>
    <row r="813">
      <c r="B813" s="69"/>
      <c r="C813" s="69"/>
      <c r="E813" s="69"/>
      <c r="G813" s="69"/>
      <c r="H813" s="69"/>
    </row>
    <row r="814">
      <c r="B814" s="69"/>
      <c r="C814" s="69"/>
      <c r="E814" s="69"/>
      <c r="G814" s="69"/>
      <c r="H814" s="69"/>
    </row>
    <row r="815">
      <c r="B815" s="69"/>
      <c r="C815" s="69"/>
      <c r="E815" s="69"/>
      <c r="G815" s="69"/>
      <c r="H815" s="69"/>
    </row>
    <row r="816">
      <c r="B816" s="69"/>
      <c r="C816" s="69"/>
      <c r="E816" s="69"/>
      <c r="G816" s="69"/>
      <c r="H816" s="69"/>
    </row>
    <row r="817">
      <c r="B817" s="69"/>
      <c r="C817" s="69"/>
      <c r="E817" s="69"/>
      <c r="G817" s="69"/>
      <c r="H817" s="69"/>
    </row>
    <row r="818">
      <c r="B818" s="69"/>
      <c r="C818" s="69"/>
      <c r="E818" s="69"/>
      <c r="G818" s="69"/>
      <c r="H818" s="69"/>
    </row>
    <row r="819">
      <c r="B819" s="69"/>
      <c r="C819" s="69"/>
      <c r="E819" s="69"/>
      <c r="G819" s="69"/>
      <c r="H819" s="69"/>
    </row>
    <row r="820">
      <c r="B820" s="69"/>
      <c r="C820" s="69"/>
      <c r="E820" s="69"/>
      <c r="G820" s="69"/>
      <c r="H820" s="69"/>
    </row>
    <row r="821">
      <c r="B821" s="69"/>
      <c r="C821" s="69"/>
      <c r="E821" s="69"/>
      <c r="G821" s="69"/>
      <c r="H821" s="69"/>
    </row>
    <row r="822">
      <c r="B822" s="69"/>
      <c r="C822" s="69"/>
      <c r="E822" s="69"/>
      <c r="G822" s="69"/>
      <c r="H822" s="69"/>
    </row>
    <row r="823">
      <c r="B823" s="69"/>
      <c r="C823" s="69"/>
      <c r="E823" s="69"/>
      <c r="G823" s="69"/>
      <c r="H823" s="69"/>
    </row>
    <row r="824">
      <c r="B824" s="69"/>
      <c r="C824" s="69"/>
      <c r="E824" s="69"/>
      <c r="G824" s="69"/>
      <c r="H824" s="69"/>
    </row>
    <row r="825">
      <c r="B825" s="69"/>
      <c r="C825" s="69"/>
      <c r="E825" s="69"/>
      <c r="G825" s="69"/>
      <c r="H825" s="69"/>
    </row>
    <row r="826">
      <c r="B826" s="69"/>
      <c r="C826" s="69"/>
      <c r="E826" s="69"/>
      <c r="G826" s="69"/>
      <c r="H826" s="69"/>
    </row>
    <row r="827">
      <c r="B827" s="69"/>
      <c r="C827" s="69"/>
      <c r="E827" s="69"/>
      <c r="G827" s="69"/>
      <c r="H827" s="69"/>
    </row>
    <row r="828">
      <c r="B828" s="69"/>
      <c r="C828" s="69"/>
      <c r="E828" s="69"/>
      <c r="G828" s="69"/>
      <c r="H828" s="69"/>
    </row>
    <row r="829">
      <c r="B829" s="69"/>
      <c r="C829" s="69"/>
      <c r="E829" s="69"/>
      <c r="G829" s="69"/>
      <c r="H829" s="69"/>
    </row>
    <row r="830">
      <c r="B830" s="69"/>
      <c r="C830" s="69"/>
      <c r="E830" s="69"/>
      <c r="G830" s="69"/>
      <c r="H830" s="69"/>
    </row>
    <row r="831">
      <c r="B831" s="69"/>
      <c r="C831" s="69"/>
      <c r="E831" s="69"/>
      <c r="G831" s="69"/>
      <c r="H831" s="69"/>
    </row>
    <row r="832">
      <c r="B832" s="69"/>
      <c r="C832" s="69"/>
      <c r="E832" s="69"/>
      <c r="G832" s="69"/>
      <c r="H832" s="69"/>
    </row>
    <row r="833">
      <c r="B833" s="69"/>
      <c r="C833" s="69"/>
      <c r="E833" s="69"/>
      <c r="G833" s="69"/>
      <c r="H833" s="69"/>
    </row>
    <row r="834">
      <c r="B834" s="69"/>
      <c r="C834" s="69"/>
      <c r="E834" s="69"/>
      <c r="G834" s="69"/>
      <c r="H834" s="69"/>
    </row>
    <row r="835">
      <c r="B835" s="69"/>
      <c r="C835" s="69"/>
      <c r="E835" s="69"/>
      <c r="G835" s="69"/>
      <c r="H835" s="69"/>
    </row>
    <row r="836">
      <c r="B836" s="69"/>
      <c r="C836" s="69"/>
      <c r="E836" s="69"/>
      <c r="G836" s="69"/>
      <c r="H836" s="69"/>
    </row>
    <row r="837">
      <c r="B837" s="69"/>
      <c r="C837" s="69"/>
      <c r="E837" s="69"/>
      <c r="G837" s="69"/>
      <c r="H837" s="69"/>
    </row>
    <row r="838">
      <c r="B838" s="69"/>
      <c r="C838" s="69"/>
      <c r="E838" s="69"/>
      <c r="G838" s="69"/>
      <c r="H838" s="69"/>
    </row>
    <row r="839">
      <c r="B839" s="69"/>
      <c r="C839" s="69"/>
      <c r="E839" s="69"/>
      <c r="G839" s="69"/>
      <c r="H839" s="69"/>
    </row>
    <row r="840">
      <c r="B840" s="69"/>
      <c r="C840" s="69"/>
      <c r="E840" s="69"/>
      <c r="G840" s="69"/>
      <c r="H840" s="69"/>
    </row>
    <row r="841">
      <c r="B841" s="69"/>
      <c r="C841" s="69"/>
      <c r="E841" s="69"/>
      <c r="G841" s="69"/>
      <c r="H841" s="69"/>
    </row>
    <row r="842">
      <c r="B842" s="69"/>
      <c r="C842" s="69"/>
      <c r="E842" s="69"/>
      <c r="G842" s="69"/>
      <c r="H842" s="69"/>
    </row>
    <row r="843">
      <c r="B843" s="69"/>
      <c r="C843" s="69"/>
      <c r="E843" s="69"/>
      <c r="G843" s="69"/>
      <c r="H843" s="69"/>
    </row>
    <row r="844">
      <c r="B844" s="69"/>
      <c r="C844" s="69"/>
      <c r="E844" s="69"/>
      <c r="G844" s="69"/>
      <c r="H844" s="69"/>
    </row>
    <row r="845">
      <c r="B845" s="69"/>
      <c r="C845" s="69"/>
      <c r="E845" s="69"/>
      <c r="G845" s="69"/>
      <c r="H845" s="69"/>
    </row>
    <row r="846">
      <c r="B846" s="69"/>
      <c r="C846" s="69"/>
      <c r="E846" s="69"/>
      <c r="G846" s="69"/>
      <c r="H846" s="69"/>
    </row>
    <row r="847">
      <c r="B847" s="69"/>
      <c r="C847" s="69"/>
      <c r="E847" s="69"/>
      <c r="G847" s="69"/>
      <c r="H847" s="69"/>
    </row>
    <row r="848">
      <c r="B848" s="69"/>
      <c r="C848" s="69"/>
      <c r="E848" s="69"/>
      <c r="G848" s="69"/>
      <c r="H848" s="69"/>
    </row>
    <row r="849">
      <c r="B849" s="69"/>
      <c r="C849" s="69"/>
      <c r="E849" s="69"/>
      <c r="G849" s="69"/>
      <c r="H849" s="69"/>
    </row>
    <row r="850">
      <c r="B850" s="69"/>
      <c r="C850" s="69"/>
      <c r="E850" s="69"/>
      <c r="G850" s="69"/>
      <c r="H850" s="69"/>
    </row>
    <row r="851">
      <c r="B851" s="69"/>
      <c r="C851" s="69"/>
      <c r="E851" s="69"/>
      <c r="G851" s="69"/>
      <c r="H851" s="69"/>
    </row>
    <row r="852">
      <c r="B852" s="69"/>
      <c r="C852" s="69"/>
      <c r="E852" s="69"/>
      <c r="G852" s="69"/>
      <c r="H852" s="69"/>
    </row>
    <row r="853">
      <c r="B853" s="69"/>
      <c r="C853" s="69"/>
      <c r="E853" s="69"/>
      <c r="G853" s="69"/>
      <c r="H853" s="69"/>
    </row>
    <row r="854">
      <c r="B854" s="69"/>
      <c r="C854" s="69"/>
      <c r="E854" s="69"/>
      <c r="G854" s="69"/>
      <c r="H854" s="69"/>
    </row>
    <row r="855">
      <c r="B855" s="69"/>
      <c r="C855" s="69"/>
      <c r="E855" s="69"/>
      <c r="G855" s="69"/>
      <c r="H855" s="69"/>
    </row>
    <row r="856">
      <c r="B856" s="69"/>
      <c r="C856" s="69"/>
      <c r="E856" s="69"/>
      <c r="G856" s="69"/>
      <c r="H856" s="69"/>
    </row>
    <row r="857">
      <c r="B857" s="69"/>
      <c r="C857" s="69"/>
      <c r="E857" s="69"/>
      <c r="G857" s="69"/>
      <c r="H857" s="69"/>
    </row>
    <row r="858">
      <c r="B858" s="69"/>
      <c r="C858" s="69"/>
      <c r="E858" s="69"/>
      <c r="G858" s="69"/>
      <c r="H858" s="69"/>
    </row>
    <row r="859">
      <c r="B859" s="69"/>
      <c r="C859" s="69"/>
      <c r="E859" s="69"/>
      <c r="G859" s="69"/>
      <c r="H859" s="69"/>
    </row>
    <row r="860">
      <c r="B860" s="69"/>
      <c r="C860" s="69"/>
      <c r="E860" s="69"/>
      <c r="G860" s="69"/>
      <c r="H860" s="69"/>
    </row>
    <row r="861">
      <c r="B861" s="69"/>
      <c r="C861" s="69"/>
      <c r="E861" s="69"/>
      <c r="G861" s="69"/>
      <c r="H861" s="69"/>
    </row>
    <row r="862">
      <c r="B862" s="69"/>
      <c r="C862" s="69"/>
      <c r="E862" s="69"/>
      <c r="G862" s="69"/>
      <c r="H862" s="69"/>
    </row>
    <row r="863">
      <c r="B863" s="69"/>
      <c r="C863" s="69"/>
      <c r="E863" s="69"/>
      <c r="G863" s="69"/>
      <c r="H863" s="69"/>
    </row>
    <row r="864">
      <c r="B864" s="69"/>
      <c r="C864" s="69"/>
      <c r="E864" s="69"/>
      <c r="G864" s="69"/>
      <c r="H864" s="69"/>
    </row>
    <row r="865">
      <c r="B865" s="69"/>
      <c r="C865" s="69"/>
      <c r="E865" s="69"/>
      <c r="G865" s="69"/>
      <c r="H865" s="69"/>
    </row>
    <row r="866">
      <c r="B866" s="69"/>
      <c r="C866" s="69"/>
      <c r="E866" s="69"/>
      <c r="G866" s="69"/>
      <c r="H866" s="69"/>
    </row>
    <row r="867">
      <c r="B867" s="69"/>
      <c r="C867" s="69"/>
      <c r="E867" s="69"/>
      <c r="G867" s="69"/>
      <c r="H867" s="69"/>
    </row>
    <row r="868">
      <c r="B868" s="69"/>
      <c r="C868" s="69"/>
      <c r="E868" s="69"/>
      <c r="G868" s="69"/>
      <c r="H868" s="69"/>
    </row>
    <row r="869">
      <c r="B869" s="69"/>
      <c r="C869" s="69"/>
      <c r="E869" s="69"/>
      <c r="G869" s="69"/>
      <c r="H869" s="69"/>
    </row>
    <row r="870">
      <c r="B870" s="69"/>
      <c r="C870" s="69"/>
      <c r="E870" s="69"/>
      <c r="G870" s="69"/>
      <c r="H870" s="69"/>
    </row>
    <row r="871">
      <c r="B871" s="69"/>
      <c r="C871" s="69"/>
      <c r="E871" s="69"/>
      <c r="G871" s="69"/>
      <c r="H871" s="69"/>
    </row>
    <row r="872">
      <c r="B872" s="69"/>
      <c r="C872" s="69"/>
      <c r="E872" s="69"/>
      <c r="G872" s="69"/>
      <c r="H872" s="69"/>
    </row>
    <row r="873">
      <c r="B873" s="69"/>
      <c r="C873" s="69"/>
      <c r="E873" s="69"/>
      <c r="G873" s="69"/>
      <c r="H873" s="69"/>
    </row>
    <row r="874">
      <c r="B874" s="69"/>
      <c r="C874" s="69"/>
      <c r="E874" s="69"/>
      <c r="G874" s="69"/>
      <c r="H874" s="69"/>
    </row>
    <row r="875">
      <c r="B875" s="69"/>
      <c r="C875" s="69"/>
      <c r="E875" s="69"/>
      <c r="G875" s="69"/>
      <c r="H875" s="69"/>
    </row>
    <row r="876">
      <c r="B876" s="69"/>
      <c r="C876" s="69"/>
      <c r="E876" s="69"/>
      <c r="G876" s="69"/>
      <c r="H876" s="69"/>
    </row>
    <row r="877">
      <c r="B877" s="69"/>
      <c r="C877" s="69"/>
      <c r="E877" s="69"/>
      <c r="G877" s="69"/>
      <c r="H877" s="69"/>
    </row>
    <row r="878">
      <c r="B878" s="69"/>
      <c r="C878" s="69"/>
      <c r="E878" s="69"/>
      <c r="G878" s="69"/>
      <c r="H878" s="69"/>
    </row>
    <row r="879">
      <c r="B879" s="69"/>
      <c r="C879" s="69"/>
      <c r="E879" s="69"/>
      <c r="G879" s="69"/>
      <c r="H879" s="69"/>
    </row>
    <row r="880">
      <c r="B880" s="69"/>
      <c r="C880" s="69"/>
      <c r="E880" s="69"/>
      <c r="G880" s="69"/>
      <c r="H880" s="69"/>
    </row>
    <row r="881">
      <c r="B881" s="69"/>
      <c r="C881" s="69"/>
      <c r="E881" s="69"/>
      <c r="G881" s="69"/>
      <c r="H881" s="69"/>
    </row>
    <row r="882">
      <c r="B882" s="69"/>
      <c r="C882" s="69"/>
      <c r="E882" s="69"/>
      <c r="G882" s="69"/>
      <c r="H882" s="69"/>
    </row>
    <row r="883">
      <c r="B883" s="69"/>
      <c r="C883" s="69"/>
      <c r="E883" s="69"/>
      <c r="G883" s="69"/>
      <c r="H883" s="69"/>
    </row>
    <row r="884">
      <c r="B884" s="69"/>
      <c r="C884" s="69"/>
      <c r="E884" s="69"/>
      <c r="G884" s="69"/>
      <c r="H884" s="69"/>
    </row>
    <row r="885">
      <c r="B885" s="69"/>
      <c r="C885" s="69"/>
      <c r="E885" s="69"/>
      <c r="G885" s="69"/>
      <c r="H885" s="69"/>
    </row>
    <row r="886">
      <c r="B886" s="69"/>
      <c r="C886" s="69"/>
      <c r="E886" s="69"/>
      <c r="G886" s="69"/>
      <c r="H886" s="69"/>
    </row>
    <row r="887">
      <c r="B887" s="69"/>
      <c r="C887" s="69"/>
      <c r="E887" s="69"/>
      <c r="G887" s="69"/>
      <c r="H887" s="69"/>
    </row>
    <row r="888">
      <c r="B888" s="69"/>
      <c r="C888" s="69"/>
      <c r="E888" s="69"/>
      <c r="G888" s="69"/>
      <c r="H888" s="69"/>
    </row>
    <row r="889">
      <c r="B889" s="69"/>
      <c r="C889" s="69"/>
      <c r="E889" s="69"/>
      <c r="G889" s="69"/>
      <c r="H889" s="69"/>
    </row>
    <row r="890">
      <c r="B890" s="69"/>
      <c r="C890" s="69"/>
      <c r="E890" s="69"/>
      <c r="G890" s="69"/>
      <c r="H890" s="69"/>
    </row>
    <row r="891">
      <c r="B891" s="69"/>
      <c r="C891" s="69"/>
      <c r="E891" s="69"/>
      <c r="G891" s="69"/>
      <c r="H891" s="69"/>
    </row>
    <row r="892">
      <c r="B892" s="69"/>
      <c r="C892" s="69"/>
      <c r="E892" s="69"/>
      <c r="G892" s="69"/>
      <c r="H892" s="69"/>
    </row>
    <row r="893">
      <c r="B893" s="69"/>
      <c r="C893" s="69"/>
      <c r="E893" s="69"/>
      <c r="G893" s="69"/>
      <c r="H893" s="69"/>
    </row>
    <row r="894">
      <c r="B894" s="69"/>
      <c r="C894" s="69"/>
      <c r="E894" s="69"/>
      <c r="G894" s="69"/>
      <c r="H894" s="69"/>
    </row>
    <row r="895">
      <c r="B895" s="69"/>
      <c r="C895" s="69"/>
      <c r="E895" s="69"/>
      <c r="G895" s="69"/>
      <c r="H895" s="69"/>
    </row>
    <row r="896">
      <c r="B896" s="69"/>
      <c r="C896" s="69"/>
      <c r="E896" s="69"/>
      <c r="G896" s="69"/>
      <c r="H896" s="69"/>
    </row>
    <row r="897">
      <c r="B897" s="69"/>
      <c r="C897" s="69"/>
      <c r="E897" s="69"/>
      <c r="G897" s="69"/>
      <c r="H897" s="69"/>
    </row>
    <row r="898">
      <c r="B898" s="69"/>
      <c r="C898" s="69"/>
      <c r="E898" s="69"/>
      <c r="G898" s="69"/>
      <c r="H898" s="69"/>
    </row>
    <row r="899">
      <c r="B899" s="69"/>
      <c r="C899" s="69"/>
      <c r="E899" s="69"/>
      <c r="G899" s="69"/>
      <c r="H899" s="69"/>
    </row>
    <row r="900">
      <c r="B900" s="69"/>
      <c r="C900" s="69"/>
      <c r="E900" s="69"/>
      <c r="G900" s="69"/>
      <c r="H900" s="69"/>
    </row>
    <row r="901">
      <c r="B901" s="69"/>
      <c r="C901" s="69"/>
      <c r="E901" s="69"/>
      <c r="G901" s="69"/>
      <c r="H901" s="69"/>
    </row>
    <row r="902">
      <c r="B902" s="69"/>
      <c r="C902" s="69"/>
      <c r="E902" s="69"/>
      <c r="G902" s="69"/>
      <c r="H902" s="69"/>
    </row>
    <row r="903">
      <c r="B903" s="69"/>
      <c r="C903" s="69"/>
      <c r="E903" s="69"/>
      <c r="G903" s="69"/>
      <c r="H903" s="69"/>
    </row>
    <row r="904">
      <c r="B904" s="69"/>
      <c r="C904" s="69"/>
      <c r="E904" s="69"/>
      <c r="G904" s="69"/>
      <c r="H904" s="69"/>
    </row>
    <row r="905">
      <c r="B905" s="69"/>
      <c r="C905" s="69"/>
      <c r="E905" s="69"/>
      <c r="G905" s="69"/>
      <c r="H905" s="69"/>
    </row>
    <row r="906">
      <c r="B906" s="69"/>
      <c r="C906" s="69"/>
      <c r="E906" s="69"/>
      <c r="G906" s="69"/>
      <c r="H906" s="69"/>
    </row>
    <row r="907">
      <c r="B907" s="69"/>
      <c r="C907" s="69"/>
      <c r="E907" s="69"/>
      <c r="G907" s="69"/>
      <c r="H907" s="69"/>
    </row>
    <row r="908">
      <c r="B908" s="69"/>
      <c r="C908" s="69"/>
      <c r="E908" s="69"/>
      <c r="G908" s="69"/>
      <c r="H908" s="69"/>
    </row>
    <row r="909">
      <c r="B909" s="69"/>
      <c r="C909" s="69"/>
      <c r="E909" s="69"/>
      <c r="G909" s="69"/>
      <c r="H909" s="69"/>
    </row>
    <row r="910">
      <c r="B910" s="69"/>
      <c r="C910" s="69"/>
      <c r="E910" s="69"/>
      <c r="G910" s="69"/>
      <c r="H910" s="69"/>
    </row>
    <row r="911">
      <c r="B911" s="69"/>
      <c r="C911" s="69"/>
      <c r="E911" s="69"/>
      <c r="G911" s="69"/>
      <c r="H911" s="69"/>
    </row>
    <row r="912">
      <c r="B912" s="69"/>
      <c r="C912" s="69"/>
      <c r="E912" s="69"/>
      <c r="G912" s="69"/>
      <c r="H912" s="69"/>
    </row>
    <row r="913">
      <c r="B913" s="69"/>
      <c r="C913" s="69"/>
      <c r="E913" s="69"/>
      <c r="G913" s="69"/>
      <c r="H913" s="69"/>
    </row>
    <row r="914">
      <c r="B914" s="69"/>
      <c r="C914" s="69"/>
      <c r="E914" s="69"/>
      <c r="G914" s="69"/>
      <c r="H914" s="69"/>
    </row>
    <row r="915">
      <c r="B915" s="69"/>
      <c r="C915" s="69"/>
      <c r="E915" s="69"/>
      <c r="G915" s="69"/>
      <c r="H915" s="69"/>
    </row>
    <row r="916">
      <c r="B916" s="69"/>
      <c r="C916" s="69"/>
      <c r="E916" s="69"/>
      <c r="G916" s="69"/>
      <c r="H916" s="69"/>
    </row>
    <row r="917">
      <c r="B917" s="69"/>
      <c r="C917" s="69"/>
      <c r="E917" s="69"/>
      <c r="G917" s="69"/>
      <c r="H917" s="69"/>
    </row>
    <row r="918">
      <c r="B918" s="69"/>
      <c r="C918" s="69"/>
      <c r="E918" s="69"/>
      <c r="G918" s="69"/>
      <c r="H918" s="69"/>
    </row>
    <row r="919">
      <c r="B919" s="69"/>
      <c r="C919" s="69"/>
      <c r="E919" s="69"/>
      <c r="G919" s="69"/>
      <c r="H919" s="69"/>
    </row>
    <row r="920">
      <c r="B920" s="69"/>
      <c r="C920" s="69"/>
      <c r="E920" s="69"/>
      <c r="G920" s="69"/>
      <c r="H920" s="69"/>
    </row>
    <row r="921">
      <c r="B921" s="69"/>
      <c r="C921" s="69"/>
      <c r="E921" s="69"/>
      <c r="G921" s="69"/>
      <c r="H921" s="69"/>
    </row>
    <row r="922">
      <c r="B922" s="69"/>
      <c r="C922" s="69"/>
      <c r="E922" s="69"/>
      <c r="G922" s="69"/>
      <c r="H922" s="69"/>
    </row>
    <row r="923">
      <c r="B923" s="69"/>
      <c r="C923" s="69"/>
      <c r="E923" s="69"/>
      <c r="G923" s="69"/>
      <c r="H923" s="69"/>
    </row>
    <row r="924">
      <c r="B924" s="69"/>
      <c r="C924" s="69"/>
      <c r="E924" s="69"/>
      <c r="G924" s="69"/>
      <c r="H924" s="69"/>
    </row>
    <row r="925">
      <c r="B925" s="69"/>
      <c r="C925" s="69"/>
      <c r="E925" s="69"/>
      <c r="G925" s="69"/>
      <c r="H925" s="69"/>
    </row>
    <row r="926">
      <c r="B926" s="69"/>
      <c r="C926" s="69"/>
      <c r="E926" s="69"/>
      <c r="G926" s="69"/>
      <c r="H926" s="69"/>
    </row>
    <row r="927">
      <c r="B927" s="69"/>
      <c r="C927" s="69"/>
      <c r="E927" s="69"/>
      <c r="G927" s="69"/>
      <c r="H927" s="69"/>
    </row>
    <row r="928">
      <c r="B928" s="69"/>
      <c r="C928" s="69"/>
      <c r="E928" s="69"/>
      <c r="G928" s="69"/>
      <c r="H928" s="69"/>
    </row>
    <row r="929">
      <c r="B929" s="69"/>
      <c r="C929" s="69"/>
      <c r="E929" s="69"/>
      <c r="G929" s="69"/>
      <c r="H929" s="69"/>
    </row>
    <row r="930">
      <c r="B930" s="69"/>
      <c r="C930" s="69"/>
      <c r="E930" s="69"/>
      <c r="G930" s="69"/>
      <c r="H930" s="69"/>
    </row>
    <row r="931">
      <c r="B931" s="69"/>
      <c r="C931" s="69"/>
      <c r="E931" s="69"/>
      <c r="G931" s="69"/>
      <c r="H931" s="69"/>
    </row>
    <row r="932">
      <c r="B932" s="69"/>
      <c r="C932" s="69"/>
      <c r="E932" s="69"/>
      <c r="G932" s="69"/>
      <c r="H932" s="69"/>
    </row>
    <row r="933">
      <c r="B933" s="69"/>
      <c r="C933" s="69"/>
      <c r="E933" s="69"/>
      <c r="G933" s="69"/>
      <c r="H933" s="69"/>
    </row>
    <row r="934">
      <c r="B934" s="69"/>
      <c r="C934" s="69"/>
      <c r="E934" s="69"/>
      <c r="G934" s="69"/>
      <c r="H934" s="69"/>
    </row>
    <row r="935">
      <c r="B935" s="69"/>
      <c r="C935" s="69"/>
      <c r="E935" s="69"/>
      <c r="G935" s="69"/>
      <c r="H935" s="69"/>
    </row>
    <row r="936">
      <c r="B936" s="69"/>
      <c r="C936" s="69"/>
      <c r="E936" s="69"/>
      <c r="G936" s="69"/>
      <c r="H936" s="69"/>
    </row>
    <row r="937">
      <c r="B937" s="69"/>
      <c r="C937" s="69"/>
      <c r="E937" s="69"/>
      <c r="G937" s="69"/>
      <c r="H937" s="69"/>
    </row>
    <row r="938">
      <c r="B938" s="69"/>
      <c r="C938" s="69"/>
      <c r="E938" s="69"/>
      <c r="G938" s="69"/>
      <c r="H938" s="69"/>
    </row>
    <row r="939">
      <c r="B939" s="69"/>
      <c r="C939" s="69"/>
      <c r="E939" s="69"/>
      <c r="G939" s="69"/>
      <c r="H939" s="69"/>
    </row>
    <row r="940">
      <c r="B940" s="69"/>
      <c r="C940" s="69"/>
      <c r="E940" s="69"/>
      <c r="G940" s="69"/>
      <c r="H940" s="69"/>
    </row>
    <row r="941">
      <c r="B941" s="69"/>
      <c r="C941" s="69"/>
      <c r="E941" s="69"/>
      <c r="G941" s="69"/>
      <c r="H941" s="69"/>
    </row>
    <row r="942">
      <c r="B942" s="69"/>
      <c r="C942" s="69"/>
      <c r="E942" s="69"/>
      <c r="G942" s="69"/>
      <c r="H942" s="69"/>
    </row>
    <row r="943">
      <c r="B943" s="69"/>
      <c r="C943" s="69"/>
      <c r="E943" s="69"/>
      <c r="G943" s="69"/>
      <c r="H943" s="69"/>
    </row>
    <row r="944">
      <c r="B944" s="69"/>
      <c r="C944" s="69"/>
      <c r="E944" s="69"/>
      <c r="G944" s="69"/>
      <c r="H944" s="69"/>
    </row>
    <row r="945">
      <c r="B945" s="69"/>
      <c r="C945" s="69"/>
      <c r="E945" s="69"/>
      <c r="G945" s="69"/>
      <c r="H945" s="69"/>
    </row>
    <row r="946">
      <c r="B946" s="69"/>
      <c r="C946" s="69"/>
      <c r="E946" s="69"/>
      <c r="G946" s="69"/>
      <c r="H946" s="69"/>
    </row>
    <row r="947">
      <c r="B947" s="69"/>
      <c r="C947" s="69"/>
      <c r="E947" s="69"/>
      <c r="G947" s="69"/>
      <c r="H947" s="69"/>
    </row>
    <row r="948">
      <c r="B948" s="69"/>
      <c r="C948" s="69"/>
      <c r="E948" s="69"/>
      <c r="G948" s="69"/>
      <c r="H948" s="69"/>
    </row>
    <row r="949">
      <c r="B949" s="69"/>
      <c r="C949" s="69"/>
      <c r="E949" s="69"/>
      <c r="G949" s="69"/>
      <c r="H949" s="69"/>
    </row>
    <row r="950">
      <c r="B950" s="69"/>
      <c r="C950" s="69"/>
      <c r="E950" s="69"/>
      <c r="G950" s="69"/>
      <c r="H950" s="69"/>
    </row>
    <row r="951">
      <c r="B951" s="69"/>
      <c r="C951" s="69"/>
      <c r="E951" s="69"/>
      <c r="G951" s="69"/>
      <c r="H951" s="69"/>
    </row>
    <row r="952">
      <c r="B952" s="69"/>
      <c r="C952" s="69"/>
      <c r="E952" s="69"/>
      <c r="G952" s="69"/>
      <c r="H952" s="69"/>
    </row>
    <row r="953">
      <c r="B953" s="69"/>
      <c r="C953" s="69"/>
      <c r="E953" s="69"/>
      <c r="G953" s="69"/>
      <c r="H953" s="69"/>
    </row>
    <row r="954">
      <c r="B954" s="69"/>
      <c r="C954" s="69"/>
      <c r="E954" s="69"/>
      <c r="G954" s="69"/>
      <c r="H954" s="69"/>
    </row>
    <row r="955">
      <c r="B955" s="69"/>
      <c r="C955" s="69"/>
      <c r="E955" s="69"/>
      <c r="G955" s="69"/>
      <c r="H955" s="69"/>
    </row>
    <row r="956">
      <c r="B956" s="69"/>
      <c r="C956" s="69"/>
      <c r="E956" s="69"/>
      <c r="G956" s="69"/>
      <c r="H956" s="69"/>
    </row>
    <row r="957">
      <c r="B957" s="69"/>
      <c r="C957" s="69"/>
      <c r="E957" s="69"/>
      <c r="G957" s="69"/>
      <c r="H957" s="69"/>
    </row>
    <row r="958">
      <c r="B958" s="69"/>
      <c r="C958" s="69"/>
      <c r="E958" s="69"/>
      <c r="G958" s="69"/>
      <c r="H958" s="69"/>
    </row>
    <row r="959">
      <c r="B959" s="69"/>
      <c r="C959" s="69"/>
      <c r="E959" s="69"/>
      <c r="G959" s="69"/>
      <c r="H959" s="69"/>
    </row>
    <row r="960">
      <c r="B960" s="69"/>
      <c r="C960" s="69"/>
      <c r="E960" s="69"/>
      <c r="G960" s="69"/>
      <c r="H960" s="69"/>
    </row>
    <row r="961">
      <c r="B961" s="69"/>
      <c r="C961" s="69"/>
      <c r="E961" s="69"/>
      <c r="G961" s="69"/>
      <c r="H961" s="69"/>
    </row>
    <row r="962">
      <c r="B962" s="69"/>
      <c r="C962" s="69"/>
      <c r="E962" s="69"/>
      <c r="G962" s="69"/>
      <c r="H962" s="69"/>
    </row>
    <row r="963">
      <c r="B963" s="69"/>
      <c r="C963" s="69"/>
      <c r="E963" s="69"/>
      <c r="G963" s="69"/>
      <c r="H963" s="69"/>
    </row>
    <row r="964">
      <c r="B964" s="69"/>
      <c r="C964" s="69"/>
      <c r="E964" s="69"/>
      <c r="G964" s="69"/>
      <c r="H964" s="69"/>
    </row>
    <row r="965">
      <c r="B965" s="69"/>
      <c r="C965" s="69"/>
      <c r="E965" s="69"/>
      <c r="G965" s="69"/>
      <c r="H965" s="69"/>
    </row>
    <row r="966">
      <c r="B966" s="69"/>
      <c r="C966" s="69"/>
      <c r="E966" s="69"/>
      <c r="G966" s="69"/>
      <c r="H966" s="69"/>
    </row>
    <row r="967">
      <c r="B967" s="69"/>
      <c r="C967" s="69"/>
      <c r="E967" s="69"/>
      <c r="G967" s="69"/>
      <c r="H967" s="69"/>
    </row>
    <row r="968">
      <c r="B968" s="69"/>
      <c r="C968" s="69"/>
      <c r="E968" s="69"/>
      <c r="G968" s="69"/>
      <c r="H968" s="69"/>
    </row>
    <row r="969">
      <c r="B969" s="69"/>
      <c r="C969" s="69"/>
      <c r="E969" s="69"/>
      <c r="G969" s="69"/>
      <c r="H969" s="69"/>
    </row>
    <row r="970">
      <c r="B970" s="69"/>
      <c r="C970" s="69"/>
      <c r="E970" s="69"/>
      <c r="G970" s="69"/>
      <c r="H970" s="69"/>
    </row>
    <row r="971">
      <c r="B971" s="69"/>
      <c r="C971" s="69"/>
      <c r="E971" s="69"/>
      <c r="G971" s="69"/>
      <c r="H971" s="69"/>
    </row>
    <row r="972">
      <c r="B972" s="69"/>
      <c r="C972" s="69"/>
      <c r="E972" s="69"/>
      <c r="G972" s="69"/>
      <c r="H972" s="69"/>
    </row>
    <row r="973">
      <c r="B973" s="69"/>
      <c r="C973" s="69"/>
      <c r="E973" s="69"/>
      <c r="G973" s="69"/>
      <c r="H973" s="69"/>
    </row>
    <row r="974">
      <c r="B974" s="69"/>
      <c r="C974" s="69"/>
      <c r="E974" s="69"/>
      <c r="G974" s="69"/>
      <c r="H974" s="69"/>
    </row>
    <row r="975">
      <c r="B975" s="69"/>
      <c r="C975" s="69"/>
      <c r="E975" s="69"/>
      <c r="G975" s="69"/>
      <c r="H975" s="69"/>
    </row>
    <row r="976">
      <c r="B976" s="69"/>
      <c r="C976" s="69"/>
      <c r="E976" s="69"/>
      <c r="G976" s="69"/>
      <c r="H976" s="69"/>
    </row>
    <row r="977">
      <c r="B977" s="69"/>
      <c r="C977" s="69"/>
      <c r="E977" s="69"/>
      <c r="G977" s="69"/>
      <c r="H977" s="69"/>
    </row>
    <row r="978">
      <c r="B978" s="69"/>
      <c r="C978" s="69"/>
      <c r="E978" s="69"/>
      <c r="G978" s="69"/>
      <c r="H978" s="69"/>
    </row>
    <row r="979">
      <c r="B979" s="69"/>
      <c r="C979" s="69"/>
      <c r="E979" s="69"/>
      <c r="G979" s="69"/>
      <c r="H979" s="69"/>
    </row>
    <row r="980">
      <c r="B980" s="69"/>
      <c r="C980" s="69"/>
      <c r="E980" s="69"/>
      <c r="G980" s="69"/>
      <c r="H980" s="69"/>
    </row>
    <row r="981">
      <c r="B981" s="69"/>
      <c r="C981" s="69"/>
      <c r="E981" s="69"/>
      <c r="G981" s="69"/>
      <c r="H981" s="69"/>
    </row>
    <row r="982">
      <c r="B982" s="69"/>
      <c r="C982" s="69"/>
      <c r="E982" s="69"/>
      <c r="G982" s="69"/>
      <c r="H982" s="69"/>
    </row>
    <row r="983">
      <c r="B983" s="69"/>
      <c r="C983" s="69"/>
      <c r="E983" s="69"/>
      <c r="G983" s="69"/>
      <c r="H983" s="69"/>
    </row>
    <row r="984">
      <c r="B984" s="69"/>
      <c r="C984" s="69"/>
      <c r="E984" s="69"/>
      <c r="G984" s="69"/>
      <c r="H984" s="69"/>
    </row>
    <row r="985">
      <c r="B985" s="69"/>
      <c r="C985" s="69"/>
      <c r="E985" s="69"/>
      <c r="G985" s="69"/>
      <c r="H985" s="69"/>
    </row>
    <row r="986">
      <c r="B986" s="69"/>
      <c r="C986" s="69"/>
      <c r="E986" s="69"/>
      <c r="G986" s="69"/>
      <c r="H986" s="69"/>
    </row>
    <row r="987">
      <c r="B987" s="69"/>
      <c r="C987" s="69"/>
      <c r="E987" s="69"/>
      <c r="G987" s="69"/>
      <c r="H987" s="69"/>
    </row>
    <row r="988">
      <c r="B988" s="69"/>
      <c r="C988" s="69"/>
      <c r="E988" s="69"/>
      <c r="G988" s="69"/>
      <c r="H988" s="69"/>
    </row>
    <row r="989">
      <c r="B989" s="69"/>
      <c r="C989" s="69"/>
      <c r="E989" s="69"/>
      <c r="G989" s="69"/>
      <c r="H989" s="69"/>
    </row>
    <row r="990">
      <c r="B990" s="69"/>
      <c r="C990" s="69"/>
      <c r="E990" s="69"/>
      <c r="G990" s="69"/>
      <c r="H990" s="69"/>
    </row>
    <row r="991">
      <c r="B991" s="69"/>
      <c r="C991" s="69"/>
      <c r="E991" s="69"/>
      <c r="G991" s="69"/>
      <c r="H991" s="69"/>
    </row>
    <row r="992">
      <c r="B992" s="69"/>
      <c r="C992" s="69"/>
      <c r="E992" s="69"/>
      <c r="G992" s="69"/>
      <c r="H992" s="69"/>
    </row>
    <row r="993">
      <c r="B993" s="69"/>
      <c r="C993" s="69"/>
      <c r="E993" s="69"/>
      <c r="G993" s="69"/>
      <c r="H993" s="69"/>
    </row>
    <row r="994">
      <c r="B994" s="69"/>
      <c r="C994" s="69"/>
      <c r="E994" s="69"/>
      <c r="G994" s="69"/>
      <c r="H994" s="69"/>
    </row>
    <row r="995">
      <c r="B995" s="69"/>
      <c r="C995" s="69"/>
      <c r="E995" s="69"/>
      <c r="G995" s="69"/>
      <c r="H995" s="69"/>
    </row>
    <row r="996">
      <c r="B996" s="69"/>
      <c r="C996" s="69"/>
      <c r="E996" s="69"/>
      <c r="G996" s="69"/>
      <c r="H996" s="69"/>
    </row>
    <row r="997">
      <c r="B997" s="69"/>
      <c r="C997" s="69"/>
      <c r="E997" s="69"/>
      <c r="G997" s="69"/>
      <c r="H997" s="69"/>
    </row>
    <row r="998">
      <c r="B998" s="69"/>
      <c r="C998" s="69"/>
      <c r="E998" s="69"/>
      <c r="G998" s="69"/>
      <c r="H998" s="69"/>
    </row>
    <row r="999">
      <c r="B999" s="69"/>
      <c r="C999" s="69"/>
      <c r="E999" s="69"/>
      <c r="G999" s="69"/>
      <c r="H999" s="69"/>
    </row>
    <row r="1000">
      <c r="B1000" s="69"/>
      <c r="C1000" s="69"/>
      <c r="E1000" s="69"/>
      <c r="G1000" s="69"/>
      <c r="H1000" s="69"/>
    </row>
  </sheetData>
  <mergeCells count="1">
    <mergeCell ref="C1:D1"/>
  </mergeCells>
  <dataValidations>
    <dataValidation type="list" allowBlank="1" showErrorMessage="1" sqref="I9">
      <formula1>"pass,fail"</formula1>
    </dataValidation>
  </dataValidations>
  <hyperlinks>
    <hyperlink r:id="rId1" location="gid=2016764645" ref="B4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48135"/>
    <pageSetUpPr/>
  </sheetPr>
  <sheetViews>
    <sheetView workbookViewId="0"/>
  </sheetViews>
  <sheetFormatPr customHeight="1" defaultColWidth="14.43" defaultRowHeight="15.0"/>
  <cols>
    <col customWidth="1" min="1" max="1" width="9.14"/>
    <col customWidth="1" min="2" max="2" width="22.0"/>
    <col customWidth="1" min="3" max="3" width="36.29"/>
    <col customWidth="1" min="4" max="4" width="22.14"/>
    <col customWidth="1" min="5" max="6" width="17.86"/>
    <col customWidth="1" min="7" max="7" width="18.71"/>
    <col customWidth="1" min="8" max="8" width="18.14"/>
    <col customWidth="1" min="9" max="9" width="14.29"/>
    <col customWidth="1" min="10" max="10" width="15.86"/>
    <col customWidth="1" min="11" max="11" width="18.29"/>
    <col customWidth="1" min="12" max="29" width="8.71"/>
  </cols>
  <sheetData>
    <row r="1" ht="16.5" customHeight="1">
      <c r="A1" s="165" t="s">
        <v>1590</v>
      </c>
      <c r="B1" s="165"/>
      <c r="C1" s="165"/>
      <c r="D1" s="165"/>
      <c r="E1" s="166"/>
      <c r="F1" s="166"/>
      <c r="G1" s="167"/>
      <c r="H1" s="167"/>
      <c r="I1" s="166"/>
      <c r="J1" s="166"/>
      <c r="K1" s="166"/>
      <c r="L1" s="168"/>
      <c r="M1" s="169"/>
      <c r="N1" s="170"/>
      <c r="O1" s="170"/>
      <c r="P1" s="170"/>
      <c r="Q1" s="170"/>
      <c r="R1" s="170"/>
      <c r="S1" s="170"/>
      <c r="T1" s="170"/>
      <c r="U1" s="170"/>
      <c r="V1" s="170"/>
      <c r="W1" s="170"/>
      <c r="X1" s="170"/>
      <c r="Y1" s="170"/>
      <c r="Z1" s="170"/>
      <c r="AA1" s="170"/>
      <c r="AB1" s="170"/>
      <c r="AC1" s="170"/>
    </row>
    <row r="2" ht="57.0" customHeight="1">
      <c r="A2" s="1"/>
      <c r="B2" s="1"/>
      <c r="C2" s="171" t="s">
        <v>1591</v>
      </c>
      <c r="D2" s="3"/>
      <c r="E2" s="172"/>
      <c r="F2" s="172"/>
      <c r="G2" s="173"/>
      <c r="H2" s="173"/>
      <c r="I2" s="5" t="s">
        <v>2</v>
      </c>
      <c r="J2" s="6" t="s">
        <v>3</v>
      </c>
      <c r="K2" s="7"/>
      <c r="L2" s="7"/>
      <c r="M2" s="7"/>
      <c r="N2" s="8"/>
      <c r="O2" s="8"/>
      <c r="P2" s="8"/>
      <c r="Q2" s="8"/>
      <c r="R2" s="8"/>
      <c r="S2" s="8"/>
      <c r="T2" s="8"/>
      <c r="U2" s="8"/>
      <c r="V2" s="8"/>
      <c r="W2" s="8"/>
      <c r="X2" s="8"/>
      <c r="Y2" s="8"/>
      <c r="Z2" s="8"/>
      <c r="AA2" s="174"/>
      <c r="AB2" s="174"/>
      <c r="AC2" s="174"/>
    </row>
    <row r="3">
      <c r="A3" s="1"/>
      <c r="B3" s="1"/>
      <c r="C3" s="172"/>
      <c r="D3" s="172"/>
      <c r="E3" s="172"/>
      <c r="F3" s="172"/>
      <c r="G3" s="12">
        <v>0.0</v>
      </c>
      <c r="H3" s="13" t="str">
        <f t="shared" ref="H3:H7" si="1">IF($G$8=0, "-", $G3/$G$8)</f>
        <v>-</v>
      </c>
      <c r="I3" s="14" t="s">
        <v>5</v>
      </c>
      <c r="J3" s="15">
        <f>COUNTIF($K$9:$K$1233,"Blocker")</f>
        <v>0</v>
      </c>
      <c r="K3" s="7"/>
      <c r="L3" s="7"/>
      <c r="M3" s="7"/>
      <c r="N3" s="8"/>
      <c r="O3" s="8"/>
      <c r="P3" s="8"/>
      <c r="Q3" s="8"/>
      <c r="R3" s="8"/>
      <c r="S3" s="8"/>
      <c r="T3" s="8"/>
      <c r="U3" s="8"/>
      <c r="V3" s="8"/>
      <c r="W3" s="8"/>
      <c r="X3" s="8"/>
      <c r="Y3" s="8"/>
      <c r="Z3" s="8"/>
      <c r="AA3" s="174"/>
      <c r="AB3" s="174"/>
      <c r="AC3" s="174"/>
    </row>
    <row r="4">
      <c r="A4" s="1"/>
      <c r="B4" s="1"/>
      <c r="C4" s="172"/>
      <c r="D4" s="172"/>
      <c r="E4" s="172"/>
      <c r="F4" s="172"/>
      <c r="G4" s="12">
        <v>0.0</v>
      </c>
      <c r="H4" s="13" t="str">
        <f t="shared" si="1"/>
        <v>-</v>
      </c>
      <c r="I4" s="14" t="s">
        <v>7</v>
      </c>
      <c r="J4" s="15">
        <f>COUNTIF($K$9:$K$1248,"Critical")</f>
        <v>0</v>
      </c>
      <c r="K4" s="7"/>
      <c r="L4" s="7"/>
      <c r="M4" s="7"/>
      <c r="N4" s="8"/>
      <c r="O4" s="8"/>
      <c r="P4" s="8"/>
      <c r="Q4" s="8"/>
      <c r="R4" s="8"/>
      <c r="S4" s="8"/>
      <c r="T4" s="8"/>
      <c r="U4" s="8"/>
      <c r="V4" s="8"/>
      <c r="W4" s="8"/>
      <c r="X4" s="8"/>
      <c r="Y4" s="8"/>
      <c r="Z4" s="8"/>
      <c r="AA4" s="174"/>
      <c r="AB4" s="174"/>
      <c r="AC4" s="174"/>
    </row>
    <row r="5" ht="29.25" customHeight="1">
      <c r="A5" s="1"/>
      <c r="B5" s="1"/>
      <c r="C5" s="16" t="s">
        <v>8</v>
      </c>
      <c r="D5" s="16"/>
      <c r="E5" s="17" t="s">
        <v>9</v>
      </c>
      <c r="F5" s="175"/>
      <c r="G5" s="12">
        <f>COUNTIF($J$9:$J$2109,"NE")</f>
        <v>0</v>
      </c>
      <c r="H5" s="13" t="str">
        <f t="shared" si="1"/>
        <v>-</v>
      </c>
      <c r="I5" s="14" t="s">
        <v>11</v>
      </c>
      <c r="J5" s="15">
        <f>COUNTIF($K$9:$K$1248,"Major")</f>
        <v>0</v>
      </c>
      <c r="K5" s="7"/>
      <c r="L5" s="7"/>
      <c r="M5" s="7"/>
      <c r="N5" s="8"/>
      <c r="O5" s="8"/>
      <c r="P5" s="8"/>
      <c r="Q5" s="8"/>
      <c r="R5" s="8"/>
      <c r="S5" s="8"/>
      <c r="T5" s="8"/>
      <c r="U5" s="8"/>
      <c r="V5" s="8"/>
      <c r="W5" s="8"/>
      <c r="X5" s="8"/>
      <c r="Y5" s="8"/>
      <c r="Z5" s="8"/>
      <c r="AA5" s="174"/>
      <c r="AB5" s="174"/>
      <c r="AC5" s="174"/>
    </row>
    <row r="6" ht="23.25" customHeight="1">
      <c r="A6" s="1"/>
      <c r="B6" s="1"/>
      <c r="C6" s="16" t="s">
        <v>12</v>
      </c>
      <c r="D6" s="16"/>
      <c r="E6" s="175"/>
      <c r="F6" s="175"/>
      <c r="G6" s="12">
        <f>COUNTIF($J$9:$J$2109,"NA")</f>
        <v>0</v>
      </c>
      <c r="H6" s="13" t="str">
        <f t="shared" si="1"/>
        <v>-</v>
      </c>
      <c r="I6" s="14" t="s">
        <v>14</v>
      </c>
      <c r="J6" s="15">
        <f>COUNTIF($K$9:$K$1248,"Minor")</f>
        <v>0</v>
      </c>
      <c r="K6" s="7"/>
      <c r="L6" s="7"/>
      <c r="M6" s="7"/>
      <c r="N6" s="8"/>
      <c r="O6" s="8"/>
      <c r="P6" s="8"/>
      <c r="Q6" s="8"/>
      <c r="R6" s="8"/>
      <c r="S6" s="8"/>
      <c r="T6" s="8"/>
      <c r="U6" s="8"/>
      <c r="V6" s="8"/>
      <c r="W6" s="8"/>
      <c r="X6" s="8"/>
      <c r="Y6" s="8"/>
      <c r="Z6" s="8"/>
      <c r="AA6" s="174"/>
      <c r="AB6" s="174"/>
      <c r="AC6" s="174"/>
    </row>
    <row r="7" ht="18.0" customHeight="1">
      <c r="A7" s="1"/>
      <c r="B7" s="1"/>
      <c r="C7" s="16" t="s">
        <v>15</v>
      </c>
      <c r="D7" s="16"/>
      <c r="E7" s="175"/>
      <c r="F7" s="175"/>
      <c r="G7" s="12">
        <f>COUNTIF($J$9:$J$2109,"B")</f>
        <v>0</v>
      </c>
      <c r="H7" s="13" t="str">
        <f t="shared" si="1"/>
        <v>-</v>
      </c>
      <c r="I7" s="21" t="s">
        <v>17</v>
      </c>
      <c r="J7" s="22">
        <f>SUM(J3:J6)</f>
        <v>0</v>
      </c>
      <c r="K7" s="7"/>
      <c r="L7" s="7"/>
      <c r="M7" s="7"/>
      <c r="N7" s="8"/>
      <c r="O7" s="8"/>
      <c r="P7" s="8"/>
      <c r="Q7" s="8"/>
      <c r="R7" s="8"/>
      <c r="S7" s="8"/>
      <c r="T7" s="8"/>
      <c r="U7" s="8"/>
      <c r="V7" s="8"/>
      <c r="W7" s="8"/>
      <c r="X7" s="8"/>
      <c r="Y7" s="8"/>
      <c r="Z7" s="8"/>
      <c r="AA7" s="174"/>
      <c r="AB7" s="174"/>
      <c r="AC7" s="174"/>
    </row>
    <row r="8" ht="18.75" customHeight="1">
      <c r="A8" s="1"/>
      <c r="B8" s="1"/>
      <c r="C8" s="16" t="s">
        <v>18</v>
      </c>
      <c r="D8" s="16"/>
      <c r="E8" s="176">
        <v>45671.0</v>
      </c>
      <c r="F8" s="176"/>
      <c r="G8" s="24">
        <v>0.0</v>
      </c>
      <c r="H8" s="25" t="str">
        <f>IF($G$8=0,"-",$G$8/$G$8)</f>
        <v>-</v>
      </c>
      <c r="I8" s="7"/>
      <c r="J8" s="7"/>
      <c r="K8" s="7"/>
      <c r="L8" s="7"/>
      <c r="M8" s="7"/>
      <c r="N8" s="8"/>
      <c r="O8" s="8"/>
      <c r="P8" s="8"/>
      <c r="Q8" s="8"/>
      <c r="R8" s="8"/>
      <c r="S8" s="8"/>
      <c r="T8" s="8"/>
      <c r="U8" s="8"/>
      <c r="V8" s="8"/>
      <c r="W8" s="8"/>
      <c r="X8" s="8"/>
      <c r="Y8" s="8"/>
      <c r="Z8" s="8"/>
      <c r="AA8" s="174"/>
      <c r="AB8" s="174"/>
      <c r="AC8" s="174"/>
    </row>
    <row r="9" ht="61.5" customHeight="1">
      <c r="A9" s="177" t="s">
        <v>19</v>
      </c>
      <c r="B9" s="172" t="s">
        <v>20</v>
      </c>
      <c r="C9" s="172" t="s">
        <v>21</v>
      </c>
      <c r="D9" s="173" t="s">
        <v>1592</v>
      </c>
      <c r="E9" s="172" t="s">
        <v>1593</v>
      </c>
      <c r="F9" s="178" t="s">
        <v>1594</v>
      </c>
      <c r="G9" s="172" t="s">
        <v>24</v>
      </c>
      <c r="H9" s="172" t="s">
        <v>25</v>
      </c>
      <c r="I9" s="173" t="s">
        <v>26</v>
      </c>
      <c r="J9" s="173" t="s">
        <v>27</v>
      </c>
      <c r="K9" s="173" t="s">
        <v>28</v>
      </c>
      <c r="L9" s="174"/>
      <c r="M9" s="174"/>
      <c r="N9" s="8"/>
      <c r="O9" s="8"/>
      <c r="P9" s="8"/>
      <c r="Q9" s="8"/>
      <c r="R9" s="8"/>
      <c r="S9" s="8"/>
      <c r="T9" s="8"/>
      <c r="U9" s="8"/>
      <c r="V9" s="8"/>
      <c r="W9" s="8"/>
      <c r="X9" s="8"/>
      <c r="Y9" s="8"/>
      <c r="Z9" s="8"/>
      <c r="AA9" s="8"/>
      <c r="AB9" s="8"/>
      <c r="AC9" s="8"/>
    </row>
    <row r="10" ht="47.25" customHeight="1">
      <c r="A10" s="179" t="s">
        <v>1591</v>
      </c>
      <c r="B10" s="64"/>
      <c r="C10" s="64"/>
      <c r="D10" s="64"/>
      <c r="E10" s="64"/>
      <c r="F10" s="64"/>
      <c r="G10" s="64"/>
      <c r="H10" s="64"/>
      <c r="I10" s="64"/>
      <c r="J10" s="64"/>
      <c r="K10" s="64"/>
      <c r="L10" s="64"/>
      <c r="M10" s="3"/>
      <c r="N10" s="180"/>
      <c r="O10" s="180"/>
      <c r="P10" s="180"/>
      <c r="Q10" s="180"/>
      <c r="R10" s="180"/>
      <c r="S10" s="180"/>
      <c r="T10" s="180"/>
      <c r="U10" s="180"/>
      <c r="V10" s="180"/>
      <c r="W10" s="180"/>
      <c r="X10" s="180"/>
      <c r="Y10" s="180"/>
      <c r="Z10" s="180"/>
      <c r="AA10" s="180"/>
      <c r="AB10" s="180"/>
      <c r="AC10" s="180"/>
    </row>
    <row r="11" ht="30.0" customHeight="1">
      <c r="A11" s="181"/>
      <c r="B11" s="182" t="s">
        <v>1595</v>
      </c>
      <c r="C11" s="183"/>
      <c r="D11" s="183"/>
      <c r="E11" s="183"/>
      <c r="F11" s="183"/>
      <c r="G11" s="183"/>
      <c r="H11" s="183"/>
      <c r="I11" s="183"/>
      <c r="J11" s="183"/>
      <c r="K11" s="183"/>
      <c r="L11" s="184"/>
      <c r="M11" s="185"/>
      <c r="N11" s="186"/>
      <c r="O11" s="186"/>
      <c r="P11" s="186"/>
      <c r="Q11" s="186"/>
      <c r="R11" s="186"/>
      <c r="S11" s="186"/>
      <c r="T11" s="186"/>
      <c r="U11" s="186"/>
      <c r="V11" s="186"/>
      <c r="W11" s="186"/>
      <c r="X11" s="186"/>
      <c r="Y11" s="186"/>
      <c r="Z11" s="186"/>
      <c r="AA11" s="186"/>
      <c r="AB11" s="186"/>
      <c r="AC11" s="186"/>
    </row>
    <row r="12">
      <c r="A12" s="80" t="s">
        <v>1596</v>
      </c>
      <c r="B12" s="80" t="s">
        <v>1597</v>
      </c>
      <c r="C12" s="187" t="s">
        <v>1598</v>
      </c>
      <c r="D12" s="31" t="s">
        <v>32</v>
      </c>
      <c r="E12" s="188" t="s">
        <v>1599</v>
      </c>
      <c r="F12" s="188" t="s">
        <v>1600</v>
      </c>
      <c r="G12" s="188" t="s">
        <v>50</v>
      </c>
      <c r="H12" s="52" t="s">
        <v>1601</v>
      </c>
      <c r="I12" s="32" t="s">
        <v>162</v>
      </c>
      <c r="J12" s="189" t="s">
        <v>37</v>
      </c>
      <c r="K12" s="52"/>
      <c r="L12" s="186"/>
      <c r="M12" s="186"/>
      <c r="N12" s="186"/>
      <c r="O12" s="186"/>
      <c r="P12" s="186"/>
      <c r="Q12" s="186"/>
      <c r="R12" s="186"/>
      <c r="S12" s="186"/>
      <c r="T12" s="186"/>
      <c r="U12" s="186"/>
      <c r="V12" s="186"/>
      <c r="W12" s="186"/>
      <c r="X12" s="186"/>
      <c r="Y12" s="186"/>
      <c r="Z12" s="186"/>
      <c r="AA12" s="186"/>
      <c r="AB12" s="186"/>
      <c r="AC12" s="186"/>
    </row>
    <row r="13">
      <c r="A13" s="80" t="s">
        <v>1602</v>
      </c>
      <c r="B13" s="80" t="s">
        <v>1597</v>
      </c>
      <c r="C13" s="187" t="s">
        <v>1603</v>
      </c>
      <c r="D13" s="31" t="s">
        <v>32</v>
      </c>
      <c r="E13" s="80" t="s">
        <v>1604</v>
      </c>
      <c r="F13" s="188" t="s">
        <v>1600</v>
      </c>
      <c r="G13" s="188" t="s">
        <v>50</v>
      </c>
      <c r="H13" s="47" t="s">
        <v>1605</v>
      </c>
      <c r="I13" s="32" t="s">
        <v>162</v>
      </c>
      <c r="J13" s="190" t="s">
        <v>37</v>
      </c>
      <c r="K13" s="52"/>
      <c r="L13" s="186"/>
      <c r="M13" s="186"/>
      <c r="N13" s="186"/>
      <c r="O13" s="186"/>
      <c r="P13" s="186"/>
      <c r="Q13" s="186"/>
      <c r="R13" s="186"/>
      <c r="S13" s="186"/>
      <c r="T13" s="186"/>
      <c r="U13" s="186"/>
      <c r="V13" s="186"/>
      <c r="W13" s="186"/>
      <c r="X13" s="186"/>
      <c r="Y13" s="186"/>
      <c r="Z13" s="186"/>
      <c r="AA13" s="186"/>
      <c r="AB13" s="186"/>
      <c r="AC13" s="186"/>
    </row>
    <row r="14">
      <c r="A14" s="80" t="s">
        <v>1606</v>
      </c>
      <c r="B14" s="80" t="s">
        <v>1597</v>
      </c>
      <c r="C14" s="187" t="s">
        <v>1607</v>
      </c>
      <c r="D14" s="31" t="s">
        <v>45</v>
      </c>
      <c r="E14" s="80" t="s">
        <v>1604</v>
      </c>
      <c r="F14" s="188" t="s">
        <v>1600</v>
      </c>
      <c r="G14" s="188" t="s">
        <v>50</v>
      </c>
      <c r="H14" s="47" t="s">
        <v>1608</v>
      </c>
      <c r="I14" s="32" t="s">
        <v>162</v>
      </c>
      <c r="J14" s="190" t="s">
        <v>37</v>
      </c>
      <c r="K14" s="52"/>
      <c r="L14" s="186"/>
      <c r="M14" s="186"/>
      <c r="N14" s="186"/>
      <c r="O14" s="186"/>
      <c r="P14" s="186"/>
      <c r="Q14" s="186"/>
      <c r="R14" s="186"/>
      <c r="S14" s="186"/>
      <c r="T14" s="186"/>
      <c r="U14" s="186"/>
      <c r="V14" s="186"/>
      <c r="W14" s="186"/>
      <c r="X14" s="186"/>
      <c r="Y14" s="186"/>
      <c r="Z14" s="186"/>
      <c r="AA14" s="186"/>
      <c r="AB14" s="186"/>
      <c r="AC14" s="186"/>
    </row>
    <row r="15">
      <c r="A15" s="80" t="s">
        <v>1609</v>
      </c>
      <c r="B15" s="80" t="s">
        <v>1597</v>
      </c>
      <c r="C15" s="187" t="s">
        <v>1610</v>
      </c>
      <c r="D15" s="31" t="s">
        <v>45</v>
      </c>
      <c r="E15" s="80" t="s">
        <v>1604</v>
      </c>
      <c r="F15" s="188" t="s">
        <v>1600</v>
      </c>
      <c r="G15" s="188" t="s">
        <v>50</v>
      </c>
      <c r="H15" s="47" t="s">
        <v>1608</v>
      </c>
      <c r="I15" s="32" t="s">
        <v>162</v>
      </c>
      <c r="J15" s="190" t="s">
        <v>37</v>
      </c>
      <c r="K15" s="52"/>
      <c r="L15" s="186"/>
      <c r="M15" s="186"/>
      <c r="N15" s="186"/>
      <c r="O15" s="186"/>
      <c r="P15" s="186"/>
      <c r="Q15" s="186"/>
      <c r="R15" s="186"/>
      <c r="S15" s="186"/>
      <c r="T15" s="186"/>
      <c r="U15" s="186"/>
      <c r="V15" s="186"/>
      <c r="W15" s="186"/>
      <c r="X15" s="186"/>
      <c r="Y15" s="186"/>
      <c r="Z15" s="186"/>
      <c r="AA15" s="186"/>
      <c r="AB15" s="186"/>
      <c r="AC15" s="186"/>
    </row>
    <row r="16">
      <c r="A16" s="80" t="s">
        <v>1611</v>
      </c>
      <c r="B16" s="80" t="s">
        <v>1597</v>
      </c>
      <c r="C16" s="191" t="s">
        <v>1612</v>
      </c>
      <c r="D16" s="31" t="s">
        <v>32</v>
      </c>
      <c r="E16" s="80" t="s">
        <v>1604</v>
      </c>
      <c r="F16" s="188" t="s">
        <v>1600</v>
      </c>
      <c r="G16" s="188" t="s">
        <v>50</v>
      </c>
      <c r="H16" s="52" t="s">
        <v>1613</v>
      </c>
      <c r="I16" s="32" t="s">
        <v>162</v>
      </c>
      <c r="J16" s="190" t="s">
        <v>37</v>
      </c>
      <c r="K16" s="52"/>
      <c r="L16" s="186"/>
      <c r="M16" s="186"/>
      <c r="N16" s="186"/>
      <c r="O16" s="186"/>
      <c r="P16" s="186"/>
      <c r="Q16" s="186"/>
      <c r="R16" s="186"/>
      <c r="S16" s="186"/>
      <c r="T16" s="186"/>
      <c r="U16" s="186"/>
      <c r="V16" s="186"/>
      <c r="W16" s="186"/>
      <c r="X16" s="186"/>
      <c r="Y16" s="186"/>
      <c r="Z16" s="186"/>
      <c r="AA16" s="186"/>
      <c r="AB16" s="186"/>
      <c r="AC16" s="186"/>
    </row>
    <row r="17">
      <c r="A17" s="80" t="s">
        <v>1614</v>
      </c>
      <c r="B17" s="80" t="s">
        <v>1597</v>
      </c>
      <c r="C17" s="187" t="s">
        <v>1615</v>
      </c>
      <c r="D17" s="31" t="s">
        <v>32</v>
      </c>
      <c r="E17" s="80" t="s">
        <v>1604</v>
      </c>
      <c r="F17" s="148" t="s">
        <v>1616</v>
      </c>
      <c r="G17" s="188" t="s">
        <v>50</v>
      </c>
      <c r="H17" s="47" t="s">
        <v>1617</v>
      </c>
      <c r="I17" s="32" t="s">
        <v>162</v>
      </c>
      <c r="J17" s="190" t="s">
        <v>37</v>
      </c>
      <c r="K17" s="52"/>
      <c r="L17" s="186"/>
      <c r="M17" s="192"/>
      <c r="N17" s="192"/>
      <c r="O17" s="192"/>
      <c r="P17" s="192"/>
      <c r="Q17" s="192"/>
      <c r="R17" s="192"/>
      <c r="S17" s="192"/>
      <c r="T17" s="192"/>
      <c r="U17" s="192"/>
      <c r="V17" s="192"/>
      <c r="W17" s="192"/>
      <c r="X17" s="192"/>
      <c r="Y17" s="192"/>
      <c r="Z17" s="192"/>
      <c r="AA17" s="192"/>
      <c r="AB17" s="192"/>
      <c r="AC17" s="192"/>
    </row>
    <row r="18">
      <c r="A18" s="80" t="s">
        <v>1618</v>
      </c>
      <c r="B18" s="80" t="s">
        <v>1597</v>
      </c>
      <c r="C18" s="187" t="s">
        <v>1619</v>
      </c>
      <c r="D18" s="31" t="s">
        <v>32</v>
      </c>
      <c r="E18" s="80" t="s">
        <v>1604</v>
      </c>
      <c r="F18" s="148" t="s">
        <v>1620</v>
      </c>
      <c r="G18" s="188" t="s">
        <v>50</v>
      </c>
      <c r="H18" s="47" t="s">
        <v>1621</v>
      </c>
      <c r="I18" s="32" t="s">
        <v>162</v>
      </c>
      <c r="J18" s="190" t="s">
        <v>37</v>
      </c>
      <c r="K18" s="52"/>
      <c r="L18" s="186"/>
      <c r="M18" s="192"/>
      <c r="N18" s="192"/>
      <c r="O18" s="192"/>
      <c r="P18" s="192"/>
      <c r="Q18" s="192"/>
      <c r="R18" s="192"/>
      <c r="S18" s="192"/>
      <c r="T18" s="192"/>
      <c r="U18" s="192"/>
      <c r="V18" s="192"/>
      <c r="W18" s="192"/>
      <c r="X18" s="192"/>
      <c r="Y18" s="192"/>
      <c r="Z18" s="192"/>
      <c r="AA18" s="192"/>
      <c r="AB18" s="192"/>
      <c r="AC18" s="192"/>
    </row>
    <row r="19">
      <c r="A19" s="80" t="s">
        <v>1622</v>
      </c>
      <c r="B19" s="80" t="s">
        <v>1597</v>
      </c>
      <c r="C19" s="187" t="s">
        <v>1623</v>
      </c>
      <c r="D19" s="31" t="s">
        <v>32</v>
      </c>
      <c r="E19" s="80" t="s">
        <v>1604</v>
      </c>
      <c r="F19" s="148" t="s">
        <v>1624</v>
      </c>
      <c r="G19" s="188" t="s">
        <v>50</v>
      </c>
      <c r="H19" s="47" t="s">
        <v>1621</v>
      </c>
      <c r="I19" s="32" t="s">
        <v>162</v>
      </c>
      <c r="J19" s="190" t="s">
        <v>37</v>
      </c>
      <c r="K19" s="52"/>
      <c r="L19" s="186"/>
      <c r="M19" s="192"/>
      <c r="N19" s="192"/>
      <c r="O19" s="192"/>
      <c r="P19" s="192"/>
      <c r="Q19" s="192"/>
      <c r="R19" s="192"/>
      <c r="S19" s="192"/>
      <c r="T19" s="192"/>
      <c r="U19" s="192"/>
      <c r="V19" s="192"/>
      <c r="W19" s="192"/>
      <c r="X19" s="192"/>
      <c r="Y19" s="192"/>
      <c r="Z19" s="192"/>
      <c r="AA19" s="192"/>
      <c r="AB19" s="192"/>
      <c r="AC19" s="192"/>
    </row>
    <row r="20">
      <c r="A20" s="80" t="s">
        <v>1625</v>
      </c>
      <c r="B20" s="80" t="s">
        <v>1597</v>
      </c>
      <c r="C20" s="187" t="s">
        <v>1626</v>
      </c>
      <c r="D20" s="31" t="s">
        <v>32</v>
      </c>
      <c r="E20" s="80" t="s">
        <v>1604</v>
      </c>
      <c r="F20" s="80" t="s">
        <v>1627</v>
      </c>
      <c r="G20" s="188" t="s">
        <v>50</v>
      </c>
      <c r="H20" s="47" t="s">
        <v>1628</v>
      </c>
      <c r="I20" s="32" t="s">
        <v>162</v>
      </c>
      <c r="J20" s="190" t="s">
        <v>37</v>
      </c>
      <c r="K20" s="52"/>
      <c r="L20" s="186"/>
      <c r="M20" s="192"/>
      <c r="N20" s="192"/>
      <c r="O20" s="192"/>
      <c r="P20" s="192"/>
      <c r="Q20" s="192"/>
      <c r="R20" s="192"/>
      <c r="S20" s="192"/>
      <c r="T20" s="192"/>
      <c r="U20" s="192"/>
      <c r="V20" s="192"/>
      <c r="W20" s="192"/>
      <c r="X20" s="192"/>
      <c r="Y20" s="192"/>
      <c r="Z20" s="192"/>
      <c r="AA20" s="192"/>
      <c r="AB20" s="192"/>
      <c r="AC20" s="192"/>
    </row>
    <row r="21">
      <c r="A21" s="80" t="s">
        <v>1629</v>
      </c>
      <c r="B21" s="80" t="s">
        <v>1597</v>
      </c>
      <c r="C21" s="187" t="s">
        <v>1630</v>
      </c>
      <c r="D21" s="31" t="s">
        <v>32</v>
      </c>
      <c r="E21" s="80" t="s">
        <v>1604</v>
      </c>
      <c r="F21" s="80" t="s">
        <v>1627</v>
      </c>
      <c r="G21" s="188" t="s">
        <v>50</v>
      </c>
      <c r="H21" s="47" t="s">
        <v>1628</v>
      </c>
      <c r="I21" s="32" t="s">
        <v>162</v>
      </c>
      <c r="J21" s="190" t="s">
        <v>37</v>
      </c>
      <c r="K21" s="193"/>
      <c r="L21" s="186"/>
      <c r="M21" s="192"/>
      <c r="N21" s="192"/>
      <c r="O21" s="192"/>
      <c r="P21" s="192"/>
      <c r="Q21" s="192"/>
      <c r="R21" s="192"/>
      <c r="S21" s="192"/>
      <c r="T21" s="192"/>
      <c r="U21" s="192"/>
      <c r="V21" s="192"/>
      <c r="W21" s="192"/>
      <c r="X21" s="192"/>
      <c r="Y21" s="192"/>
      <c r="Z21" s="192"/>
      <c r="AA21" s="192"/>
      <c r="AB21" s="192"/>
      <c r="AC21" s="192"/>
    </row>
    <row r="22">
      <c r="A22" s="80" t="s">
        <v>1631</v>
      </c>
      <c r="B22" s="80" t="s">
        <v>1597</v>
      </c>
      <c r="C22" s="187" t="s">
        <v>1632</v>
      </c>
      <c r="D22" s="31" t="s">
        <v>32</v>
      </c>
      <c r="E22" s="194" t="s">
        <v>1633</v>
      </c>
      <c r="F22" s="80" t="s">
        <v>1627</v>
      </c>
      <c r="G22" s="188" t="s">
        <v>50</v>
      </c>
      <c r="H22" s="47" t="s">
        <v>1634</v>
      </c>
      <c r="I22" s="32" t="s">
        <v>162</v>
      </c>
      <c r="J22" s="190" t="s">
        <v>37</v>
      </c>
      <c r="K22" s="193"/>
      <c r="L22" s="186"/>
      <c r="M22" s="192"/>
      <c r="N22" s="192"/>
      <c r="O22" s="192"/>
      <c r="P22" s="192"/>
      <c r="Q22" s="192"/>
      <c r="R22" s="192"/>
      <c r="S22" s="192"/>
      <c r="T22" s="192"/>
      <c r="U22" s="192"/>
      <c r="V22" s="192"/>
      <c r="W22" s="192"/>
      <c r="X22" s="192"/>
      <c r="Y22" s="192"/>
      <c r="Z22" s="192"/>
      <c r="AA22" s="192"/>
      <c r="AB22" s="192"/>
      <c r="AC22" s="192"/>
    </row>
    <row r="23">
      <c r="A23" s="80" t="s">
        <v>1635</v>
      </c>
      <c r="B23" s="80" t="s">
        <v>1597</v>
      </c>
      <c r="C23" s="187" t="s">
        <v>1636</v>
      </c>
      <c r="D23" s="31" t="s">
        <v>32</v>
      </c>
      <c r="E23" s="194" t="s">
        <v>1633</v>
      </c>
      <c r="F23" s="80" t="s">
        <v>1627</v>
      </c>
      <c r="G23" s="188" t="s">
        <v>50</v>
      </c>
      <c r="H23" s="47" t="s">
        <v>1637</v>
      </c>
      <c r="I23" s="32" t="s">
        <v>162</v>
      </c>
      <c r="J23" s="190" t="s">
        <v>37</v>
      </c>
      <c r="K23" s="193"/>
      <c r="L23" s="186"/>
      <c r="M23" s="192"/>
      <c r="N23" s="192"/>
      <c r="O23" s="192"/>
      <c r="P23" s="192"/>
      <c r="Q23" s="192"/>
      <c r="R23" s="192"/>
      <c r="S23" s="192"/>
      <c r="T23" s="192"/>
      <c r="U23" s="192"/>
      <c r="V23" s="192"/>
      <c r="W23" s="192"/>
      <c r="X23" s="192"/>
      <c r="Y23" s="192"/>
      <c r="Z23" s="192"/>
      <c r="AA23" s="192"/>
      <c r="AB23" s="192"/>
      <c r="AC23" s="192"/>
    </row>
    <row r="24">
      <c r="A24" s="80" t="s">
        <v>1638</v>
      </c>
      <c r="B24" s="194" t="s">
        <v>1639</v>
      </c>
      <c r="C24" s="187" t="s">
        <v>1640</v>
      </c>
      <c r="D24" s="31" t="s">
        <v>32</v>
      </c>
      <c r="E24" s="194" t="s">
        <v>1633</v>
      </c>
      <c r="F24" s="80" t="s">
        <v>1641</v>
      </c>
      <c r="G24" s="188" t="s">
        <v>50</v>
      </c>
      <c r="H24" s="47" t="s">
        <v>1642</v>
      </c>
      <c r="I24" s="32" t="s">
        <v>162</v>
      </c>
      <c r="J24" s="190" t="s">
        <v>37</v>
      </c>
      <c r="K24" s="193"/>
      <c r="L24" s="186"/>
      <c r="M24" s="192"/>
      <c r="N24" s="192"/>
      <c r="O24" s="192"/>
      <c r="P24" s="192"/>
      <c r="Q24" s="192"/>
      <c r="R24" s="192"/>
      <c r="S24" s="192"/>
      <c r="T24" s="192"/>
      <c r="U24" s="192"/>
      <c r="V24" s="192"/>
      <c r="W24" s="192"/>
      <c r="X24" s="192"/>
      <c r="Y24" s="192"/>
      <c r="Z24" s="192"/>
      <c r="AA24" s="192"/>
      <c r="AB24" s="192"/>
      <c r="AC24" s="192"/>
    </row>
    <row r="25">
      <c r="A25" s="80" t="s">
        <v>1643</v>
      </c>
      <c r="B25" s="194" t="s">
        <v>1639</v>
      </c>
      <c r="C25" s="187" t="s">
        <v>1644</v>
      </c>
      <c r="D25" s="31" t="s">
        <v>32</v>
      </c>
      <c r="E25" s="194" t="s">
        <v>1633</v>
      </c>
      <c r="F25" s="80" t="s">
        <v>1641</v>
      </c>
      <c r="G25" s="188" t="s">
        <v>50</v>
      </c>
      <c r="H25" s="47" t="s">
        <v>1645</v>
      </c>
      <c r="I25" s="32" t="s">
        <v>162</v>
      </c>
      <c r="J25" s="190" t="s">
        <v>37</v>
      </c>
      <c r="K25" s="193"/>
      <c r="L25" s="186"/>
      <c r="M25" s="192"/>
      <c r="N25" s="192"/>
      <c r="O25" s="192"/>
      <c r="P25" s="192"/>
      <c r="Q25" s="192"/>
      <c r="R25" s="192"/>
      <c r="S25" s="192"/>
      <c r="T25" s="192"/>
      <c r="U25" s="192"/>
      <c r="V25" s="192"/>
      <c r="W25" s="192"/>
      <c r="X25" s="192"/>
      <c r="Y25" s="192"/>
      <c r="Z25" s="192"/>
      <c r="AA25" s="192"/>
      <c r="AB25" s="192"/>
      <c r="AC25" s="192"/>
    </row>
    <row r="26">
      <c r="A26" s="80" t="s">
        <v>1646</v>
      </c>
      <c r="B26" s="194" t="s">
        <v>1639</v>
      </c>
      <c r="C26" s="187" t="s">
        <v>1647</v>
      </c>
      <c r="D26" s="31" t="s">
        <v>32</v>
      </c>
      <c r="E26" s="194" t="s">
        <v>1633</v>
      </c>
      <c r="F26" s="80" t="s">
        <v>1641</v>
      </c>
      <c r="G26" s="188" t="s">
        <v>50</v>
      </c>
      <c r="H26" s="47" t="s">
        <v>1648</v>
      </c>
      <c r="I26" s="32" t="s">
        <v>162</v>
      </c>
      <c r="J26" s="190" t="s">
        <v>37</v>
      </c>
      <c r="K26" s="193"/>
      <c r="L26" s="186"/>
      <c r="M26" s="192"/>
      <c r="N26" s="192"/>
      <c r="O26" s="192"/>
      <c r="P26" s="192"/>
      <c r="Q26" s="192"/>
      <c r="R26" s="192"/>
      <c r="S26" s="192"/>
      <c r="T26" s="192"/>
      <c r="U26" s="192"/>
      <c r="V26" s="192"/>
      <c r="W26" s="192"/>
      <c r="X26" s="192"/>
      <c r="Y26" s="192"/>
      <c r="Z26" s="192"/>
      <c r="AA26" s="192"/>
      <c r="AB26" s="192"/>
      <c r="AC26" s="192"/>
    </row>
    <row r="27">
      <c r="A27" s="80" t="s">
        <v>1649</v>
      </c>
      <c r="B27" s="194" t="s">
        <v>1639</v>
      </c>
      <c r="C27" s="187" t="s">
        <v>1650</v>
      </c>
      <c r="D27" s="31" t="s">
        <v>45</v>
      </c>
      <c r="E27" s="194" t="s">
        <v>1633</v>
      </c>
      <c r="F27" s="80" t="s">
        <v>1641</v>
      </c>
      <c r="G27" s="188" t="s">
        <v>50</v>
      </c>
      <c r="H27" s="47" t="s">
        <v>1651</v>
      </c>
      <c r="I27" s="32" t="s">
        <v>162</v>
      </c>
      <c r="J27" s="190" t="s">
        <v>37</v>
      </c>
      <c r="K27" s="193"/>
      <c r="L27" s="186"/>
      <c r="M27" s="192"/>
      <c r="N27" s="192"/>
      <c r="O27" s="192"/>
      <c r="P27" s="192"/>
      <c r="Q27" s="192"/>
      <c r="R27" s="192"/>
      <c r="S27" s="192"/>
      <c r="T27" s="192"/>
      <c r="U27" s="192"/>
      <c r="V27" s="192"/>
      <c r="W27" s="192"/>
      <c r="X27" s="192"/>
      <c r="Y27" s="192"/>
      <c r="Z27" s="192"/>
      <c r="AA27" s="192"/>
      <c r="AB27" s="192"/>
      <c r="AC27" s="192"/>
    </row>
    <row r="28">
      <c r="A28" s="80" t="s">
        <v>1652</v>
      </c>
      <c r="B28" s="194" t="s">
        <v>1639</v>
      </c>
      <c r="C28" s="187" t="s">
        <v>1653</v>
      </c>
      <c r="D28" s="31" t="s">
        <v>32</v>
      </c>
      <c r="E28" s="194" t="s">
        <v>1633</v>
      </c>
      <c r="F28" s="80" t="s">
        <v>1641</v>
      </c>
      <c r="G28" s="188" t="s">
        <v>50</v>
      </c>
      <c r="H28" s="47" t="s">
        <v>1654</v>
      </c>
      <c r="I28" s="32" t="s">
        <v>162</v>
      </c>
      <c r="J28" s="190" t="s">
        <v>37</v>
      </c>
      <c r="K28" s="193"/>
      <c r="L28" s="186"/>
      <c r="M28" s="192"/>
      <c r="N28" s="192"/>
      <c r="O28" s="192"/>
      <c r="P28" s="192"/>
      <c r="Q28" s="192"/>
      <c r="R28" s="192"/>
      <c r="S28" s="192"/>
      <c r="T28" s="192"/>
      <c r="U28" s="192"/>
      <c r="V28" s="192"/>
      <c r="W28" s="192"/>
      <c r="X28" s="192"/>
      <c r="Y28" s="192"/>
      <c r="Z28" s="192"/>
      <c r="AA28" s="192"/>
      <c r="AB28" s="192"/>
      <c r="AC28" s="192"/>
    </row>
    <row r="29">
      <c r="A29" s="80" t="s">
        <v>1655</v>
      </c>
      <c r="B29" s="194" t="s">
        <v>1639</v>
      </c>
      <c r="C29" s="187" t="s">
        <v>1656</v>
      </c>
      <c r="D29" s="31" t="s">
        <v>32</v>
      </c>
      <c r="E29" s="194" t="s">
        <v>1633</v>
      </c>
      <c r="F29" s="148" t="s">
        <v>1616</v>
      </c>
      <c r="G29" s="188" t="s">
        <v>50</v>
      </c>
      <c r="H29" s="47" t="s">
        <v>1657</v>
      </c>
      <c r="I29" s="32"/>
      <c r="J29" s="190" t="s">
        <v>37</v>
      </c>
      <c r="K29" s="193"/>
      <c r="L29" s="186"/>
      <c r="M29" s="192"/>
      <c r="N29" s="192"/>
      <c r="O29" s="192"/>
      <c r="P29" s="192"/>
      <c r="Q29" s="192"/>
      <c r="R29" s="192"/>
      <c r="S29" s="192"/>
      <c r="T29" s="192"/>
      <c r="U29" s="192"/>
      <c r="V29" s="192"/>
      <c r="W29" s="192"/>
      <c r="X29" s="192"/>
      <c r="Y29" s="192"/>
      <c r="Z29" s="192"/>
      <c r="AA29" s="192"/>
      <c r="AB29" s="192"/>
      <c r="AC29" s="192"/>
    </row>
    <row r="30">
      <c r="A30" s="80" t="s">
        <v>1658</v>
      </c>
      <c r="B30" s="194" t="s">
        <v>1659</v>
      </c>
      <c r="C30" s="187" t="s">
        <v>1660</v>
      </c>
      <c r="D30" s="31" t="s">
        <v>32</v>
      </c>
      <c r="E30" s="194" t="s">
        <v>1633</v>
      </c>
      <c r="F30" s="80" t="s">
        <v>1661</v>
      </c>
      <c r="G30" s="188" t="s">
        <v>50</v>
      </c>
      <c r="H30" s="47" t="s">
        <v>1662</v>
      </c>
      <c r="I30" s="32" t="s">
        <v>162</v>
      </c>
      <c r="J30" s="190" t="s">
        <v>37</v>
      </c>
      <c r="K30" s="193"/>
      <c r="L30" s="186"/>
      <c r="M30" s="192"/>
      <c r="N30" s="192"/>
      <c r="O30" s="192"/>
      <c r="P30" s="192"/>
      <c r="Q30" s="192"/>
      <c r="R30" s="192"/>
      <c r="S30" s="192"/>
      <c r="T30" s="192"/>
      <c r="U30" s="192"/>
      <c r="V30" s="192"/>
      <c r="W30" s="192"/>
      <c r="X30" s="192"/>
      <c r="Y30" s="192"/>
      <c r="Z30" s="192"/>
      <c r="AA30" s="192"/>
      <c r="AB30" s="192"/>
      <c r="AC30" s="192"/>
    </row>
    <row r="31">
      <c r="A31" s="80" t="s">
        <v>1663</v>
      </c>
      <c r="B31" s="194" t="s">
        <v>1659</v>
      </c>
      <c r="C31" s="187" t="s">
        <v>1664</v>
      </c>
      <c r="D31" s="31" t="s">
        <v>32</v>
      </c>
      <c r="E31" s="194" t="s">
        <v>1633</v>
      </c>
      <c r="F31" s="80" t="s">
        <v>1661</v>
      </c>
      <c r="G31" s="188" t="s">
        <v>50</v>
      </c>
      <c r="H31" s="47" t="s">
        <v>1665</v>
      </c>
      <c r="I31" s="32" t="s">
        <v>162</v>
      </c>
      <c r="J31" s="190" t="s">
        <v>37</v>
      </c>
      <c r="K31" s="193"/>
      <c r="L31" s="186"/>
      <c r="M31" s="192"/>
      <c r="N31" s="192"/>
      <c r="O31" s="192"/>
      <c r="P31" s="192"/>
      <c r="Q31" s="192"/>
      <c r="R31" s="192"/>
      <c r="S31" s="192"/>
      <c r="T31" s="192"/>
      <c r="U31" s="192"/>
      <c r="V31" s="192"/>
      <c r="W31" s="192"/>
      <c r="X31" s="192"/>
      <c r="Y31" s="192"/>
      <c r="Z31" s="192"/>
      <c r="AA31" s="192"/>
      <c r="AB31" s="192"/>
      <c r="AC31" s="192"/>
    </row>
    <row r="32">
      <c r="A32" s="80" t="s">
        <v>1666</v>
      </c>
      <c r="B32" s="194" t="s">
        <v>1659</v>
      </c>
      <c r="C32" s="187" t="s">
        <v>1667</v>
      </c>
      <c r="D32" s="31" t="s">
        <v>32</v>
      </c>
      <c r="E32" s="194" t="s">
        <v>1633</v>
      </c>
      <c r="F32" s="80" t="s">
        <v>1668</v>
      </c>
      <c r="G32" s="188" t="s">
        <v>50</v>
      </c>
      <c r="H32" s="47" t="s">
        <v>1669</v>
      </c>
      <c r="I32" s="32" t="s">
        <v>162</v>
      </c>
      <c r="J32" s="190" t="s">
        <v>37</v>
      </c>
      <c r="K32" s="193"/>
      <c r="L32" s="186"/>
      <c r="M32" s="192"/>
      <c r="N32" s="192"/>
      <c r="O32" s="192"/>
      <c r="P32" s="192"/>
      <c r="Q32" s="192"/>
      <c r="R32" s="192"/>
      <c r="S32" s="192"/>
      <c r="T32" s="192"/>
      <c r="U32" s="192"/>
      <c r="V32" s="192"/>
      <c r="W32" s="192"/>
      <c r="X32" s="192"/>
      <c r="Y32" s="192"/>
      <c r="Z32" s="192"/>
      <c r="AA32" s="192"/>
      <c r="AB32" s="192"/>
      <c r="AC32" s="192"/>
    </row>
    <row r="33">
      <c r="A33" s="80" t="s">
        <v>1670</v>
      </c>
      <c r="B33" s="194" t="s">
        <v>1659</v>
      </c>
      <c r="C33" s="187" t="s">
        <v>1671</v>
      </c>
      <c r="D33" s="31" t="s">
        <v>32</v>
      </c>
      <c r="E33" s="194" t="s">
        <v>1633</v>
      </c>
      <c r="F33" s="80" t="s">
        <v>1668</v>
      </c>
      <c r="G33" s="188" t="s">
        <v>50</v>
      </c>
      <c r="H33" s="47" t="s">
        <v>1672</v>
      </c>
      <c r="I33" s="32" t="s">
        <v>162</v>
      </c>
      <c r="J33" s="190" t="s">
        <v>37</v>
      </c>
      <c r="K33" s="193"/>
      <c r="L33" s="186"/>
      <c r="M33" s="192"/>
      <c r="N33" s="192"/>
      <c r="O33" s="192"/>
      <c r="P33" s="192"/>
      <c r="Q33" s="192"/>
      <c r="R33" s="192"/>
      <c r="S33" s="192"/>
      <c r="T33" s="192"/>
      <c r="U33" s="192"/>
      <c r="V33" s="192"/>
      <c r="W33" s="192"/>
      <c r="X33" s="192"/>
      <c r="Y33" s="192"/>
      <c r="Z33" s="192"/>
      <c r="AA33" s="192"/>
      <c r="AB33" s="192"/>
      <c r="AC33" s="192"/>
    </row>
    <row r="34">
      <c r="A34" s="80" t="s">
        <v>1673</v>
      </c>
      <c r="B34" s="194" t="s">
        <v>1659</v>
      </c>
      <c r="C34" s="187" t="s">
        <v>1674</v>
      </c>
      <c r="D34" s="31" t="s">
        <v>32</v>
      </c>
      <c r="E34" s="194" t="s">
        <v>1633</v>
      </c>
      <c r="F34" s="80" t="s">
        <v>1668</v>
      </c>
      <c r="G34" s="188" t="s">
        <v>50</v>
      </c>
      <c r="H34" s="47" t="s">
        <v>1675</v>
      </c>
      <c r="I34" s="32" t="s">
        <v>162</v>
      </c>
      <c r="J34" s="190" t="s">
        <v>37</v>
      </c>
      <c r="K34" s="193"/>
      <c r="L34" s="186"/>
      <c r="M34" s="192"/>
      <c r="N34" s="192"/>
      <c r="O34" s="192"/>
      <c r="P34" s="192"/>
      <c r="Q34" s="192"/>
      <c r="R34" s="192"/>
      <c r="S34" s="192"/>
      <c r="T34" s="192"/>
      <c r="U34" s="192"/>
      <c r="V34" s="192"/>
      <c r="W34" s="192"/>
      <c r="X34" s="192"/>
      <c r="Y34" s="192"/>
      <c r="Z34" s="192"/>
      <c r="AA34" s="192"/>
      <c r="AB34" s="192"/>
      <c r="AC34" s="192"/>
    </row>
    <row r="35">
      <c r="A35" s="80" t="s">
        <v>1676</v>
      </c>
      <c r="B35" s="194" t="s">
        <v>1659</v>
      </c>
      <c r="C35" s="187" t="s">
        <v>1677</v>
      </c>
      <c r="D35" s="31" t="s">
        <v>32</v>
      </c>
      <c r="E35" s="194" t="s">
        <v>1633</v>
      </c>
      <c r="F35" s="80" t="s">
        <v>1668</v>
      </c>
      <c r="G35" s="188" t="s">
        <v>50</v>
      </c>
      <c r="H35" s="47" t="s">
        <v>1678</v>
      </c>
      <c r="I35" s="32" t="s">
        <v>162</v>
      </c>
      <c r="J35" s="190" t="s">
        <v>37</v>
      </c>
      <c r="K35" s="193"/>
      <c r="L35" s="186"/>
      <c r="M35" s="192"/>
      <c r="N35" s="192"/>
      <c r="O35" s="192"/>
      <c r="P35" s="192"/>
      <c r="Q35" s="192"/>
      <c r="R35" s="192"/>
      <c r="S35" s="192"/>
      <c r="T35" s="192"/>
      <c r="U35" s="192"/>
      <c r="V35" s="192"/>
      <c r="W35" s="192"/>
      <c r="X35" s="192"/>
      <c r="Y35" s="192"/>
      <c r="Z35" s="192"/>
      <c r="AA35" s="192"/>
      <c r="AB35" s="192"/>
      <c r="AC35" s="192"/>
    </row>
    <row r="36">
      <c r="A36" s="80" t="s">
        <v>1679</v>
      </c>
      <c r="B36" s="194" t="s">
        <v>1659</v>
      </c>
      <c r="C36" s="187" t="s">
        <v>1680</v>
      </c>
      <c r="D36" s="31" t="s">
        <v>45</v>
      </c>
      <c r="E36" s="194" t="s">
        <v>1633</v>
      </c>
      <c r="F36" s="80" t="s">
        <v>1668</v>
      </c>
      <c r="G36" s="188" t="s">
        <v>50</v>
      </c>
      <c r="H36" s="47" t="s">
        <v>1678</v>
      </c>
      <c r="I36" s="32"/>
      <c r="J36" s="190" t="s">
        <v>37</v>
      </c>
      <c r="K36" s="193"/>
      <c r="L36" s="186"/>
      <c r="M36" s="192"/>
      <c r="N36" s="192"/>
      <c r="O36" s="192"/>
      <c r="P36" s="192"/>
      <c r="Q36" s="192"/>
      <c r="R36" s="192"/>
      <c r="S36" s="192"/>
      <c r="T36" s="192"/>
      <c r="U36" s="192"/>
      <c r="V36" s="192"/>
      <c r="W36" s="192"/>
      <c r="X36" s="192"/>
      <c r="Y36" s="192"/>
      <c r="Z36" s="192"/>
      <c r="AA36" s="192"/>
      <c r="AB36" s="192"/>
      <c r="AC36" s="192"/>
    </row>
    <row r="37">
      <c r="A37" s="80" t="s">
        <v>1681</v>
      </c>
      <c r="B37" s="194" t="s">
        <v>1682</v>
      </c>
      <c r="C37" s="187" t="s">
        <v>1683</v>
      </c>
      <c r="D37" s="31" t="s">
        <v>32</v>
      </c>
      <c r="E37" s="194" t="s">
        <v>1633</v>
      </c>
      <c r="F37" s="80" t="s">
        <v>1668</v>
      </c>
      <c r="G37" s="188" t="s">
        <v>50</v>
      </c>
      <c r="H37" s="47" t="s">
        <v>1684</v>
      </c>
      <c r="I37" s="32" t="s">
        <v>162</v>
      </c>
      <c r="J37" s="190" t="s">
        <v>37</v>
      </c>
      <c r="K37" s="193"/>
      <c r="L37" s="186"/>
      <c r="M37" s="192"/>
      <c r="N37" s="192"/>
      <c r="O37" s="192"/>
      <c r="P37" s="192"/>
      <c r="Q37" s="192"/>
      <c r="R37" s="192"/>
      <c r="S37" s="192"/>
      <c r="T37" s="192"/>
      <c r="U37" s="192"/>
      <c r="V37" s="192"/>
      <c r="W37" s="192"/>
      <c r="X37" s="192"/>
      <c r="Y37" s="192"/>
      <c r="Z37" s="192"/>
      <c r="AA37" s="192"/>
      <c r="AB37" s="192"/>
      <c r="AC37" s="192"/>
    </row>
    <row r="38">
      <c r="A38" s="80" t="s">
        <v>1685</v>
      </c>
      <c r="B38" s="194" t="s">
        <v>1682</v>
      </c>
      <c r="C38" s="187" t="s">
        <v>1686</v>
      </c>
      <c r="D38" s="31" t="s">
        <v>32</v>
      </c>
      <c r="E38" s="194" t="s">
        <v>1633</v>
      </c>
      <c r="F38" s="80" t="s">
        <v>1668</v>
      </c>
      <c r="G38" s="188" t="s">
        <v>50</v>
      </c>
      <c r="H38" s="47" t="s">
        <v>1687</v>
      </c>
      <c r="I38" s="32" t="s">
        <v>162</v>
      </c>
      <c r="J38" s="190" t="s">
        <v>37</v>
      </c>
      <c r="K38" s="193"/>
      <c r="L38" s="186"/>
      <c r="M38" s="192"/>
      <c r="N38" s="192"/>
      <c r="O38" s="192"/>
      <c r="P38" s="192"/>
      <c r="Q38" s="192"/>
      <c r="R38" s="192"/>
      <c r="S38" s="192"/>
      <c r="T38" s="192"/>
      <c r="U38" s="192"/>
      <c r="V38" s="192"/>
      <c r="W38" s="192"/>
      <c r="X38" s="192"/>
      <c r="Y38" s="192"/>
      <c r="Z38" s="192"/>
      <c r="AA38" s="192"/>
      <c r="AB38" s="192"/>
      <c r="AC38" s="192"/>
    </row>
    <row r="39">
      <c r="A39" s="80" t="s">
        <v>1688</v>
      </c>
      <c r="B39" s="194" t="s">
        <v>1682</v>
      </c>
      <c r="C39" s="187" t="s">
        <v>1689</v>
      </c>
      <c r="D39" s="31" t="s">
        <v>45</v>
      </c>
      <c r="E39" s="194" t="s">
        <v>1633</v>
      </c>
      <c r="F39" s="80" t="s">
        <v>1668</v>
      </c>
      <c r="G39" s="188" t="s">
        <v>50</v>
      </c>
      <c r="H39" s="47" t="s">
        <v>1690</v>
      </c>
      <c r="I39" s="32" t="s">
        <v>162</v>
      </c>
      <c r="J39" s="190" t="s">
        <v>37</v>
      </c>
      <c r="K39" s="193"/>
      <c r="L39" s="186"/>
      <c r="M39" s="192"/>
      <c r="N39" s="192"/>
      <c r="O39" s="192"/>
      <c r="P39" s="192"/>
      <c r="Q39" s="192"/>
      <c r="R39" s="192"/>
      <c r="S39" s="192"/>
      <c r="T39" s="192"/>
      <c r="U39" s="192"/>
      <c r="V39" s="192"/>
      <c r="W39" s="192"/>
      <c r="X39" s="192"/>
      <c r="Y39" s="192"/>
      <c r="Z39" s="192"/>
      <c r="AA39" s="192"/>
      <c r="AB39" s="192"/>
      <c r="AC39" s="192"/>
    </row>
    <row r="40">
      <c r="A40" s="80" t="s">
        <v>1691</v>
      </c>
      <c r="B40" s="194" t="s">
        <v>1682</v>
      </c>
      <c r="C40" s="187" t="s">
        <v>1692</v>
      </c>
      <c r="D40" s="31" t="s">
        <v>32</v>
      </c>
      <c r="E40" s="194" t="s">
        <v>1633</v>
      </c>
      <c r="F40" s="80" t="s">
        <v>1668</v>
      </c>
      <c r="G40" s="188" t="s">
        <v>50</v>
      </c>
      <c r="H40" s="47" t="s">
        <v>1693</v>
      </c>
      <c r="I40" s="32" t="s">
        <v>162</v>
      </c>
      <c r="J40" s="190" t="s">
        <v>37</v>
      </c>
      <c r="K40" s="193"/>
      <c r="L40" s="186"/>
      <c r="M40" s="192"/>
      <c r="N40" s="192"/>
      <c r="O40" s="192"/>
      <c r="P40" s="192"/>
      <c r="Q40" s="192"/>
      <c r="R40" s="192"/>
      <c r="S40" s="192"/>
      <c r="T40" s="192"/>
      <c r="U40" s="192"/>
      <c r="V40" s="192"/>
      <c r="W40" s="192"/>
      <c r="X40" s="192"/>
      <c r="Y40" s="192"/>
      <c r="Z40" s="192"/>
      <c r="AA40" s="192"/>
      <c r="AB40" s="192"/>
      <c r="AC40" s="192"/>
    </row>
    <row r="41">
      <c r="A41" s="80" t="s">
        <v>1694</v>
      </c>
      <c r="B41" s="194" t="s">
        <v>1682</v>
      </c>
      <c r="C41" s="187" t="s">
        <v>1695</v>
      </c>
      <c r="D41" s="31" t="s">
        <v>32</v>
      </c>
      <c r="E41" s="194" t="s">
        <v>1633</v>
      </c>
      <c r="F41" s="80" t="s">
        <v>1668</v>
      </c>
      <c r="G41" s="188" t="s">
        <v>50</v>
      </c>
      <c r="H41" s="47" t="s">
        <v>1696</v>
      </c>
      <c r="I41" s="32" t="s">
        <v>162</v>
      </c>
      <c r="J41" s="190" t="s">
        <v>37</v>
      </c>
      <c r="K41" s="193"/>
      <c r="L41" s="186"/>
      <c r="M41" s="192"/>
      <c r="N41" s="192"/>
      <c r="O41" s="192"/>
      <c r="P41" s="192"/>
      <c r="Q41" s="192"/>
      <c r="R41" s="192"/>
      <c r="S41" s="192"/>
      <c r="T41" s="192"/>
      <c r="U41" s="192"/>
      <c r="V41" s="192"/>
      <c r="W41" s="192"/>
      <c r="X41" s="192"/>
      <c r="Y41" s="192"/>
      <c r="Z41" s="192"/>
      <c r="AA41" s="192"/>
      <c r="AB41" s="192"/>
      <c r="AC41" s="192"/>
    </row>
    <row r="42">
      <c r="A42" s="80" t="s">
        <v>1697</v>
      </c>
      <c r="B42" s="194" t="s">
        <v>1682</v>
      </c>
      <c r="C42" s="187" t="s">
        <v>1698</v>
      </c>
      <c r="D42" s="31" t="s">
        <v>45</v>
      </c>
      <c r="E42" s="194" t="s">
        <v>1633</v>
      </c>
      <c r="F42" s="80" t="s">
        <v>1668</v>
      </c>
      <c r="G42" s="188" t="s">
        <v>50</v>
      </c>
      <c r="H42" s="47" t="s">
        <v>1696</v>
      </c>
      <c r="I42" s="28" t="s">
        <v>162</v>
      </c>
      <c r="J42" s="190" t="s">
        <v>37</v>
      </c>
      <c r="K42" s="193"/>
      <c r="L42" s="186"/>
      <c r="M42" s="192"/>
      <c r="N42" s="192"/>
      <c r="O42" s="192"/>
      <c r="P42" s="192"/>
      <c r="Q42" s="192"/>
      <c r="R42" s="192"/>
      <c r="S42" s="192"/>
      <c r="T42" s="192"/>
      <c r="U42" s="192"/>
      <c r="V42" s="192"/>
      <c r="W42" s="192"/>
      <c r="X42" s="192"/>
      <c r="Y42" s="192"/>
      <c r="Z42" s="192"/>
      <c r="AA42" s="192"/>
      <c r="AB42" s="192"/>
      <c r="AC42" s="192"/>
    </row>
    <row r="43">
      <c r="A43" s="80" t="s">
        <v>1699</v>
      </c>
      <c r="B43" s="194" t="s">
        <v>1700</v>
      </c>
      <c r="C43" s="187" t="s">
        <v>1701</v>
      </c>
      <c r="D43" s="31" t="s">
        <v>32</v>
      </c>
      <c r="E43" s="194" t="s">
        <v>1633</v>
      </c>
      <c r="F43" s="80" t="s">
        <v>1668</v>
      </c>
      <c r="G43" s="188" t="s">
        <v>50</v>
      </c>
      <c r="H43" s="47" t="s">
        <v>1702</v>
      </c>
      <c r="I43" s="32" t="s">
        <v>162</v>
      </c>
      <c r="J43" s="190" t="s">
        <v>37</v>
      </c>
      <c r="K43" s="193"/>
      <c r="L43" s="186"/>
      <c r="M43" s="192"/>
      <c r="N43" s="192"/>
      <c r="O43" s="192"/>
      <c r="P43" s="192"/>
      <c r="Q43" s="192"/>
      <c r="R43" s="192"/>
      <c r="S43" s="192"/>
      <c r="T43" s="192"/>
      <c r="U43" s="192"/>
      <c r="V43" s="192"/>
      <c r="W43" s="192"/>
      <c r="X43" s="192"/>
      <c r="Y43" s="192"/>
      <c r="Z43" s="192"/>
      <c r="AA43" s="192"/>
      <c r="AB43" s="192"/>
      <c r="AC43" s="192"/>
    </row>
    <row r="44">
      <c r="A44" s="80" t="s">
        <v>1703</v>
      </c>
      <c r="B44" s="194" t="s">
        <v>1700</v>
      </c>
      <c r="C44" s="187" t="s">
        <v>1704</v>
      </c>
      <c r="D44" s="31" t="s">
        <v>32</v>
      </c>
      <c r="E44" s="194" t="s">
        <v>1633</v>
      </c>
      <c r="F44" s="80" t="s">
        <v>1668</v>
      </c>
      <c r="G44" s="188" t="s">
        <v>50</v>
      </c>
      <c r="H44" s="47" t="s">
        <v>1705</v>
      </c>
      <c r="I44" s="32" t="s">
        <v>162</v>
      </c>
      <c r="J44" s="190" t="s">
        <v>37</v>
      </c>
      <c r="K44" s="195"/>
      <c r="L44" s="186"/>
      <c r="M44" s="192"/>
      <c r="N44" s="192"/>
      <c r="O44" s="192"/>
      <c r="P44" s="192"/>
      <c r="Q44" s="192"/>
      <c r="R44" s="192"/>
      <c r="S44" s="192"/>
      <c r="T44" s="192"/>
      <c r="U44" s="192"/>
      <c r="V44" s="192"/>
      <c r="W44" s="192"/>
      <c r="X44" s="192"/>
      <c r="Y44" s="192"/>
      <c r="Z44" s="192"/>
      <c r="AA44" s="192"/>
      <c r="AB44" s="192"/>
      <c r="AC44" s="192"/>
    </row>
    <row r="45">
      <c r="A45" s="80" t="s">
        <v>1706</v>
      </c>
      <c r="B45" s="194" t="s">
        <v>1700</v>
      </c>
      <c r="C45" s="187" t="s">
        <v>1707</v>
      </c>
      <c r="D45" s="31" t="s">
        <v>45</v>
      </c>
      <c r="E45" s="194" t="s">
        <v>1633</v>
      </c>
      <c r="F45" s="80" t="s">
        <v>1668</v>
      </c>
      <c r="G45" s="188" t="s">
        <v>50</v>
      </c>
      <c r="H45" s="47" t="s">
        <v>1708</v>
      </c>
      <c r="I45" s="32" t="s">
        <v>162</v>
      </c>
      <c r="J45" s="190" t="s">
        <v>37</v>
      </c>
      <c r="K45" s="195"/>
      <c r="L45" s="186"/>
      <c r="M45" s="192"/>
      <c r="N45" s="192"/>
      <c r="O45" s="192"/>
      <c r="P45" s="192"/>
      <c r="Q45" s="192"/>
      <c r="R45" s="192"/>
      <c r="S45" s="192"/>
      <c r="T45" s="192"/>
      <c r="U45" s="192"/>
      <c r="V45" s="192"/>
      <c r="W45" s="192"/>
      <c r="X45" s="192"/>
      <c r="Y45" s="192"/>
      <c r="Z45" s="192"/>
      <c r="AA45" s="192"/>
      <c r="AB45" s="192"/>
      <c r="AC45" s="192"/>
    </row>
    <row r="46">
      <c r="A46" s="80" t="s">
        <v>1709</v>
      </c>
      <c r="B46" s="194" t="s">
        <v>1700</v>
      </c>
      <c r="C46" s="187" t="s">
        <v>1710</v>
      </c>
      <c r="D46" s="31" t="s">
        <v>32</v>
      </c>
      <c r="E46" s="194" t="s">
        <v>1633</v>
      </c>
      <c r="F46" s="80" t="s">
        <v>1711</v>
      </c>
      <c r="G46" s="188" t="s">
        <v>50</v>
      </c>
      <c r="H46" s="47" t="s">
        <v>1712</v>
      </c>
      <c r="I46" s="32" t="s">
        <v>162</v>
      </c>
      <c r="J46" s="190" t="s">
        <v>37</v>
      </c>
      <c r="K46" s="195"/>
      <c r="L46" s="186"/>
      <c r="M46" s="192"/>
      <c r="N46" s="192"/>
      <c r="O46" s="192"/>
      <c r="P46" s="192"/>
      <c r="Q46" s="192"/>
      <c r="R46" s="192"/>
      <c r="S46" s="192"/>
      <c r="T46" s="192"/>
      <c r="U46" s="192"/>
      <c r="V46" s="192"/>
      <c r="W46" s="192"/>
      <c r="X46" s="192"/>
      <c r="Y46" s="192"/>
      <c r="Z46" s="192"/>
      <c r="AA46" s="192"/>
      <c r="AB46" s="192"/>
      <c r="AC46" s="192"/>
    </row>
    <row r="47">
      <c r="A47" s="80" t="s">
        <v>1713</v>
      </c>
      <c r="B47" s="194" t="s">
        <v>1700</v>
      </c>
      <c r="C47" s="187" t="s">
        <v>1714</v>
      </c>
      <c r="D47" s="31" t="s">
        <v>45</v>
      </c>
      <c r="E47" s="194" t="s">
        <v>1633</v>
      </c>
      <c r="F47" s="80" t="s">
        <v>1711</v>
      </c>
      <c r="G47" s="188" t="s">
        <v>50</v>
      </c>
      <c r="H47" s="47" t="s">
        <v>1715</v>
      </c>
      <c r="I47" s="32" t="s">
        <v>162</v>
      </c>
      <c r="J47" s="190" t="s">
        <v>37</v>
      </c>
      <c r="K47" s="195"/>
      <c r="L47" s="186"/>
      <c r="M47" s="192"/>
      <c r="N47" s="192"/>
      <c r="O47" s="192"/>
      <c r="P47" s="192"/>
      <c r="Q47" s="192"/>
      <c r="R47" s="192"/>
      <c r="S47" s="192"/>
      <c r="T47" s="192"/>
      <c r="U47" s="192"/>
      <c r="V47" s="192"/>
      <c r="W47" s="192"/>
      <c r="X47" s="192"/>
      <c r="Y47" s="192"/>
      <c r="Z47" s="192"/>
      <c r="AA47" s="192"/>
      <c r="AB47" s="192"/>
      <c r="AC47" s="192"/>
    </row>
    <row r="48">
      <c r="A48" s="80" t="s">
        <v>1716</v>
      </c>
      <c r="B48" s="196" t="s">
        <v>1717</v>
      </c>
      <c r="C48" s="187" t="s">
        <v>1718</v>
      </c>
      <c r="D48" s="31" t="s">
        <v>32</v>
      </c>
      <c r="E48" s="194" t="s">
        <v>1633</v>
      </c>
      <c r="F48" s="80" t="s">
        <v>1711</v>
      </c>
      <c r="G48" s="188" t="s">
        <v>50</v>
      </c>
      <c r="H48" s="47" t="s">
        <v>1719</v>
      </c>
      <c r="I48" s="32" t="s">
        <v>162</v>
      </c>
      <c r="J48" s="190" t="s">
        <v>37</v>
      </c>
      <c r="K48" s="195"/>
      <c r="L48" s="186"/>
      <c r="M48" s="186"/>
      <c r="N48" s="186"/>
      <c r="O48" s="186"/>
      <c r="P48" s="186"/>
      <c r="Q48" s="186"/>
      <c r="R48" s="186"/>
      <c r="S48" s="186"/>
      <c r="T48" s="186"/>
      <c r="U48" s="186"/>
      <c r="V48" s="186"/>
      <c r="W48" s="186"/>
      <c r="X48" s="186"/>
      <c r="Y48" s="186"/>
      <c r="Z48" s="186"/>
      <c r="AA48" s="186"/>
      <c r="AB48" s="186"/>
      <c r="AC48" s="186"/>
    </row>
    <row r="49">
      <c r="A49" s="80" t="s">
        <v>1720</v>
      </c>
      <c r="B49" s="196" t="s">
        <v>1717</v>
      </c>
      <c r="C49" s="187" t="s">
        <v>1721</v>
      </c>
      <c r="D49" s="31" t="s">
        <v>32</v>
      </c>
      <c r="E49" s="194" t="s">
        <v>1633</v>
      </c>
      <c r="F49" s="80" t="s">
        <v>1711</v>
      </c>
      <c r="G49" s="188" t="s">
        <v>50</v>
      </c>
      <c r="H49" s="47" t="s">
        <v>1722</v>
      </c>
      <c r="I49" s="32" t="s">
        <v>162</v>
      </c>
      <c r="J49" s="190" t="s">
        <v>37</v>
      </c>
      <c r="K49" s="195"/>
      <c r="L49" s="186"/>
      <c r="M49" s="192"/>
      <c r="N49" s="192"/>
      <c r="O49" s="192"/>
      <c r="P49" s="192"/>
      <c r="Q49" s="192"/>
      <c r="R49" s="192"/>
      <c r="S49" s="192"/>
      <c r="T49" s="192"/>
      <c r="U49" s="192"/>
      <c r="V49" s="192"/>
      <c r="W49" s="192"/>
      <c r="X49" s="192"/>
      <c r="Y49" s="192"/>
      <c r="Z49" s="192"/>
      <c r="AA49" s="192"/>
      <c r="AB49" s="192"/>
      <c r="AC49" s="192"/>
    </row>
    <row r="50">
      <c r="A50" s="80" t="s">
        <v>1723</v>
      </c>
      <c r="B50" s="196" t="s">
        <v>1717</v>
      </c>
      <c r="C50" s="187" t="s">
        <v>1724</v>
      </c>
      <c r="D50" s="31" t="s">
        <v>32</v>
      </c>
      <c r="E50" s="194" t="s">
        <v>1633</v>
      </c>
      <c r="F50" s="80" t="s">
        <v>1711</v>
      </c>
      <c r="G50" s="188" t="s">
        <v>50</v>
      </c>
      <c r="H50" s="47" t="s">
        <v>1725</v>
      </c>
      <c r="I50" s="32" t="s">
        <v>162</v>
      </c>
      <c r="J50" s="190" t="s">
        <v>37</v>
      </c>
      <c r="K50" s="195"/>
      <c r="L50" s="186"/>
      <c r="M50" s="192"/>
      <c r="N50" s="192"/>
      <c r="O50" s="192"/>
      <c r="P50" s="192"/>
      <c r="Q50" s="192"/>
      <c r="R50" s="192"/>
      <c r="S50" s="192"/>
      <c r="T50" s="192"/>
      <c r="U50" s="192"/>
      <c r="V50" s="192"/>
      <c r="W50" s="192"/>
      <c r="X50" s="192"/>
      <c r="Y50" s="192"/>
      <c r="Z50" s="192"/>
      <c r="AA50" s="192"/>
      <c r="AB50" s="192"/>
      <c r="AC50" s="192"/>
    </row>
    <row r="51">
      <c r="A51" s="80" t="s">
        <v>1726</v>
      </c>
      <c r="B51" s="196" t="s">
        <v>1717</v>
      </c>
      <c r="C51" s="187" t="s">
        <v>1727</v>
      </c>
      <c r="D51" s="31" t="s">
        <v>32</v>
      </c>
      <c r="E51" s="194" t="s">
        <v>1633</v>
      </c>
      <c r="F51" s="80" t="s">
        <v>1711</v>
      </c>
      <c r="G51" s="188" t="s">
        <v>50</v>
      </c>
      <c r="H51" s="47" t="s">
        <v>1728</v>
      </c>
      <c r="I51" s="32" t="s">
        <v>162</v>
      </c>
      <c r="J51" s="190" t="s">
        <v>37</v>
      </c>
      <c r="K51" s="195"/>
      <c r="L51" s="186"/>
      <c r="M51" s="192"/>
      <c r="N51" s="192"/>
      <c r="O51" s="192"/>
      <c r="P51" s="192"/>
      <c r="Q51" s="192"/>
      <c r="R51" s="192"/>
      <c r="S51" s="192"/>
      <c r="T51" s="192"/>
      <c r="U51" s="192"/>
      <c r="V51" s="192"/>
      <c r="W51" s="192"/>
      <c r="X51" s="192"/>
      <c r="Y51" s="192"/>
      <c r="Z51" s="192"/>
      <c r="AA51" s="192"/>
      <c r="AB51" s="192"/>
      <c r="AC51" s="192"/>
    </row>
    <row r="52">
      <c r="A52" s="80" t="s">
        <v>1729</v>
      </c>
      <c r="B52" s="196" t="s">
        <v>1717</v>
      </c>
      <c r="C52" s="187" t="s">
        <v>1730</v>
      </c>
      <c r="D52" s="31" t="s">
        <v>45</v>
      </c>
      <c r="E52" s="194" t="s">
        <v>1633</v>
      </c>
      <c r="F52" s="80" t="s">
        <v>1668</v>
      </c>
      <c r="G52" s="188" t="s">
        <v>50</v>
      </c>
      <c r="H52" s="47" t="s">
        <v>1731</v>
      </c>
      <c r="I52" s="32" t="s">
        <v>162</v>
      </c>
      <c r="J52" s="190" t="s">
        <v>37</v>
      </c>
      <c r="K52" s="195"/>
      <c r="L52" s="186"/>
      <c r="M52" s="192"/>
      <c r="N52" s="192"/>
      <c r="O52" s="192"/>
      <c r="P52" s="192"/>
      <c r="Q52" s="192"/>
      <c r="R52" s="192"/>
      <c r="S52" s="192"/>
      <c r="T52" s="192"/>
      <c r="U52" s="192"/>
      <c r="V52" s="192"/>
      <c r="W52" s="192"/>
      <c r="X52" s="192"/>
      <c r="Y52" s="192"/>
      <c r="Z52" s="192"/>
      <c r="AA52" s="192"/>
      <c r="AB52" s="192"/>
      <c r="AC52" s="192"/>
    </row>
    <row r="53">
      <c r="A53" s="197" t="s">
        <v>1732</v>
      </c>
      <c r="B53" s="64"/>
      <c r="C53" s="64"/>
      <c r="D53" s="64"/>
      <c r="E53" s="64"/>
      <c r="F53" s="64"/>
      <c r="G53" s="64"/>
      <c r="H53" s="64"/>
      <c r="I53" s="64"/>
      <c r="J53" s="64"/>
      <c r="K53" s="3"/>
      <c r="L53" s="186"/>
      <c r="M53" s="186"/>
      <c r="N53" s="186"/>
      <c r="O53" s="186"/>
      <c r="P53" s="186"/>
      <c r="Q53" s="186"/>
      <c r="R53" s="186"/>
      <c r="S53" s="186"/>
      <c r="T53" s="186"/>
      <c r="U53" s="186"/>
      <c r="V53" s="186"/>
      <c r="W53" s="186"/>
      <c r="X53" s="186"/>
      <c r="Y53" s="186"/>
      <c r="Z53" s="186"/>
      <c r="AA53" s="186"/>
      <c r="AB53" s="186"/>
      <c r="AC53" s="186"/>
    </row>
    <row r="54">
      <c r="A54" s="80" t="s">
        <v>1733</v>
      </c>
      <c r="B54" s="198" t="s">
        <v>1734</v>
      </c>
      <c r="C54" s="199" t="s">
        <v>1735</v>
      </c>
      <c r="D54" s="200" t="s">
        <v>45</v>
      </c>
      <c r="E54" s="196" t="s">
        <v>1736</v>
      </c>
      <c r="F54" s="196" t="s">
        <v>1737</v>
      </c>
      <c r="G54" s="196" t="s">
        <v>50</v>
      </c>
      <c r="H54" s="196" t="s">
        <v>1738</v>
      </c>
      <c r="I54" s="32" t="s">
        <v>162</v>
      </c>
      <c r="J54" s="189" t="s">
        <v>37</v>
      </c>
      <c r="K54" s="195"/>
      <c r="L54" s="186"/>
      <c r="M54" s="186"/>
      <c r="N54" s="186"/>
      <c r="O54" s="186"/>
      <c r="P54" s="186"/>
      <c r="Q54" s="186"/>
      <c r="R54" s="186"/>
      <c r="S54" s="186"/>
      <c r="T54" s="186"/>
      <c r="U54" s="186"/>
      <c r="V54" s="186"/>
      <c r="W54" s="186"/>
      <c r="X54" s="186"/>
      <c r="Y54" s="186"/>
      <c r="Z54" s="186"/>
      <c r="AA54" s="186"/>
      <c r="AB54" s="186"/>
      <c r="AC54" s="186"/>
    </row>
    <row r="55">
      <c r="A55" s="80" t="s">
        <v>1739</v>
      </c>
      <c r="B55" s="198" t="s">
        <v>1734</v>
      </c>
      <c r="C55" s="187" t="s">
        <v>1740</v>
      </c>
      <c r="D55" s="31" t="s">
        <v>32</v>
      </c>
      <c r="E55" s="196" t="s">
        <v>1736</v>
      </c>
      <c r="F55" s="196" t="s">
        <v>1737</v>
      </c>
      <c r="G55" s="47"/>
      <c r="H55" s="196" t="s">
        <v>1738</v>
      </c>
      <c r="I55" s="32" t="s">
        <v>162</v>
      </c>
      <c r="J55" s="189" t="s">
        <v>37</v>
      </c>
      <c r="K55" s="195"/>
      <c r="L55" s="186"/>
      <c r="M55" s="192"/>
      <c r="N55" s="192"/>
      <c r="O55" s="192"/>
      <c r="P55" s="192"/>
      <c r="Q55" s="192"/>
      <c r="R55" s="192"/>
      <c r="S55" s="192"/>
      <c r="T55" s="192"/>
      <c r="U55" s="192"/>
      <c r="V55" s="192"/>
      <c r="W55" s="192"/>
      <c r="X55" s="192"/>
      <c r="Y55" s="192"/>
      <c r="Z55" s="192"/>
      <c r="AA55" s="192"/>
      <c r="AB55" s="192"/>
      <c r="AC55" s="192"/>
    </row>
    <row r="56">
      <c r="A56" s="80" t="s">
        <v>1741</v>
      </c>
      <c r="B56" s="196" t="s">
        <v>1742</v>
      </c>
      <c r="C56" s="187" t="s">
        <v>1743</v>
      </c>
      <c r="D56" s="31" t="s">
        <v>32</v>
      </c>
      <c r="E56" s="196" t="s">
        <v>1744</v>
      </c>
      <c r="F56" s="196" t="s">
        <v>1745</v>
      </c>
      <c r="G56" s="47" t="s">
        <v>50</v>
      </c>
      <c r="H56" s="47" t="s">
        <v>1746</v>
      </c>
      <c r="I56" s="32" t="s">
        <v>162</v>
      </c>
      <c r="J56" s="189" t="s">
        <v>37</v>
      </c>
      <c r="K56" s="195"/>
      <c r="L56" s="186"/>
      <c r="M56" s="192"/>
      <c r="N56" s="192"/>
      <c r="O56" s="192"/>
      <c r="P56" s="192"/>
      <c r="Q56" s="192"/>
      <c r="R56" s="192"/>
      <c r="S56" s="192"/>
      <c r="T56" s="192"/>
      <c r="U56" s="192"/>
      <c r="V56" s="192"/>
      <c r="W56" s="192"/>
      <c r="X56" s="192"/>
      <c r="Y56" s="192"/>
      <c r="Z56" s="192"/>
      <c r="AA56" s="192"/>
      <c r="AB56" s="192"/>
      <c r="AC56" s="192"/>
    </row>
    <row r="57">
      <c r="A57" s="80" t="s">
        <v>1747</v>
      </c>
      <c r="B57" s="196"/>
      <c r="C57" s="201" t="s">
        <v>1748</v>
      </c>
      <c r="D57" s="31" t="s">
        <v>32</v>
      </c>
      <c r="E57" s="196" t="s">
        <v>1744</v>
      </c>
      <c r="F57" s="196" t="s">
        <v>1749</v>
      </c>
      <c r="G57" s="47" t="s">
        <v>50</v>
      </c>
      <c r="H57" s="47" t="s">
        <v>1750</v>
      </c>
      <c r="I57" s="32" t="s">
        <v>162</v>
      </c>
      <c r="J57" s="189" t="s">
        <v>37</v>
      </c>
      <c r="K57" s="195"/>
      <c r="L57" s="186"/>
      <c r="M57" s="192"/>
      <c r="N57" s="192"/>
      <c r="O57" s="192"/>
      <c r="P57" s="192"/>
      <c r="Q57" s="192"/>
      <c r="R57" s="192"/>
      <c r="S57" s="192"/>
      <c r="T57" s="192"/>
      <c r="U57" s="192"/>
      <c r="V57" s="192"/>
      <c r="W57" s="192"/>
      <c r="X57" s="192"/>
      <c r="Y57" s="192"/>
      <c r="Z57" s="192"/>
      <c r="AA57" s="192"/>
      <c r="AB57" s="192"/>
      <c r="AC57" s="192"/>
    </row>
    <row r="58">
      <c r="A58" s="80" t="s">
        <v>1751</v>
      </c>
      <c r="B58" s="196"/>
      <c r="C58" s="148" t="s">
        <v>1752</v>
      </c>
      <c r="D58" s="31" t="s">
        <v>32</v>
      </c>
      <c r="E58" s="196" t="s">
        <v>1744</v>
      </c>
      <c r="F58" s="196" t="s">
        <v>1753</v>
      </c>
      <c r="G58" s="47" t="s">
        <v>50</v>
      </c>
      <c r="H58" s="47" t="s">
        <v>1754</v>
      </c>
      <c r="I58" s="32" t="s">
        <v>162</v>
      </c>
      <c r="J58" s="189" t="s">
        <v>37</v>
      </c>
      <c r="K58" s="195"/>
      <c r="L58" s="186"/>
      <c r="M58" s="192"/>
      <c r="N58" s="192"/>
      <c r="O58" s="192"/>
      <c r="P58" s="192"/>
      <c r="Q58" s="192"/>
      <c r="R58" s="192"/>
      <c r="S58" s="192"/>
      <c r="T58" s="192"/>
      <c r="U58" s="192"/>
      <c r="V58" s="192"/>
      <c r="W58" s="192"/>
      <c r="X58" s="192"/>
      <c r="Y58" s="192"/>
      <c r="Z58" s="192"/>
      <c r="AA58" s="192"/>
      <c r="AB58" s="192"/>
      <c r="AC58" s="192"/>
    </row>
    <row r="59">
      <c r="A59" s="80" t="s">
        <v>1755</v>
      </c>
      <c r="B59" s="196"/>
      <c r="C59" s="187" t="s">
        <v>1756</v>
      </c>
      <c r="D59" s="31" t="s">
        <v>45</v>
      </c>
      <c r="E59" s="196" t="s">
        <v>1744</v>
      </c>
      <c r="F59" s="47" t="s">
        <v>50</v>
      </c>
      <c r="G59" s="47" t="s">
        <v>50</v>
      </c>
      <c r="H59" s="47" t="s">
        <v>1757</v>
      </c>
      <c r="I59" s="32" t="s">
        <v>162</v>
      </c>
      <c r="J59" s="189" t="s">
        <v>37</v>
      </c>
      <c r="K59" s="195"/>
      <c r="L59" s="186"/>
      <c r="M59" s="192"/>
      <c r="N59" s="192"/>
      <c r="O59" s="192"/>
      <c r="P59" s="192"/>
      <c r="Q59" s="192"/>
      <c r="R59" s="192"/>
      <c r="S59" s="192"/>
      <c r="T59" s="192"/>
      <c r="U59" s="192"/>
      <c r="V59" s="192"/>
      <c r="W59" s="192"/>
      <c r="X59" s="192"/>
      <c r="Y59" s="192"/>
      <c r="Z59" s="192"/>
      <c r="AA59" s="192"/>
      <c r="AB59" s="192"/>
      <c r="AC59" s="192"/>
    </row>
    <row r="60">
      <c r="A60" s="80" t="s">
        <v>1758</v>
      </c>
      <c r="B60" s="196"/>
      <c r="C60" s="187" t="s">
        <v>1759</v>
      </c>
      <c r="D60" s="31" t="s">
        <v>45</v>
      </c>
      <c r="E60" s="196" t="s">
        <v>1744</v>
      </c>
      <c r="F60" s="196" t="s">
        <v>1760</v>
      </c>
      <c r="G60" s="47" t="s">
        <v>50</v>
      </c>
      <c r="H60" s="47" t="s">
        <v>1761</v>
      </c>
      <c r="I60" s="32" t="s">
        <v>162</v>
      </c>
      <c r="J60" s="189" t="s">
        <v>37</v>
      </c>
      <c r="K60" s="195"/>
      <c r="L60" s="186"/>
      <c r="M60" s="192"/>
      <c r="N60" s="192"/>
      <c r="O60" s="192"/>
      <c r="P60" s="192"/>
      <c r="Q60" s="192"/>
      <c r="R60" s="192"/>
      <c r="S60" s="192"/>
      <c r="T60" s="192"/>
      <c r="U60" s="192"/>
      <c r="V60" s="192"/>
      <c r="W60" s="192"/>
      <c r="X60" s="192"/>
      <c r="Y60" s="192"/>
      <c r="Z60" s="192"/>
      <c r="AA60" s="192"/>
      <c r="AB60" s="192"/>
      <c r="AC60" s="192"/>
    </row>
    <row r="61">
      <c r="A61" s="80" t="s">
        <v>1762</v>
      </c>
      <c r="B61" s="196" t="s">
        <v>1763</v>
      </c>
      <c r="C61" s="187" t="s">
        <v>1764</v>
      </c>
      <c r="D61" s="31" t="s">
        <v>32</v>
      </c>
      <c r="E61" s="196" t="s">
        <v>1765</v>
      </c>
      <c r="F61" s="202" t="s">
        <v>1766</v>
      </c>
      <c r="G61" s="148" t="s">
        <v>1767</v>
      </c>
      <c r="H61" s="47" t="s">
        <v>1768</v>
      </c>
      <c r="I61" s="32" t="s">
        <v>162</v>
      </c>
      <c r="J61" s="189" t="s">
        <v>37</v>
      </c>
      <c r="K61" s="195"/>
      <c r="L61" s="186"/>
      <c r="M61" s="192"/>
      <c r="N61" s="192"/>
      <c r="O61" s="192"/>
      <c r="P61" s="192"/>
      <c r="Q61" s="192"/>
      <c r="R61" s="192"/>
      <c r="S61" s="192"/>
      <c r="T61" s="192"/>
      <c r="U61" s="192"/>
      <c r="V61" s="192"/>
      <c r="W61" s="192"/>
      <c r="X61" s="192"/>
      <c r="Y61" s="192"/>
      <c r="Z61" s="192"/>
      <c r="AA61" s="192"/>
      <c r="AB61" s="192"/>
      <c r="AC61" s="192"/>
    </row>
    <row r="62">
      <c r="A62" s="80" t="s">
        <v>1769</v>
      </c>
      <c r="B62" s="196"/>
      <c r="C62" s="187" t="s">
        <v>1770</v>
      </c>
      <c r="D62" s="31" t="s">
        <v>45</v>
      </c>
      <c r="E62" s="196" t="s">
        <v>1765</v>
      </c>
      <c r="F62" s="202" t="s">
        <v>1771</v>
      </c>
      <c r="G62" s="149" t="s">
        <v>50</v>
      </c>
      <c r="H62" s="47" t="s">
        <v>1772</v>
      </c>
      <c r="I62" s="32" t="s">
        <v>162</v>
      </c>
      <c r="J62" s="189" t="s">
        <v>37</v>
      </c>
      <c r="K62" s="195"/>
      <c r="L62" s="192"/>
      <c r="M62" s="192"/>
      <c r="N62" s="192"/>
      <c r="O62" s="192"/>
      <c r="P62" s="192"/>
      <c r="Q62" s="192"/>
      <c r="R62" s="192"/>
      <c r="S62" s="192"/>
      <c r="T62" s="192"/>
      <c r="U62" s="192"/>
      <c r="V62" s="192"/>
      <c r="W62" s="192"/>
      <c r="X62" s="192"/>
      <c r="Y62" s="192"/>
      <c r="Z62" s="192"/>
      <c r="AA62" s="192"/>
      <c r="AB62" s="192"/>
      <c r="AC62" s="192"/>
    </row>
    <row r="63">
      <c r="A63" s="80" t="s">
        <v>1773</v>
      </c>
      <c r="B63" s="196"/>
      <c r="C63" s="187" t="s">
        <v>1774</v>
      </c>
      <c r="D63" s="31" t="s">
        <v>45</v>
      </c>
      <c r="E63" s="196" t="s">
        <v>1765</v>
      </c>
      <c r="F63" s="202" t="s">
        <v>1775</v>
      </c>
      <c r="G63" s="47" t="s">
        <v>1776</v>
      </c>
      <c r="H63" s="47" t="s">
        <v>1777</v>
      </c>
      <c r="I63" s="32" t="s">
        <v>162</v>
      </c>
      <c r="J63" s="189" t="s">
        <v>37</v>
      </c>
      <c r="K63" s="195"/>
      <c r="L63" s="192"/>
      <c r="M63" s="192"/>
      <c r="N63" s="192"/>
      <c r="O63" s="192"/>
      <c r="P63" s="192"/>
      <c r="Q63" s="192"/>
      <c r="R63" s="192"/>
      <c r="S63" s="192"/>
      <c r="T63" s="192"/>
      <c r="U63" s="192"/>
      <c r="V63" s="192"/>
      <c r="W63" s="192"/>
      <c r="X63" s="192"/>
      <c r="Y63" s="192"/>
      <c r="Z63" s="192"/>
      <c r="AA63" s="192"/>
      <c r="AB63" s="192"/>
      <c r="AC63" s="192"/>
    </row>
    <row r="64">
      <c r="A64" s="80" t="s">
        <v>1778</v>
      </c>
      <c r="B64" s="196"/>
      <c r="C64" s="187" t="s">
        <v>1779</v>
      </c>
      <c r="D64" s="31" t="s">
        <v>32</v>
      </c>
      <c r="E64" s="196" t="s">
        <v>1765</v>
      </c>
      <c r="F64" s="202" t="s">
        <v>1775</v>
      </c>
      <c r="G64" s="47" t="s">
        <v>50</v>
      </c>
      <c r="H64" s="47" t="s">
        <v>1780</v>
      </c>
      <c r="I64" s="32" t="s">
        <v>162</v>
      </c>
      <c r="J64" s="189" t="s">
        <v>37</v>
      </c>
      <c r="K64" s="195"/>
      <c r="L64" s="192"/>
      <c r="M64" s="192"/>
      <c r="N64" s="192"/>
      <c r="O64" s="192"/>
      <c r="P64" s="192"/>
      <c r="Q64" s="192"/>
      <c r="R64" s="192"/>
      <c r="S64" s="192"/>
      <c r="T64" s="192"/>
      <c r="U64" s="192"/>
      <c r="V64" s="192"/>
      <c r="W64" s="192"/>
      <c r="X64" s="192"/>
      <c r="Y64" s="192"/>
      <c r="Z64" s="192"/>
      <c r="AA64" s="192"/>
      <c r="AB64" s="192"/>
      <c r="AC64" s="192"/>
    </row>
    <row r="65">
      <c r="A65" s="80" t="s">
        <v>1781</v>
      </c>
      <c r="B65" s="196"/>
      <c r="C65" s="187" t="s">
        <v>1782</v>
      </c>
      <c r="D65" s="31" t="s">
        <v>45</v>
      </c>
      <c r="E65" s="196" t="s">
        <v>1765</v>
      </c>
      <c r="F65" s="202" t="s">
        <v>1783</v>
      </c>
      <c r="G65" s="47" t="s">
        <v>1784</v>
      </c>
      <c r="H65" s="47" t="s">
        <v>1785</v>
      </c>
      <c r="I65" s="32" t="s">
        <v>162</v>
      </c>
      <c r="J65" s="189" t="s">
        <v>37</v>
      </c>
      <c r="K65" s="195"/>
      <c r="L65" s="192"/>
      <c r="M65" s="192"/>
      <c r="N65" s="192"/>
      <c r="O65" s="192"/>
      <c r="P65" s="192"/>
      <c r="Q65" s="192"/>
      <c r="R65" s="192"/>
      <c r="S65" s="192"/>
      <c r="T65" s="192"/>
      <c r="U65" s="192"/>
      <c r="V65" s="192"/>
      <c r="W65" s="192"/>
      <c r="X65" s="192"/>
      <c r="Y65" s="192"/>
      <c r="Z65" s="192"/>
      <c r="AA65" s="192"/>
      <c r="AB65" s="192"/>
      <c r="AC65" s="192"/>
    </row>
    <row r="66">
      <c r="A66" s="80" t="s">
        <v>1786</v>
      </c>
      <c r="B66" s="196"/>
      <c r="C66" s="187" t="s">
        <v>1787</v>
      </c>
      <c r="D66" s="31" t="s">
        <v>32</v>
      </c>
      <c r="E66" s="196" t="s">
        <v>1765</v>
      </c>
      <c r="F66" s="202" t="s">
        <v>1788</v>
      </c>
      <c r="G66" s="47" t="s">
        <v>1789</v>
      </c>
      <c r="H66" s="47" t="s">
        <v>1790</v>
      </c>
      <c r="I66" s="32" t="s">
        <v>162</v>
      </c>
      <c r="J66" s="189" t="s">
        <v>37</v>
      </c>
      <c r="K66" s="195"/>
      <c r="L66" s="192"/>
      <c r="M66" s="192"/>
      <c r="N66" s="192"/>
      <c r="O66" s="192"/>
      <c r="P66" s="192"/>
      <c r="Q66" s="192"/>
      <c r="R66" s="192"/>
      <c r="S66" s="192"/>
      <c r="T66" s="192"/>
      <c r="U66" s="192"/>
      <c r="V66" s="192"/>
      <c r="W66" s="192"/>
      <c r="X66" s="192"/>
      <c r="Y66" s="192"/>
      <c r="Z66" s="192"/>
      <c r="AA66" s="192"/>
      <c r="AB66" s="192"/>
      <c r="AC66" s="192"/>
    </row>
    <row r="67">
      <c r="A67" s="80" t="s">
        <v>1791</v>
      </c>
      <c r="B67" s="196"/>
      <c r="C67" s="187" t="s">
        <v>1792</v>
      </c>
      <c r="D67" s="31" t="s">
        <v>45</v>
      </c>
      <c r="E67" s="196" t="s">
        <v>1765</v>
      </c>
      <c r="F67" s="202" t="s">
        <v>1793</v>
      </c>
      <c r="G67" s="47" t="s">
        <v>1789</v>
      </c>
      <c r="H67" s="47" t="s">
        <v>1794</v>
      </c>
      <c r="I67" s="32" t="s">
        <v>162</v>
      </c>
      <c r="J67" s="189" t="s">
        <v>37</v>
      </c>
      <c r="K67" s="195"/>
      <c r="L67" s="192"/>
      <c r="M67" s="192"/>
      <c r="N67" s="192"/>
      <c r="O67" s="192"/>
      <c r="P67" s="192"/>
      <c r="Q67" s="192"/>
      <c r="R67" s="192"/>
      <c r="S67" s="192"/>
      <c r="T67" s="192"/>
      <c r="U67" s="192"/>
      <c r="V67" s="192"/>
      <c r="W67" s="192"/>
      <c r="X67" s="192"/>
      <c r="Y67" s="192"/>
      <c r="Z67" s="192"/>
      <c r="AA67" s="192"/>
      <c r="AB67" s="192"/>
      <c r="AC67" s="192"/>
    </row>
    <row r="68">
      <c r="A68" s="80" t="s">
        <v>1795</v>
      </c>
      <c r="B68" s="196"/>
      <c r="C68" s="187" t="s">
        <v>1796</v>
      </c>
      <c r="D68" s="31" t="s">
        <v>32</v>
      </c>
      <c r="E68" s="196" t="s">
        <v>1765</v>
      </c>
      <c r="F68" s="149" t="s">
        <v>50</v>
      </c>
      <c r="G68" s="149" t="s">
        <v>50</v>
      </c>
      <c r="H68" s="47" t="s">
        <v>1797</v>
      </c>
      <c r="I68" s="32" t="s">
        <v>162</v>
      </c>
      <c r="J68" s="189" t="s">
        <v>37</v>
      </c>
      <c r="K68" s="195"/>
      <c r="L68" s="192"/>
      <c r="M68" s="192"/>
      <c r="N68" s="192"/>
      <c r="O68" s="192"/>
      <c r="P68" s="192"/>
      <c r="Q68" s="192"/>
      <c r="R68" s="192"/>
      <c r="S68" s="192"/>
      <c r="T68" s="192"/>
      <c r="U68" s="192"/>
      <c r="V68" s="192"/>
      <c r="W68" s="192"/>
      <c r="X68" s="192"/>
      <c r="Y68" s="192"/>
      <c r="Z68" s="192"/>
      <c r="AA68" s="192"/>
      <c r="AB68" s="192"/>
      <c r="AC68" s="192"/>
    </row>
    <row r="69">
      <c r="A69" s="80" t="s">
        <v>1798</v>
      </c>
      <c r="B69" s="196"/>
      <c r="C69" s="187" t="s">
        <v>1799</v>
      </c>
      <c r="D69" s="31" t="s">
        <v>32</v>
      </c>
      <c r="E69" s="196" t="s">
        <v>1765</v>
      </c>
      <c r="F69" s="202" t="s">
        <v>1800</v>
      </c>
      <c r="G69" s="149" t="s">
        <v>1801</v>
      </c>
      <c r="H69" s="47" t="s">
        <v>1802</v>
      </c>
      <c r="I69" s="32" t="s">
        <v>162</v>
      </c>
      <c r="J69" s="189" t="s">
        <v>37</v>
      </c>
      <c r="K69" s="195"/>
      <c r="L69" s="192"/>
      <c r="M69" s="192"/>
      <c r="N69" s="192"/>
      <c r="O69" s="192"/>
      <c r="P69" s="192"/>
      <c r="Q69" s="192"/>
      <c r="R69" s="192"/>
      <c r="S69" s="192"/>
      <c r="T69" s="192"/>
      <c r="U69" s="192"/>
      <c r="V69" s="192"/>
      <c r="W69" s="192"/>
      <c r="X69" s="192"/>
      <c r="Y69" s="192"/>
      <c r="Z69" s="192"/>
      <c r="AA69" s="192"/>
      <c r="AB69" s="192"/>
      <c r="AC69" s="192"/>
    </row>
    <row r="70">
      <c r="A70" s="80" t="s">
        <v>1803</v>
      </c>
      <c r="B70" s="196"/>
      <c r="C70" s="187" t="s">
        <v>1804</v>
      </c>
      <c r="D70" s="31" t="s">
        <v>45</v>
      </c>
      <c r="E70" s="196" t="s">
        <v>1765</v>
      </c>
      <c r="F70" s="202" t="s">
        <v>1805</v>
      </c>
      <c r="G70" s="149" t="s">
        <v>50</v>
      </c>
      <c r="H70" s="47" t="s">
        <v>1806</v>
      </c>
      <c r="I70" s="32" t="s">
        <v>162</v>
      </c>
      <c r="J70" s="189" t="s">
        <v>37</v>
      </c>
      <c r="K70" s="195"/>
      <c r="L70" s="192"/>
      <c r="M70" s="192"/>
      <c r="N70" s="192"/>
      <c r="O70" s="192"/>
      <c r="P70" s="192"/>
      <c r="Q70" s="192"/>
      <c r="R70" s="192"/>
      <c r="S70" s="192"/>
      <c r="T70" s="192"/>
      <c r="U70" s="192"/>
      <c r="V70" s="192"/>
      <c r="W70" s="192"/>
      <c r="X70" s="192"/>
      <c r="Y70" s="192"/>
      <c r="Z70" s="192"/>
      <c r="AA70" s="192"/>
      <c r="AB70" s="192"/>
      <c r="AC70" s="192"/>
    </row>
    <row r="71">
      <c r="A71" s="80" t="s">
        <v>1807</v>
      </c>
      <c r="B71" s="196" t="s">
        <v>1808</v>
      </c>
      <c r="C71" s="187" t="s">
        <v>1809</v>
      </c>
      <c r="D71" s="31" t="s">
        <v>45</v>
      </c>
      <c r="E71" s="196" t="s">
        <v>1765</v>
      </c>
      <c r="F71" s="202" t="s">
        <v>1810</v>
      </c>
      <c r="G71" s="149" t="s">
        <v>50</v>
      </c>
      <c r="H71" s="47" t="s">
        <v>1811</v>
      </c>
      <c r="I71" s="32" t="s">
        <v>162</v>
      </c>
      <c r="J71" s="189" t="s">
        <v>37</v>
      </c>
      <c r="K71" s="195"/>
      <c r="L71" s="192"/>
      <c r="M71" s="192"/>
      <c r="N71" s="192"/>
      <c r="O71" s="192"/>
      <c r="P71" s="192"/>
      <c r="Q71" s="192"/>
      <c r="R71" s="192"/>
      <c r="S71" s="192"/>
      <c r="T71" s="192"/>
      <c r="U71" s="192"/>
      <c r="V71" s="192"/>
      <c r="W71" s="192"/>
      <c r="X71" s="192"/>
      <c r="Y71" s="192"/>
      <c r="Z71" s="192"/>
      <c r="AA71" s="192"/>
      <c r="AB71" s="192"/>
      <c r="AC71" s="192"/>
    </row>
    <row r="72">
      <c r="A72" s="80" t="s">
        <v>1812</v>
      </c>
      <c r="B72" s="196"/>
      <c r="C72" s="187" t="s">
        <v>1813</v>
      </c>
      <c r="D72" s="31" t="s">
        <v>45</v>
      </c>
      <c r="E72" s="196" t="s">
        <v>1765</v>
      </c>
      <c r="F72" s="47" t="s">
        <v>50</v>
      </c>
      <c r="G72" s="47" t="s">
        <v>50</v>
      </c>
      <c r="H72" s="47" t="s">
        <v>1814</v>
      </c>
      <c r="I72" s="32" t="s">
        <v>162</v>
      </c>
      <c r="J72" s="189" t="s">
        <v>37</v>
      </c>
      <c r="K72" s="195"/>
      <c r="L72" s="192"/>
      <c r="M72" s="192"/>
      <c r="N72" s="192"/>
      <c r="O72" s="192"/>
      <c r="P72" s="192"/>
      <c r="Q72" s="192"/>
      <c r="R72" s="192"/>
      <c r="S72" s="192"/>
      <c r="T72" s="192"/>
      <c r="U72" s="192"/>
      <c r="V72" s="192"/>
      <c r="W72" s="192"/>
      <c r="X72" s="192"/>
      <c r="Y72" s="192"/>
      <c r="Z72" s="192"/>
      <c r="AA72" s="192"/>
      <c r="AB72" s="192"/>
      <c r="AC72" s="192"/>
    </row>
    <row r="73">
      <c r="A73" s="80" t="s">
        <v>1815</v>
      </c>
      <c r="B73" s="196"/>
      <c r="C73" s="187" t="s">
        <v>1816</v>
      </c>
      <c r="D73" s="31" t="s">
        <v>45</v>
      </c>
      <c r="E73" s="196" t="s">
        <v>1765</v>
      </c>
      <c r="F73" s="47" t="s">
        <v>50</v>
      </c>
      <c r="G73" s="47" t="s">
        <v>50</v>
      </c>
      <c r="H73" s="47" t="s">
        <v>1817</v>
      </c>
      <c r="I73" s="32" t="s">
        <v>162</v>
      </c>
      <c r="J73" s="189" t="s">
        <v>37</v>
      </c>
      <c r="K73" s="195"/>
      <c r="L73" s="192"/>
      <c r="M73" s="192"/>
      <c r="N73" s="192"/>
      <c r="O73" s="192"/>
      <c r="P73" s="192"/>
      <c r="Q73" s="192"/>
      <c r="R73" s="192"/>
      <c r="S73" s="192"/>
      <c r="T73" s="192"/>
      <c r="U73" s="192"/>
      <c r="V73" s="192"/>
      <c r="W73" s="192"/>
      <c r="X73" s="192"/>
      <c r="Y73" s="192"/>
      <c r="Z73" s="192"/>
      <c r="AA73" s="192"/>
      <c r="AB73" s="192"/>
      <c r="AC73" s="192"/>
    </row>
    <row r="74">
      <c r="A74" s="80" t="s">
        <v>1818</v>
      </c>
      <c r="B74" s="196"/>
      <c r="C74" s="187" t="s">
        <v>1819</v>
      </c>
      <c r="D74" s="31" t="s">
        <v>45</v>
      </c>
      <c r="E74" s="196" t="s">
        <v>1765</v>
      </c>
      <c r="F74" s="196" t="s">
        <v>1820</v>
      </c>
      <c r="G74" s="47" t="s">
        <v>1821</v>
      </c>
      <c r="H74" s="47" t="s">
        <v>1822</v>
      </c>
      <c r="I74" s="32" t="s">
        <v>162</v>
      </c>
      <c r="J74" s="189" t="s">
        <v>37</v>
      </c>
      <c r="K74" s="195"/>
      <c r="L74" s="192"/>
      <c r="M74" s="192"/>
      <c r="N74" s="192"/>
      <c r="O74" s="192"/>
      <c r="P74" s="192"/>
      <c r="Q74" s="192"/>
      <c r="R74" s="192"/>
      <c r="S74" s="192"/>
      <c r="T74" s="192"/>
      <c r="U74" s="192"/>
      <c r="V74" s="192"/>
      <c r="W74" s="192"/>
      <c r="X74" s="192"/>
      <c r="Y74" s="192"/>
      <c r="Z74" s="192"/>
      <c r="AA74" s="192"/>
      <c r="AB74" s="192"/>
      <c r="AC74" s="192"/>
    </row>
    <row r="75">
      <c r="A75" s="80" t="s">
        <v>1823</v>
      </c>
      <c r="B75" s="196"/>
      <c r="C75" s="187" t="s">
        <v>1824</v>
      </c>
      <c r="D75" s="31" t="s">
        <v>45</v>
      </c>
      <c r="E75" s="196" t="s">
        <v>1765</v>
      </c>
      <c r="F75" s="196" t="s">
        <v>1825</v>
      </c>
      <c r="G75" s="47" t="s">
        <v>1826</v>
      </c>
      <c r="H75" s="47" t="s">
        <v>1827</v>
      </c>
      <c r="I75" s="32" t="s">
        <v>162</v>
      </c>
      <c r="J75" s="189" t="s">
        <v>37</v>
      </c>
      <c r="K75" s="195"/>
      <c r="L75" s="192"/>
      <c r="M75" s="192"/>
      <c r="N75" s="192"/>
      <c r="O75" s="192"/>
      <c r="P75" s="192"/>
      <c r="Q75" s="192"/>
      <c r="R75" s="192"/>
      <c r="S75" s="192"/>
      <c r="T75" s="192"/>
      <c r="U75" s="192"/>
      <c r="V75" s="192"/>
      <c r="W75" s="192"/>
      <c r="X75" s="192"/>
      <c r="Y75" s="192"/>
      <c r="Z75" s="192"/>
      <c r="AA75" s="192"/>
      <c r="AB75" s="192"/>
      <c r="AC75" s="192"/>
    </row>
    <row r="76">
      <c r="A76" s="80" t="s">
        <v>1828</v>
      </c>
      <c r="B76" s="196"/>
      <c r="C76" s="187" t="s">
        <v>1829</v>
      </c>
      <c r="D76" s="31" t="s">
        <v>45</v>
      </c>
      <c r="E76" s="196" t="s">
        <v>1765</v>
      </c>
      <c r="F76" s="196" t="s">
        <v>1820</v>
      </c>
      <c r="G76" s="47" t="s">
        <v>1821</v>
      </c>
      <c r="H76" s="47" t="s">
        <v>1827</v>
      </c>
      <c r="I76" s="32" t="s">
        <v>162</v>
      </c>
      <c r="J76" s="189" t="s">
        <v>37</v>
      </c>
      <c r="K76" s="195"/>
      <c r="L76" s="192"/>
      <c r="M76" s="192"/>
      <c r="N76" s="192"/>
      <c r="O76" s="192"/>
      <c r="P76" s="192"/>
      <c r="Q76" s="192"/>
      <c r="R76" s="192"/>
      <c r="S76" s="192"/>
      <c r="T76" s="192"/>
      <c r="U76" s="192"/>
      <c r="V76" s="192"/>
      <c r="W76" s="192"/>
      <c r="X76" s="192"/>
      <c r="Y76" s="192"/>
      <c r="Z76" s="192"/>
      <c r="AA76" s="192"/>
      <c r="AB76" s="192"/>
      <c r="AC76" s="192"/>
    </row>
    <row r="77">
      <c r="A77" s="80" t="s">
        <v>1830</v>
      </c>
      <c r="B77" s="196"/>
      <c r="C77" s="187" t="s">
        <v>1831</v>
      </c>
      <c r="D77" s="31" t="s">
        <v>45</v>
      </c>
      <c r="E77" s="196" t="s">
        <v>1765</v>
      </c>
      <c r="F77" s="196" t="s">
        <v>1832</v>
      </c>
      <c r="G77" s="47" t="s">
        <v>1821</v>
      </c>
      <c r="H77" s="47" t="s">
        <v>1827</v>
      </c>
      <c r="I77" s="32" t="s">
        <v>162</v>
      </c>
      <c r="J77" s="189" t="s">
        <v>37</v>
      </c>
      <c r="K77" s="195"/>
      <c r="L77" s="192"/>
      <c r="M77" s="192"/>
      <c r="N77" s="192"/>
      <c r="O77" s="192"/>
      <c r="P77" s="192"/>
      <c r="Q77" s="192"/>
      <c r="R77" s="192"/>
      <c r="S77" s="192"/>
      <c r="T77" s="192"/>
      <c r="U77" s="192"/>
      <c r="V77" s="192"/>
      <c r="W77" s="192"/>
      <c r="X77" s="192"/>
      <c r="Y77" s="192"/>
      <c r="Z77" s="192"/>
      <c r="AA77" s="192"/>
      <c r="AB77" s="192"/>
      <c r="AC77" s="192"/>
    </row>
    <row r="78">
      <c r="A78" s="80" t="s">
        <v>1833</v>
      </c>
      <c r="B78" s="196"/>
      <c r="C78" s="187" t="s">
        <v>1834</v>
      </c>
      <c r="D78" s="31" t="s">
        <v>32</v>
      </c>
      <c r="E78" s="196" t="s">
        <v>1765</v>
      </c>
      <c r="F78" s="196" t="s">
        <v>1835</v>
      </c>
      <c r="G78" s="47" t="s">
        <v>50</v>
      </c>
      <c r="H78" s="47" t="s">
        <v>1836</v>
      </c>
      <c r="I78" s="32" t="s">
        <v>162</v>
      </c>
      <c r="J78" s="189" t="s">
        <v>37</v>
      </c>
      <c r="K78" s="195"/>
      <c r="L78" s="192"/>
      <c r="M78" s="192"/>
      <c r="N78" s="192"/>
      <c r="O78" s="192"/>
      <c r="P78" s="192"/>
      <c r="Q78" s="192"/>
      <c r="R78" s="192"/>
      <c r="S78" s="192"/>
      <c r="T78" s="192"/>
      <c r="U78" s="192"/>
      <c r="V78" s="192"/>
      <c r="W78" s="192"/>
      <c r="X78" s="192"/>
      <c r="Y78" s="192"/>
      <c r="Z78" s="192"/>
      <c r="AA78" s="192"/>
      <c r="AB78" s="192"/>
      <c r="AC78" s="192"/>
    </row>
    <row r="79">
      <c r="A79" s="80" t="s">
        <v>1837</v>
      </c>
      <c r="B79" s="196" t="s">
        <v>1838</v>
      </c>
      <c r="C79" s="187" t="s">
        <v>1839</v>
      </c>
      <c r="D79" s="31" t="s">
        <v>32</v>
      </c>
      <c r="E79" s="196" t="s">
        <v>1765</v>
      </c>
      <c r="F79" s="196" t="s">
        <v>1840</v>
      </c>
      <c r="G79" s="47" t="s">
        <v>1841</v>
      </c>
      <c r="H79" s="47" t="s">
        <v>1842</v>
      </c>
      <c r="I79" s="32" t="s">
        <v>162</v>
      </c>
      <c r="J79" s="189" t="s">
        <v>37</v>
      </c>
      <c r="K79" s="195"/>
      <c r="L79" s="192"/>
      <c r="M79" s="192"/>
      <c r="N79" s="192"/>
      <c r="O79" s="192"/>
      <c r="P79" s="192"/>
      <c r="Q79" s="192"/>
      <c r="R79" s="192"/>
      <c r="S79" s="192"/>
      <c r="T79" s="192"/>
      <c r="U79" s="192"/>
      <c r="V79" s="192"/>
      <c r="W79" s="192"/>
      <c r="X79" s="192"/>
      <c r="Y79" s="192"/>
      <c r="Z79" s="192"/>
      <c r="AA79" s="192"/>
      <c r="AB79" s="192"/>
      <c r="AC79" s="192"/>
    </row>
    <row r="80">
      <c r="A80" s="80" t="s">
        <v>1843</v>
      </c>
      <c r="B80" s="196"/>
      <c r="C80" s="187" t="s">
        <v>1844</v>
      </c>
      <c r="D80" s="31" t="s">
        <v>45</v>
      </c>
      <c r="E80" s="196" t="s">
        <v>1765</v>
      </c>
      <c r="F80" s="196" t="s">
        <v>1845</v>
      </c>
      <c r="G80" s="47" t="s">
        <v>1846</v>
      </c>
      <c r="H80" s="47" t="s">
        <v>1827</v>
      </c>
      <c r="I80" s="32" t="s">
        <v>162</v>
      </c>
      <c r="J80" s="189" t="s">
        <v>37</v>
      </c>
      <c r="K80" s="195"/>
      <c r="L80" s="192"/>
      <c r="M80" s="192"/>
      <c r="N80" s="192"/>
      <c r="O80" s="192"/>
      <c r="P80" s="192"/>
      <c r="Q80" s="192"/>
      <c r="R80" s="192"/>
      <c r="S80" s="192"/>
      <c r="T80" s="192"/>
      <c r="U80" s="192"/>
      <c r="V80" s="192"/>
      <c r="W80" s="192"/>
      <c r="X80" s="192"/>
      <c r="Y80" s="192"/>
      <c r="Z80" s="192"/>
      <c r="AA80" s="192"/>
      <c r="AB80" s="192"/>
      <c r="AC80" s="192"/>
    </row>
    <row r="81">
      <c r="A81" s="80" t="s">
        <v>1847</v>
      </c>
      <c r="B81" s="196"/>
      <c r="C81" s="187" t="s">
        <v>1848</v>
      </c>
      <c r="D81" s="31" t="s">
        <v>45</v>
      </c>
      <c r="E81" s="196" t="s">
        <v>1765</v>
      </c>
      <c r="F81" s="196" t="s">
        <v>1849</v>
      </c>
      <c r="G81" s="47" t="s">
        <v>1846</v>
      </c>
      <c r="H81" s="47" t="s">
        <v>1827</v>
      </c>
      <c r="I81" s="32" t="s">
        <v>162</v>
      </c>
      <c r="J81" s="189" t="s">
        <v>37</v>
      </c>
      <c r="K81" s="195"/>
      <c r="L81" s="192"/>
      <c r="M81" s="192"/>
      <c r="N81" s="192"/>
      <c r="O81" s="192"/>
      <c r="P81" s="192"/>
      <c r="Q81" s="192"/>
      <c r="R81" s="192"/>
      <c r="S81" s="192"/>
      <c r="T81" s="192"/>
      <c r="U81" s="192"/>
      <c r="V81" s="192"/>
      <c r="W81" s="192"/>
      <c r="X81" s="192"/>
      <c r="Y81" s="192"/>
      <c r="Z81" s="192"/>
      <c r="AA81" s="192"/>
      <c r="AB81" s="192"/>
      <c r="AC81" s="192"/>
    </row>
    <row r="82">
      <c r="A82" s="80" t="s">
        <v>1850</v>
      </c>
      <c r="B82" s="196"/>
      <c r="C82" s="187" t="s">
        <v>1851</v>
      </c>
      <c r="D82" s="31" t="s">
        <v>45</v>
      </c>
      <c r="E82" s="196" t="s">
        <v>1765</v>
      </c>
      <c r="F82" s="196" t="s">
        <v>1852</v>
      </c>
      <c r="G82" s="47" t="s">
        <v>1846</v>
      </c>
      <c r="H82" s="47" t="s">
        <v>1827</v>
      </c>
      <c r="I82" s="32" t="s">
        <v>162</v>
      </c>
      <c r="J82" s="189" t="s">
        <v>37</v>
      </c>
      <c r="K82" s="195"/>
      <c r="L82" s="192"/>
      <c r="M82" s="192"/>
      <c r="N82" s="192"/>
      <c r="O82" s="192"/>
      <c r="P82" s="192"/>
      <c r="Q82" s="192"/>
      <c r="R82" s="192"/>
      <c r="S82" s="192"/>
      <c r="T82" s="192"/>
      <c r="U82" s="192"/>
      <c r="V82" s="192"/>
      <c r="W82" s="192"/>
      <c r="X82" s="192"/>
      <c r="Y82" s="192"/>
      <c r="Z82" s="192"/>
      <c r="AA82" s="192"/>
      <c r="AB82" s="192"/>
      <c r="AC82" s="192"/>
    </row>
    <row r="83">
      <c r="A83" s="80" t="s">
        <v>1853</v>
      </c>
      <c r="B83" s="196"/>
      <c r="C83" s="187" t="s">
        <v>1854</v>
      </c>
      <c r="D83" s="31" t="s">
        <v>32</v>
      </c>
      <c r="E83" s="196" t="s">
        <v>1765</v>
      </c>
      <c r="F83" s="196" t="s">
        <v>1855</v>
      </c>
      <c r="G83" s="47" t="s">
        <v>1856</v>
      </c>
      <c r="H83" s="47" t="s">
        <v>1857</v>
      </c>
      <c r="I83" s="32" t="s">
        <v>162</v>
      </c>
      <c r="J83" s="189" t="s">
        <v>37</v>
      </c>
      <c r="K83" s="195"/>
      <c r="L83" s="192"/>
      <c r="M83" s="192"/>
      <c r="N83" s="192"/>
      <c r="O83" s="192"/>
      <c r="P83" s="192"/>
      <c r="Q83" s="192"/>
      <c r="R83" s="192"/>
      <c r="S83" s="192"/>
      <c r="T83" s="192"/>
      <c r="U83" s="192"/>
      <c r="V83" s="192"/>
      <c r="W83" s="192"/>
      <c r="X83" s="192"/>
      <c r="Y83" s="192"/>
      <c r="Z83" s="192"/>
      <c r="AA83" s="192"/>
      <c r="AB83" s="192"/>
      <c r="AC83" s="192"/>
    </row>
    <row r="84">
      <c r="A84" s="80" t="s">
        <v>1858</v>
      </c>
      <c r="B84" s="196"/>
      <c r="C84" s="187" t="s">
        <v>1859</v>
      </c>
      <c r="D84" s="31" t="s">
        <v>45</v>
      </c>
      <c r="E84" s="196" t="s">
        <v>1765</v>
      </c>
      <c r="F84" s="196" t="s">
        <v>1860</v>
      </c>
      <c r="G84" s="47" t="s">
        <v>50</v>
      </c>
      <c r="H84" s="47" t="s">
        <v>1861</v>
      </c>
      <c r="I84" s="32" t="s">
        <v>162</v>
      </c>
      <c r="J84" s="189" t="s">
        <v>37</v>
      </c>
      <c r="K84" s="195"/>
      <c r="L84" s="192"/>
      <c r="M84" s="192"/>
      <c r="N84" s="192"/>
      <c r="O84" s="192"/>
      <c r="P84" s="192"/>
      <c r="Q84" s="192"/>
      <c r="R84" s="192"/>
      <c r="S84" s="192"/>
      <c r="T84" s="192"/>
      <c r="U84" s="192"/>
      <c r="V84" s="192"/>
      <c r="W84" s="192"/>
      <c r="X84" s="192"/>
      <c r="Y84" s="192"/>
      <c r="Z84" s="192"/>
      <c r="AA84" s="192"/>
      <c r="AB84" s="192"/>
      <c r="AC84" s="192"/>
    </row>
    <row r="85">
      <c r="A85" s="80" t="s">
        <v>1862</v>
      </c>
      <c r="B85" s="196" t="s">
        <v>1863</v>
      </c>
      <c r="C85" s="187" t="s">
        <v>1864</v>
      </c>
      <c r="D85" s="31" t="s">
        <v>32</v>
      </c>
      <c r="E85" s="196" t="s">
        <v>1765</v>
      </c>
      <c r="F85" s="47" t="s">
        <v>50</v>
      </c>
      <c r="G85" s="47" t="s">
        <v>50</v>
      </c>
      <c r="H85" s="47" t="s">
        <v>1865</v>
      </c>
      <c r="I85" s="32" t="s">
        <v>162</v>
      </c>
      <c r="J85" s="189" t="s">
        <v>37</v>
      </c>
      <c r="K85" s="195"/>
      <c r="L85" s="192"/>
      <c r="M85" s="192"/>
      <c r="N85" s="192"/>
      <c r="O85" s="192"/>
      <c r="P85" s="192"/>
      <c r="Q85" s="192"/>
      <c r="R85" s="192"/>
      <c r="S85" s="192"/>
      <c r="T85" s="192"/>
      <c r="U85" s="192"/>
      <c r="V85" s="192"/>
      <c r="W85" s="192"/>
      <c r="X85" s="192"/>
      <c r="Y85" s="192"/>
      <c r="Z85" s="192"/>
      <c r="AA85" s="192"/>
      <c r="AB85" s="192"/>
      <c r="AC85" s="192"/>
    </row>
    <row r="86">
      <c r="A86" s="80" t="s">
        <v>1866</v>
      </c>
      <c r="B86" s="196"/>
      <c r="C86" s="187" t="s">
        <v>1867</v>
      </c>
      <c r="D86" s="31" t="s">
        <v>45</v>
      </c>
      <c r="E86" s="196" t="s">
        <v>1765</v>
      </c>
      <c r="F86" s="47" t="s">
        <v>50</v>
      </c>
      <c r="G86" s="47" t="s">
        <v>50</v>
      </c>
      <c r="H86" s="47" t="s">
        <v>1868</v>
      </c>
      <c r="I86" s="32" t="s">
        <v>162</v>
      </c>
      <c r="J86" s="189" t="s">
        <v>37</v>
      </c>
      <c r="K86" s="195"/>
      <c r="L86" s="192"/>
      <c r="M86" s="192"/>
      <c r="N86" s="192"/>
      <c r="O86" s="192"/>
      <c r="P86" s="192"/>
      <c r="Q86" s="192"/>
      <c r="R86" s="192"/>
      <c r="S86" s="192"/>
      <c r="T86" s="192"/>
      <c r="U86" s="192"/>
      <c r="V86" s="192"/>
      <c r="W86" s="192"/>
      <c r="X86" s="192"/>
      <c r="Y86" s="192"/>
      <c r="Z86" s="192"/>
      <c r="AA86" s="192"/>
      <c r="AB86" s="192"/>
      <c r="AC86" s="192"/>
    </row>
    <row r="87">
      <c r="A87" s="80" t="s">
        <v>1869</v>
      </c>
      <c r="B87" s="196"/>
      <c r="C87" s="203" t="s">
        <v>1870</v>
      </c>
      <c r="D87" s="31" t="s">
        <v>45</v>
      </c>
      <c r="E87" s="196" t="s">
        <v>1765</v>
      </c>
      <c r="F87" s="47" t="s">
        <v>50</v>
      </c>
      <c r="G87" s="47" t="s">
        <v>50</v>
      </c>
      <c r="H87" s="47" t="s">
        <v>1871</v>
      </c>
      <c r="I87" s="32" t="s">
        <v>162</v>
      </c>
      <c r="J87" s="189" t="s">
        <v>37</v>
      </c>
      <c r="K87" s="195"/>
      <c r="L87" s="192"/>
      <c r="M87" s="192"/>
      <c r="N87" s="192"/>
      <c r="O87" s="192"/>
      <c r="P87" s="192"/>
      <c r="Q87" s="192"/>
      <c r="R87" s="192"/>
      <c r="S87" s="192"/>
      <c r="T87" s="192"/>
      <c r="U87" s="192"/>
      <c r="V87" s="192"/>
      <c r="W87" s="192"/>
      <c r="X87" s="192"/>
      <c r="Y87" s="192"/>
      <c r="Z87" s="192"/>
      <c r="AA87" s="192"/>
      <c r="AB87" s="192"/>
      <c r="AC87" s="192"/>
    </row>
    <row r="88">
      <c r="A88" s="80" t="s">
        <v>1872</v>
      </c>
      <c r="B88" s="196"/>
      <c r="C88" s="203" t="s">
        <v>1873</v>
      </c>
      <c r="D88" s="31" t="s">
        <v>32</v>
      </c>
      <c r="E88" s="196" t="s">
        <v>1765</v>
      </c>
      <c r="F88" s="47" t="s">
        <v>1874</v>
      </c>
      <c r="G88" s="47" t="s">
        <v>50</v>
      </c>
      <c r="H88" s="47" t="s">
        <v>1875</v>
      </c>
      <c r="I88" s="32" t="s">
        <v>162</v>
      </c>
      <c r="J88" s="189" t="s">
        <v>37</v>
      </c>
      <c r="K88" s="195"/>
      <c r="L88" s="192"/>
      <c r="M88" s="192"/>
      <c r="N88" s="192"/>
      <c r="O88" s="192"/>
      <c r="P88" s="192"/>
      <c r="Q88" s="192"/>
      <c r="R88" s="192"/>
      <c r="S88" s="192"/>
      <c r="T88" s="192"/>
      <c r="U88" s="192"/>
      <c r="V88" s="192"/>
      <c r="W88" s="192"/>
      <c r="X88" s="192"/>
      <c r="Y88" s="192"/>
      <c r="Z88" s="192"/>
      <c r="AA88" s="192"/>
      <c r="AB88" s="192"/>
      <c r="AC88" s="192"/>
    </row>
    <row r="89">
      <c r="A89" s="80" t="s">
        <v>1876</v>
      </c>
      <c r="B89" s="196"/>
      <c r="C89" s="148" t="s">
        <v>1877</v>
      </c>
      <c r="D89" s="31" t="s">
        <v>32</v>
      </c>
      <c r="E89" s="196" t="s">
        <v>1765</v>
      </c>
      <c r="F89" s="47" t="s">
        <v>1878</v>
      </c>
      <c r="G89" s="47" t="s">
        <v>50</v>
      </c>
      <c r="H89" s="47" t="s">
        <v>1879</v>
      </c>
      <c r="I89" s="32" t="s">
        <v>162</v>
      </c>
      <c r="J89" s="189" t="s">
        <v>37</v>
      </c>
      <c r="K89" s="195"/>
      <c r="L89" s="192"/>
      <c r="M89" s="192"/>
      <c r="N89" s="192"/>
      <c r="O89" s="192"/>
      <c r="P89" s="192"/>
      <c r="Q89" s="192"/>
      <c r="R89" s="192"/>
      <c r="S89" s="192"/>
      <c r="T89" s="192"/>
      <c r="U89" s="192"/>
      <c r="V89" s="192"/>
      <c r="W89" s="192"/>
      <c r="X89" s="192"/>
      <c r="Y89" s="192"/>
      <c r="Z89" s="192"/>
      <c r="AA89" s="192"/>
      <c r="AB89" s="192"/>
      <c r="AC89" s="192"/>
    </row>
    <row r="90">
      <c r="A90" s="80" t="s">
        <v>1880</v>
      </c>
      <c r="B90" s="196" t="s">
        <v>1881</v>
      </c>
      <c r="C90" s="187" t="s">
        <v>1882</v>
      </c>
      <c r="D90" s="31" t="s">
        <v>32</v>
      </c>
      <c r="E90" s="196" t="s">
        <v>1765</v>
      </c>
      <c r="F90" s="196" t="s">
        <v>1883</v>
      </c>
      <c r="G90" s="47" t="s">
        <v>1884</v>
      </c>
      <c r="H90" s="47" t="s">
        <v>1885</v>
      </c>
      <c r="I90" s="32" t="s">
        <v>162</v>
      </c>
      <c r="J90" s="189" t="s">
        <v>37</v>
      </c>
      <c r="K90" s="195"/>
      <c r="L90" s="192"/>
      <c r="M90" s="192"/>
      <c r="N90" s="192"/>
      <c r="O90" s="192"/>
      <c r="P90" s="192"/>
      <c r="Q90" s="192"/>
      <c r="R90" s="192"/>
      <c r="S90" s="192"/>
      <c r="T90" s="192"/>
      <c r="U90" s="192"/>
      <c r="V90" s="192"/>
      <c r="W90" s="192"/>
      <c r="X90" s="192"/>
      <c r="Y90" s="192"/>
      <c r="Z90" s="192"/>
      <c r="AA90" s="192"/>
      <c r="AB90" s="192"/>
      <c r="AC90" s="192"/>
    </row>
    <row r="91">
      <c r="A91" s="80" t="s">
        <v>1886</v>
      </c>
      <c r="B91" s="196" t="s">
        <v>1881</v>
      </c>
      <c r="C91" s="187" t="s">
        <v>1887</v>
      </c>
      <c r="D91" s="31" t="s">
        <v>45</v>
      </c>
      <c r="E91" s="196" t="s">
        <v>1765</v>
      </c>
      <c r="F91" s="196" t="s">
        <v>1883</v>
      </c>
      <c r="G91" s="47" t="s">
        <v>1888</v>
      </c>
      <c r="H91" s="47" t="s">
        <v>1889</v>
      </c>
      <c r="I91" s="32" t="s">
        <v>162</v>
      </c>
      <c r="J91" s="189" t="s">
        <v>37</v>
      </c>
      <c r="K91" s="195"/>
      <c r="L91" s="192"/>
      <c r="M91" s="192"/>
      <c r="N91" s="192"/>
      <c r="O91" s="192"/>
      <c r="P91" s="192"/>
      <c r="Q91" s="192"/>
      <c r="R91" s="192"/>
      <c r="S91" s="192"/>
      <c r="T91" s="192"/>
      <c r="U91" s="192"/>
      <c r="V91" s="192"/>
      <c r="W91" s="192"/>
      <c r="X91" s="192"/>
      <c r="Y91" s="192"/>
      <c r="Z91" s="192"/>
      <c r="AA91" s="192"/>
      <c r="AB91" s="192"/>
      <c r="AC91" s="192"/>
    </row>
    <row r="92">
      <c r="A92" s="80" t="s">
        <v>1890</v>
      </c>
      <c r="B92" s="196" t="s">
        <v>1891</v>
      </c>
      <c r="C92" s="187" t="s">
        <v>1770</v>
      </c>
      <c r="D92" s="31" t="s">
        <v>45</v>
      </c>
      <c r="E92" s="196" t="s">
        <v>1765</v>
      </c>
      <c r="F92" s="196" t="s">
        <v>1892</v>
      </c>
      <c r="G92" s="149" t="s">
        <v>50</v>
      </c>
      <c r="H92" s="47" t="s">
        <v>1772</v>
      </c>
      <c r="I92" s="32" t="s">
        <v>162</v>
      </c>
      <c r="J92" s="189" t="s">
        <v>37</v>
      </c>
      <c r="K92" s="195"/>
      <c r="L92" s="192"/>
      <c r="M92" s="192"/>
      <c r="N92" s="192"/>
      <c r="O92" s="192"/>
      <c r="P92" s="192"/>
      <c r="Q92" s="192"/>
      <c r="R92" s="192"/>
      <c r="S92" s="192"/>
      <c r="T92" s="192"/>
      <c r="U92" s="192"/>
      <c r="V92" s="192"/>
      <c r="W92" s="192"/>
      <c r="X92" s="192"/>
      <c r="Y92" s="192"/>
      <c r="Z92" s="192"/>
      <c r="AA92" s="192"/>
      <c r="AB92" s="192"/>
      <c r="AC92" s="192"/>
    </row>
    <row r="93">
      <c r="A93" s="80" t="s">
        <v>1893</v>
      </c>
      <c r="B93" s="196"/>
      <c r="C93" s="187" t="s">
        <v>1894</v>
      </c>
      <c r="D93" s="31" t="s">
        <v>45</v>
      </c>
      <c r="E93" s="196" t="s">
        <v>1765</v>
      </c>
      <c r="F93" s="196" t="s">
        <v>1895</v>
      </c>
      <c r="G93" s="47" t="s">
        <v>1776</v>
      </c>
      <c r="H93" s="47" t="s">
        <v>1777</v>
      </c>
      <c r="I93" s="32" t="s">
        <v>162</v>
      </c>
      <c r="J93" s="189" t="s">
        <v>37</v>
      </c>
      <c r="K93" s="195"/>
      <c r="L93" s="192"/>
      <c r="M93" s="192"/>
      <c r="N93" s="192"/>
      <c r="O93" s="192"/>
      <c r="P93" s="192"/>
      <c r="Q93" s="192"/>
      <c r="R93" s="192"/>
      <c r="S93" s="192"/>
      <c r="T93" s="192"/>
      <c r="U93" s="192"/>
      <c r="V93" s="192"/>
      <c r="W93" s="192"/>
      <c r="X93" s="192"/>
      <c r="Y93" s="192"/>
      <c r="Z93" s="192"/>
      <c r="AA93" s="192"/>
      <c r="AB93" s="192"/>
      <c r="AC93" s="192"/>
    </row>
    <row r="94">
      <c r="A94" s="80" t="s">
        <v>1896</v>
      </c>
      <c r="B94" s="196"/>
      <c r="C94" s="187" t="s">
        <v>1779</v>
      </c>
      <c r="D94" s="31" t="s">
        <v>32</v>
      </c>
      <c r="E94" s="196" t="s">
        <v>1765</v>
      </c>
      <c r="F94" s="196" t="s">
        <v>1892</v>
      </c>
      <c r="G94" s="47" t="s">
        <v>50</v>
      </c>
      <c r="H94" s="47" t="s">
        <v>1780</v>
      </c>
      <c r="I94" s="32" t="s">
        <v>162</v>
      </c>
      <c r="J94" s="189" t="s">
        <v>37</v>
      </c>
      <c r="K94" s="195"/>
      <c r="L94" s="192"/>
      <c r="M94" s="192"/>
      <c r="N94" s="192"/>
      <c r="O94" s="192"/>
      <c r="P94" s="192"/>
      <c r="Q94" s="192"/>
      <c r="R94" s="192"/>
      <c r="S94" s="192"/>
      <c r="T94" s="192"/>
      <c r="U94" s="192"/>
      <c r="V94" s="192"/>
      <c r="W94" s="192"/>
      <c r="X94" s="192"/>
      <c r="Y94" s="192"/>
      <c r="Z94" s="192"/>
      <c r="AA94" s="192"/>
      <c r="AB94" s="192"/>
      <c r="AC94" s="192"/>
    </row>
    <row r="95">
      <c r="A95" s="80" t="s">
        <v>1897</v>
      </c>
      <c r="B95" s="196"/>
      <c r="C95" s="187" t="s">
        <v>1898</v>
      </c>
      <c r="D95" s="31" t="s">
        <v>45</v>
      </c>
      <c r="E95" s="196" t="s">
        <v>1765</v>
      </c>
      <c r="F95" s="196" t="s">
        <v>1899</v>
      </c>
      <c r="G95" s="47" t="s">
        <v>50</v>
      </c>
      <c r="H95" s="47" t="s">
        <v>1900</v>
      </c>
      <c r="I95" s="32" t="s">
        <v>162</v>
      </c>
      <c r="J95" s="189" t="s">
        <v>37</v>
      </c>
      <c r="K95" s="195"/>
      <c r="L95" s="192"/>
      <c r="M95" s="192"/>
      <c r="N95" s="192"/>
      <c r="O95" s="192"/>
      <c r="P95" s="192"/>
      <c r="Q95" s="192"/>
      <c r="R95" s="192"/>
      <c r="S95" s="192"/>
      <c r="T95" s="192"/>
      <c r="U95" s="192"/>
      <c r="V95" s="192"/>
      <c r="W95" s="192"/>
      <c r="X95" s="192"/>
      <c r="Y95" s="192"/>
      <c r="Z95" s="192"/>
      <c r="AA95" s="192"/>
      <c r="AB95" s="192"/>
      <c r="AC95" s="192"/>
    </row>
    <row r="96">
      <c r="A96" s="80" t="s">
        <v>1901</v>
      </c>
      <c r="B96" s="196"/>
      <c r="C96" s="187" t="s">
        <v>1902</v>
      </c>
      <c r="D96" s="31" t="s">
        <v>32</v>
      </c>
      <c r="E96" s="196" t="s">
        <v>1765</v>
      </c>
      <c r="F96" s="196" t="s">
        <v>1903</v>
      </c>
      <c r="G96" s="47" t="s">
        <v>50</v>
      </c>
      <c r="H96" s="47" t="s">
        <v>1904</v>
      </c>
      <c r="I96" s="32" t="s">
        <v>162</v>
      </c>
      <c r="J96" s="189" t="s">
        <v>37</v>
      </c>
      <c r="K96" s="195"/>
      <c r="L96" s="192"/>
      <c r="M96" s="192"/>
      <c r="N96" s="192"/>
      <c r="O96" s="192"/>
      <c r="P96" s="192"/>
      <c r="Q96" s="192"/>
      <c r="R96" s="192"/>
      <c r="S96" s="192"/>
      <c r="T96" s="192"/>
      <c r="U96" s="192"/>
      <c r="V96" s="192"/>
      <c r="W96" s="192"/>
      <c r="X96" s="192"/>
      <c r="Y96" s="192"/>
      <c r="Z96" s="192"/>
      <c r="AA96" s="192"/>
      <c r="AB96" s="192"/>
      <c r="AC96" s="192"/>
    </row>
    <row r="97">
      <c r="A97" s="80" t="s">
        <v>1905</v>
      </c>
      <c r="B97" s="196"/>
      <c r="C97" s="187" t="s">
        <v>1906</v>
      </c>
      <c r="D97" s="31" t="s">
        <v>45</v>
      </c>
      <c r="E97" s="196" t="s">
        <v>1765</v>
      </c>
      <c r="F97" s="196" t="s">
        <v>1907</v>
      </c>
      <c r="G97" s="47" t="s">
        <v>50</v>
      </c>
      <c r="H97" s="47" t="s">
        <v>1908</v>
      </c>
      <c r="I97" s="32" t="s">
        <v>162</v>
      </c>
      <c r="J97" s="189" t="s">
        <v>37</v>
      </c>
      <c r="K97" s="195"/>
      <c r="L97" s="192"/>
      <c r="M97" s="192"/>
      <c r="N97" s="192"/>
      <c r="O97" s="192"/>
      <c r="P97" s="192"/>
      <c r="Q97" s="192"/>
      <c r="R97" s="192"/>
      <c r="S97" s="192"/>
      <c r="T97" s="192"/>
      <c r="U97" s="192"/>
      <c r="V97" s="192"/>
      <c r="W97" s="192"/>
      <c r="X97" s="192"/>
      <c r="Y97" s="192"/>
      <c r="Z97" s="192"/>
      <c r="AA97" s="192"/>
      <c r="AB97" s="192"/>
      <c r="AC97" s="192"/>
    </row>
    <row r="98">
      <c r="A98" s="80" t="s">
        <v>1909</v>
      </c>
      <c r="B98" s="196"/>
      <c r="C98" s="187" t="s">
        <v>1910</v>
      </c>
      <c r="D98" s="31" t="s">
        <v>32</v>
      </c>
      <c r="E98" s="196" t="s">
        <v>1765</v>
      </c>
      <c r="F98" s="47" t="s">
        <v>50</v>
      </c>
      <c r="G98" s="47" t="s">
        <v>50</v>
      </c>
      <c r="H98" s="47" t="s">
        <v>1911</v>
      </c>
      <c r="I98" s="32" t="s">
        <v>162</v>
      </c>
      <c r="J98" s="189" t="s">
        <v>37</v>
      </c>
      <c r="K98" s="195"/>
      <c r="L98" s="192"/>
      <c r="M98" s="192"/>
      <c r="N98" s="192"/>
      <c r="O98" s="192"/>
      <c r="P98" s="192"/>
      <c r="Q98" s="192"/>
      <c r="R98" s="192"/>
      <c r="S98" s="192"/>
      <c r="T98" s="192"/>
      <c r="U98" s="192"/>
      <c r="V98" s="192"/>
      <c r="W98" s="192"/>
      <c r="X98" s="192"/>
      <c r="Y98" s="192"/>
      <c r="Z98" s="192"/>
      <c r="AA98" s="192"/>
      <c r="AB98" s="192"/>
      <c r="AC98" s="192"/>
    </row>
    <row r="99">
      <c r="A99" s="80" t="s">
        <v>1912</v>
      </c>
      <c r="B99" s="196"/>
      <c r="C99" s="187" t="s">
        <v>1799</v>
      </c>
      <c r="D99" s="31" t="s">
        <v>32</v>
      </c>
      <c r="E99" s="196" t="s">
        <v>1765</v>
      </c>
      <c r="F99" s="202" t="s">
        <v>1800</v>
      </c>
      <c r="G99" s="47" t="s">
        <v>50</v>
      </c>
      <c r="H99" s="47" t="s">
        <v>1913</v>
      </c>
      <c r="I99" s="32" t="s">
        <v>162</v>
      </c>
      <c r="J99" s="189" t="s">
        <v>37</v>
      </c>
      <c r="K99" s="195"/>
      <c r="L99" s="192"/>
      <c r="M99" s="192"/>
      <c r="N99" s="192"/>
      <c r="O99" s="192"/>
      <c r="P99" s="192"/>
      <c r="Q99" s="192"/>
      <c r="R99" s="192"/>
      <c r="S99" s="192"/>
      <c r="T99" s="192"/>
      <c r="U99" s="192"/>
      <c r="V99" s="192"/>
      <c r="W99" s="192"/>
      <c r="X99" s="192"/>
      <c r="Y99" s="192"/>
      <c r="Z99" s="192"/>
      <c r="AA99" s="192"/>
      <c r="AB99" s="192"/>
      <c r="AC99" s="192"/>
    </row>
    <row r="100">
      <c r="A100" s="80" t="s">
        <v>1914</v>
      </c>
      <c r="B100" s="196"/>
      <c r="C100" s="187" t="s">
        <v>1804</v>
      </c>
      <c r="D100" s="31" t="s">
        <v>45</v>
      </c>
      <c r="E100" s="196" t="s">
        <v>1765</v>
      </c>
      <c r="F100" s="202" t="s">
        <v>1805</v>
      </c>
      <c r="G100" s="47" t="s">
        <v>50</v>
      </c>
      <c r="H100" s="47" t="s">
        <v>1908</v>
      </c>
      <c r="I100" s="32" t="s">
        <v>162</v>
      </c>
      <c r="J100" s="189" t="s">
        <v>37</v>
      </c>
      <c r="K100" s="195"/>
      <c r="L100" s="192"/>
      <c r="M100" s="192"/>
      <c r="N100" s="192"/>
      <c r="O100" s="192"/>
      <c r="P100" s="192"/>
      <c r="Q100" s="192"/>
      <c r="R100" s="192"/>
      <c r="S100" s="192"/>
      <c r="T100" s="192"/>
      <c r="U100" s="192"/>
      <c r="V100" s="192"/>
      <c r="W100" s="192"/>
      <c r="X100" s="192"/>
      <c r="Y100" s="192"/>
      <c r="Z100" s="192"/>
      <c r="AA100" s="192"/>
      <c r="AB100" s="192"/>
      <c r="AC100" s="192"/>
    </row>
    <row r="101">
      <c r="A101" s="80" t="s">
        <v>1915</v>
      </c>
      <c r="B101" s="196"/>
      <c r="C101" s="187" t="s">
        <v>1916</v>
      </c>
      <c r="D101" s="31" t="s">
        <v>32</v>
      </c>
      <c r="E101" s="196" t="s">
        <v>1765</v>
      </c>
      <c r="F101" s="47" t="s">
        <v>50</v>
      </c>
      <c r="G101" s="47" t="s">
        <v>50</v>
      </c>
      <c r="H101" s="47" t="s">
        <v>1908</v>
      </c>
      <c r="I101" s="32" t="s">
        <v>162</v>
      </c>
      <c r="J101" s="189" t="s">
        <v>37</v>
      </c>
      <c r="K101" s="195"/>
      <c r="L101" s="192"/>
      <c r="M101" s="192"/>
      <c r="N101" s="192"/>
      <c r="O101" s="192"/>
      <c r="P101" s="192"/>
      <c r="Q101" s="192"/>
      <c r="R101" s="192"/>
      <c r="S101" s="192"/>
      <c r="T101" s="192"/>
      <c r="U101" s="192"/>
      <c r="V101" s="192"/>
      <c r="W101" s="192"/>
      <c r="X101" s="192"/>
      <c r="Y101" s="192"/>
      <c r="Z101" s="192"/>
      <c r="AA101" s="192"/>
      <c r="AB101" s="192"/>
      <c r="AC101" s="192"/>
    </row>
    <row r="102">
      <c r="A102" s="80" t="s">
        <v>1917</v>
      </c>
      <c r="B102" s="196"/>
      <c r="C102" s="187" t="s">
        <v>1809</v>
      </c>
      <c r="D102" s="31" t="s">
        <v>45</v>
      </c>
      <c r="E102" s="196" t="s">
        <v>1765</v>
      </c>
      <c r="F102" s="202" t="s">
        <v>1810</v>
      </c>
      <c r="G102" s="47" t="s">
        <v>50</v>
      </c>
      <c r="H102" s="47" t="s">
        <v>1918</v>
      </c>
      <c r="I102" s="32" t="s">
        <v>162</v>
      </c>
      <c r="J102" s="189" t="s">
        <v>37</v>
      </c>
      <c r="K102" s="195"/>
      <c r="L102" s="192"/>
      <c r="M102" s="192"/>
      <c r="N102" s="192"/>
      <c r="O102" s="192"/>
      <c r="P102" s="192"/>
      <c r="Q102" s="192"/>
      <c r="R102" s="192"/>
      <c r="S102" s="192"/>
      <c r="T102" s="192"/>
      <c r="U102" s="192"/>
      <c r="V102" s="192"/>
      <c r="W102" s="192"/>
      <c r="X102" s="192"/>
      <c r="Y102" s="192"/>
      <c r="Z102" s="192"/>
      <c r="AA102" s="192"/>
      <c r="AB102" s="192"/>
      <c r="AC102" s="192"/>
    </row>
    <row r="103">
      <c r="A103" s="80" t="s">
        <v>1919</v>
      </c>
      <c r="B103" s="196" t="s">
        <v>1920</v>
      </c>
      <c r="C103" s="187" t="s">
        <v>1921</v>
      </c>
      <c r="D103" s="31" t="s">
        <v>45</v>
      </c>
      <c r="E103" s="196" t="s">
        <v>1765</v>
      </c>
      <c r="F103" s="202" t="s">
        <v>1922</v>
      </c>
      <c r="G103" s="47" t="s">
        <v>50</v>
      </c>
      <c r="H103" s="47" t="s">
        <v>1923</v>
      </c>
      <c r="I103" s="32" t="s">
        <v>162</v>
      </c>
      <c r="J103" s="189" t="s">
        <v>37</v>
      </c>
      <c r="K103" s="195"/>
      <c r="L103" s="192"/>
      <c r="M103" s="192"/>
      <c r="N103" s="192"/>
      <c r="O103" s="192"/>
      <c r="P103" s="192"/>
      <c r="Q103" s="192"/>
      <c r="R103" s="192"/>
      <c r="S103" s="192"/>
      <c r="T103" s="192"/>
      <c r="U103" s="192"/>
      <c r="V103" s="192"/>
      <c r="W103" s="192"/>
      <c r="X103" s="192"/>
      <c r="Y103" s="192"/>
      <c r="Z103" s="192"/>
      <c r="AA103" s="192"/>
      <c r="AB103" s="192"/>
      <c r="AC103" s="192"/>
    </row>
    <row r="104">
      <c r="A104" s="80" t="s">
        <v>1924</v>
      </c>
      <c r="B104" s="196"/>
      <c r="C104" s="187" t="s">
        <v>1925</v>
      </c>
      <c r="D104" s="31" t="s">
        <v>45</v>
      </c>
      <c r="E104" s="196" t="s">
        <v>1765</v>
      </c>
      <c r="F104" s="202" t="s">
        <v>1922</v>
      </c>
      <c r="G104" s="47" t="s">
        <v>50</v>
      </c>
      <c r="H104" s="187" t="s">
        <v>1926</v>
      </c>
      <c r="I104" s="32" t="s">
        <v>162</v>
      </c>
      <c r="J104" s="189" t="s">
        <v>37</v>
      </c>
      <c r="K104" s="195"/>
      <c r="L104" s="192"/>
      <c r="M104" s="192"/>
      <c r="N104" s="192"/>
      <c r="O104" s="192"/>
      <c r="P104" s="192"/>
      <c r="Q104" s="192"/>
      <c r="R104" s="192"/>
      <c r="S104" s="192"/>
      <c r="T104" s="192"/>
      <c r="U104" s="192"/>
      <c r="V104" s="192"/>
      <c r="W104" s="192"/>
      <c r="X104" s="192"/>
      <c r="Y104" s="192"/>
      <c r="Z104" s="192"/>
      <c r="AA104" s="192"/>
      <c r="AB104" s="192"/>
      <c r="AC104" s="192"/>
    </row>
    <row r="105">
      <c r="A105" s="80" t="s">
        <v>1927</v>
      </c>
      <c r="B105" s="196" t="s">
        <v>1928</v>
      </c>
      <c r="C105" s="187" t="s">
        <v>1929</v>
      </c>
      <c r="D105" s="31" t="s">
        <v>45</v>
      </c>
      <c r="E105" s="196" t="s">
        <v>1765</v>
      </c>
      <c r="F105" s="196" t="s">
        <v>1930</v>
      </c>
      <c r="G105" s="47" t="s">
        <v>50</v>
      </c>
      <c r="H105" s="47" t="s">
        <v>1931</v>
      </c>
      <c r="I105" s="32" t="s">
        <v>162</v>
      </c>
      <c r="J105" s="189" t="s">
        <v>37</v>
      </c>
      <c r="K105" s="195"/>
      <c r="L105" s="192"/>
      <c r="M105" s="192"/>
      <c r="N105" s="192"/>
      <c r="O105" s="192"/>
      <c r="P105" s="192"/>
      <c r="Q105" s="192"/>
      <c r="R105" s="192"/>
      <c r="S105" s="192"/>
      <c r="T105" s="192"/>
      <c r="U105" s="192"/>
      <c r="V105" s="192"/>
      <c r="W105" s="192"/>
      <c r="X105" s="192"/>
      <c r="Y105" s="192"/>
      <c r="Z105" s="192"/>
      <c r="AA105" s="192"/>
      <c r="AB105" s="192"/>
      <c r="AC105" s="192"/>
    </row>
    <row r="106">
      <c r="A106" s="80" t="s">
        <v>1932</v>
      </c>
      <c r="B106" s="196"/>
      <c r="C106" s="187" t="s">
        <v>1933</v>
      </c>
      <c r="D106" s="31" t="s">
        <v>32</v>
      </c>
      <c r="E106" s="196" t="s">
        <v>1765</v>
      </c>
      <c r="F106" s="196" t="s">
        <v>1934</v>
      </c>
      <c r="G106" s="47" t="s">
        <v>1935</v>
      </c>
      <c r="H106" s="47" t="s">
        <v>1936</v>
      </c>
      <c r="I106" s="32" t="s">
        <v>162</v>
      </c>
      <c r="J106" s="189" t="s">
        <v>37</v>
      </c>
      <c r="K106" s="195"/>
      <c r="L106" s="192"/>
      <c r="M106" s="192"/>
      <c r="N106" s="192"/>
      <c r="O106" s="192"/>
      <c r="P106" s="192"/>
      <c r="Q106" s="192"/>
      <c r="R106" s="192"/>
      <c r="S106" s="192"/>
      <c r="T106" s="192"/>
      <c r="U106" s="192"/>
      <c r="V106" s="192"/>
      <c r="W106" s="192"/>
      <c r="X106" s="192"/>
      <c r="Y106" s="192"/>
      <c r="Z106" s="192"/>
      <c r="AA106" s="192"/>
      <c r="AB106" s="192"/>
      <c r="AC106" s="192"/>
    </row>
    <row r="107">
      <c r="A107" s="80" t="s">
        <v>1937</v>
      </c>
      <c r="B107" s="196"/>
      <c r="C107" s="187" t="s">
        <v>1938</v>
      </c>
      <c r="D107" s="31" t="s">
        <v>32</v>
      </c>
      <c r="E107" s="196" t="s">
        <v>1765</v>
      </c>
      <c r="F107" s="196" t="s">
        <v>1934</v>
      </c>
      <c r="G107" s="47" t="s">
        <v>1935</v>
      </c>
      <c r="H107" s="47" t="s">
        <v>1939</v>
      </c>
      <c r="I107" s="32" t="s">
        <v>162</v>
      </c>
      <c r="J107" s="189" t="s">
        <v>37</v>
      </c>
      <c r="K107" s="195"/>
      <c r="L107" s="192"/>
      <c r="M107" s="192"/>
      <c r="N107" s="192"/>
      <c r="O107" s="192"/>
      <c r="P107" s="192"/>
      <c r="Q107" s="192"/>
      <c r="R107" s="192"/>
      <c r="S107" s="192"/>
      <c r="T107" s="192"/>
      <c r="U107" s="192"/>
      <c r="V107" s="192"/>
      <c r="W107" s="192"/>
      <c r="X107" s="192"/>
      <c r="Y107" s="192"/>
      <c r="Z107" s="192"/>
      <c r="AA107" s="192"/>
      <c r="AB107" s="192"/>
      <c r="AC107" s="192"/>
    </row>
    <row r="108">
      <c r="A108" s="80" t="s">
        <v>1940</v>
      </c>
      <c r="B108" s="196"/>
      <c r="C108" s="187" t="s">
        <v>1941</v>
      </c>
      <c r="D108" s="31" t="s">
        <v>45</v>
      </c>
      <c r="E108" s="196" t="s">
        <v>1765</v>
      </c>
      <c r="F108" s="196" t="s">
        <v>1820</v>
      </c>
      <c r="G108" s="47" t="s">
        <v>1821</v>
      </c>
      <c r="H108" s="47" t="s">
        <v>1772</v>
      </c>
      <c r="I108" s="32" t="s">
        <v>162</v>
      </c>
      <c r="J108" s="189" t="s">
        <v>37</v>
      </c>
      <c r="K108" s="195"/>
      <c r="L108" s="192"/>
      <c r="M108" s="192"/>
      <c r="N108" s="192"/>
      <c r="O108" s="192"/>
      <c r="P108" s="192"/>
      <c r="Q108" s="192"/>
      <c r="R108" s="192"/>
      <c r="S108" s="192"/>
      <c r="T108" s="192"/>
      <c r="U108" s="192"/>
      <c r="V108" s="192"/>
      <c r="W108" s="192"/>
      <c r="X108" s="192"/>
      <c r="Y108" s="192"/>
      <c r="Z108" s="192"/>
      <c r="AA108" s="192"/>
      <c r="AB108" s="192"/>
      <c r="AC108" s="192"/>
    </row>
    <row r="109">
      <c r="A109" s="80" t="s">
        <v>1942</v>
      </c>
      <c r="B109" s="196"/>
      <c r="C109" s="187" t="s">
        <v>1824</v>
      </c>
      <c r="D109" s="31" t="s">
        <v>45</v>
      </c>
      <c r="E109" s="196" t="s">
        <v>1765</v>
      </c>
      <c r="F109" s="196" t="s">
        <v>1825</v>
      </c>
      <c r="G109" s="47" t="s">
        <v>1826</v>
      </c>
      <c r="H109" s="47" t="s">
        <v>1772</v>
      </c>
      <c r="I109" s="32" t="s">
        <v>162</v>
      </c>
      <c r="J109" s="189" t="s">
        <v>37</v>
      </c>
      <c r="K109" s="195"/>
      <c r="L109" s="192"/>
      <c r="M109" s="192"/>
      <c r="N109" s="192"/>
      <c r="O109" s="192"/>
      <c r="P109" s="192"/>
      <c r="Q109" s="192"/>
      <c r="R109" s="192"/>
      <c r="S109" s="192"/>
      <c r="T109" s="192"/>
      <c r="U109" s="192"/>
      <c r="V109" s="192"/>
      <c r="W109" s="192"/>
      <c r="X109" s="192"/>
      <c r="Y109" s="192"/>
      <c r="Z109" s="192"/>
      <c r="AA109" s="192"/>
      <c r="AB109" s="192"/>
      <c r="AC109" s="192"/>
    </row>
    <row r="110">
      <c r="A110" s="80" t="s">
        <v>1943</v>
      </c>
      <c r="B110" s="196"/>
      <c r="C110" s="187" t="s">
        <v>1829</v>
      </c>
      <c r="D110" s="31" t="s">
        <v>45</v>
      </c>
      <c r="E110" s="196" t="s">
        <v>1765</v>
      </c>
      <c r="F110" s="196" t="s">
        <v>1820</v>
      </c>
      <c r="G110" s="47" t="s">
        <v>1821</v>
      </c>
      <c r="H110" s="47" t="s">
        <v>1772</v>
      </c>
      <c r="I110" s="32" t="s">
        <v>162</v>
      </c>
      <c r="J110" s="189" t="s">
        <v>37</v>
      </c>
      <c r="K110" s="195"/>
      <c r="L110" s="192"/>
      <c r="M110" s="192"/>
      <c r="N110" s="192"/>
      <c r="O110" s="192"/>
      <c r="P110" s="192"/>
      <c r="Q110" s="192"/>
      <c r="R110" s="192"/>
      <c r="S110" s="192"/>
      <c r="T110" s="192"/>
      <c r="U110" s="192"/>
      <c r="V110" s="192"/>
      <c r="W110" s="192"/>
      <c r="X110" s="192"/>
      <c r="Y110" s="192"/>
      <c r="Z110" s="192"/>
      <c r="AA110" s="192"/>
      <c r="AB110" s="192"/>
      <c r="AC110" s="192"/>
    </row>
    <row r="111">
      <c r="A111" s="80" t="s">
        <v>1944</v>
      </c>
      <c r="B111" s="196"/>
      <c r="C111" s="187" t="s">
        <v>1831</v>
      </c>
      <c r="D111" s="31" t="s">
        <v>45</v>
      </c>
      <c r="E111" s="196" t="s">
        <v>1765</v>
      </c>
      <c r="F111" s="196" t="s">
        <v>1832</v>
      </c>
      <c r="G111" s="47" t="s">
        <v>1821</v>
      </c>
      <c r="H111" s="47" t="s">
        <v>1772</v>
      </c>
      <c r="I111" s="32" t="s">
        <v>162</v>
      </c>
      <c r="J111" s="189" t="s">
        <v>37</v>
      </c>
      <c r="K111" s="195"/>
      <c r="L111" s="192"/>
      <c r="M111" s="192"/>
      <c r="N111" s="192"/>
      <c r="O111" s="192"/>
      <c r="P111" s="192"/>
      <c r="Q111" s="192"/>
      <c r="R111" s="192"/>
      <c r="S111" s="192"/>
      <c r="T111" s="192"/>
      <c r="U111" s="192"/>
      <c r="V111" s="192"/>
      <c r="W111" s="192"/>
      <c r="X111" s="192"/>
      <c r="Y111" s="192"/>
      <c r="Z111" s="192"/>
      <c r="AA111" s="192"/>
      <c r="AB111" s="192"/>
      <c r="AC111" s="192"/>
    </row>
    <row r="112">
      <c r="A112" s="80" t="s">
        <v>1945</v>
      </c>
      <c r="B112" s="196"/>
      <c r="C112" s="187" t="s">
        <v>1946</v>
      </c>
      <c r="D112" s="31" t="s">
        <v>45</v>
      </c>
      <c r="E112" s="196" t="s">
        <v>1765</v>
      </c>
      <c r="F112" s="196" t="s">
        <v>1947</v>
      </c>
      <c r="G112" s="47" t="s">
        <v>1948</v>
      </c>
      <c r="H112" s="47" t="s">
        <v>1772</v>
      </c>
      <c r="I112" s="32" t="s">
        <v>162</v>
      </c>
      <c r="J112" s="189" t="s">
        <v>37</v>
      </c>
      <c r="K112" s="195"/>
      <c r="L112" s="192"/>
      <c r="M112" s="192"/>
      <c r="N112" s="192"/>
      <c r="O112" s="192"/>
      <c r="P112" s="192"/>
      <c r="Q112" s="192"/>
      <c r="R112" s="192"/>
      <c r="S112" s="192"/>
      <c r="T112" s="192"/>
      <c r="U112" s="192"/>
      <c r="V112" s="192"/>
      <c r="W112" s="192"/>
      <c r="X112" s="192"/>
      <c r="Y112" s="192"/>
      <c r="Z112" s="192"/>
      <c r="AA112" s="192"/>
      <c r="AB112" s="192"/>
      <c r="AC112" s="192"/>
    </row>
    <row r="113">
      <c r="A113" s="80" t="s">
        <v>1949</v>
      </c>
      <c r="B113" s="196"/>
      <c r="C113" s="187" t="s">
        <v>1950</v>
      </c>
      <c r="D113" s="31" t="s">
        <v>45</v>
      </c>
      <c r="E113" s="196" t="s">
        <v>1765</v>
      </c>
      <c r="F113" s="196" t="s">
        <v>1951</v>
      </c>
      <c r="G113" s="47" t="s">
        <v>1952</v>
      </c>
      <c r="H113" s="47" t="s">
        <v>1772</v>
      </c>
      <c r="I113" s="32" t="s">
        <v>162</v>
      </c>
      <c r="J113" s="189" t="s">
        <v>37</v>
      </c>
      <c r="K113" s="195"/>
      <c r="L113" s="192"/>
      <c r="M113" s="192"/>
      <c r="N113" s="192"/>
      <c r="O113" s="192"/>
      <c r="P113" s="192"/>
      <c r="Q113" s="192"/>
      <c r="R113" s="192"/>
      <c r="S113" s="192"/>
      <c r="T113" s="192"/>
      <c r="U113" s="192"/>
      <c r="V113" s="192"/>
      <c r="W113" s="192"/>
      <c r="X113" s="192"/>
      <c r="Y113" s="192"/>
      <c r="Z113" s="192"/>
      <c r="AA113" s="192"/>
      <c r="AB113" s="192"/>
      <c r="AC113" s="192"/>
    </row>
    <row r="114">
      <c r="A114" s="80" t="s">
        <v>1953</v>
      </c>
      <c r="B114" s="196"/>
      <c r="C114" s="187" t="s">
        <v>1954</v>
      </c>
      <c r="D114" s="31" t="s">
        <v>45</v>
      </c>
      <c r="E114" s="196" t="s">
        <v>1765</v>
      </c>
      <c r="F114" s="196" t="s">
        <v>1955</v>
      </c>
      <c r="G114" s="47" t="s">
        <v>1956</v>
      </c>
      <c r="H114" s="47" t="s">
        <v>1772</v>
      </c>
      <c r="I114" s="32" t="s">
        <v>162</v>
      </c>
      <c r="J114" s="189" t="s">
        <v>37</v>
      </c>
      <c r="K114" s="195"/>
      <c r="L114" s="192"/>
      <c r="M114" s="192"/>
      <c r="N114" s="192"/>
      <c r="O114" s="192"/>
      <c r="P114" s="192"/>
      <c r="Q114" s="192"/>
      <c r="R114" s="192"/>
      <c r="S114" s="192"/>
      <c r="T114" s="192"/>
      <c r="U114" s="192"/>
      <c r="V114" s="192"/>
      <c r="W114" s="192"/>
      <c r="X114" s="192"/>
      <c r="Y114" s="192"/>
      <c r="Z114" s="192"/>
      <c r="AA114" s="192"/>
      <c r="AB114" s="192"/>
      <c r="AC114" s="192"/>
    </row>
    <row r="115">
      <c r="A115" s="80" t="s">
        <v>1957</v>
      </c>
      <c r="B115" s="196"/>
      <c r="C115" s="187" t="s">
        <v>1958</v>
      </c>
      <c r="D115" s="31" t="s">
        <v>45</v>
      </c>
      <c r="E115" s="196" t="s">
        <v>1765</v>
      </c>
      <c r="F115" s="196" t="s">
        <v>1934</v>
      </c>
      <c r="G115" s="47" t="s">
        <v>1935</v>
      </c>
      <c r="H115" s="47" t="s">
        <v>1772</v>
      </c>
      <c r="I115" s="32" t="s">
        <v>162</v>
      </c>
      <c r="J115" s="189" t="s">
        <v>37</v>
      </c>
      <c r="K115" s="195"/>
      <c r="L115" s="192"/>
      <c r="M115" s="192"/>
      <c r="N115" s="192"/>
      <c r="O115" s="192"/>
      <c r="P115" s="192"/>
      <c r="Q115" s="192"/>
      <c r="R115" s="192"/>
      <c r="S115" s="192"/>
      <c r="T115" s="192"/>
      <c r="U115" s="192"/>
      <c r="V115" s="192"/>
      <c r="W115" s="192"/>
      <c r="X115" s="192"/>
      <c r="Y115" s="192"/>
      <c r="Z115" s="192"/>
      <c r="AA115" s="192"/>
      <c r="AB115" s="192"/>
      <c r="AC115" s="192"/>
    </row>
    <row r="116">
      <c r="A116" s="80" t="s">
        <v>1959</v>
      </c>
      <c r="B116" s="196"/>
      <c r="C116" s="187" t="s">
        <v>1834</v>
      </c>
      <c r="D116" s="31" t="s">
        <v>32</v>
      </c>
      <c r="E116" s="196" t="s">
        <v>1765</v>
      </c>
      <c r="F116" s="196" t="s">
        <v>1960</v>
      </c>
      <c r="G116" s="47" t="s">
        <v>50</v>
      </c>
      <c r="H116" s="47" t="s">
        <v>1961</v>
      </c>
      <c r="I116" s="32" t="s">
        <v>162</v>
      </c>
      <c r="J116" s="189" t="s">
        <v>37</v>
      </c>
      <c r="K116" s="195"/>
      <c r="L116" s="192"/>
      <c r="M116" s="192"/>
      <c r="N116" s="192"/>
      <c r="O116" s="192"/>
      <c r="P116" s="192"/>
      <c r="Q116" s="192"/>
      <c r="R116" s="192"/>
      <c r="S116" s="192"/>
      <c r="T116" s="192"/>
      <c r="U116" s="192"/>
      <c r="V116" s="192"/>
      <c r="W116" s="192"/>
      <c r="X116" s="192"/>
      <c r="Y116" s="192"/>
      <c r="Z116" s="192"/>
      <c r="AA116" s="192"/>
      <c r="AB116" s="192"/>
      <c r="AC116" s="192"/>
    </row>
    <row r="117">
      <c r="A117" s="80" t="s">
        <v>1962</v>
      </c>
      <c r="B117" s="196" t="s">
        <v>1963</v>
      </c>
      <c r="C117" s="187" t="s">
        <v>1964</v>
      </c>
      <c r="D117" s="31" t="s">
        <v>32</v>
      </c>
      <c r="E117" s="196" t="s">
        <v>1765</v>
      </c>
      <c r="F117" s="196" t="s">
        <v>1840</v>
      </c>
      <c r="G117" s="47" t="s">
        <v>1841</v>
      </c>
      <c r="H117" s="47" t="s">
        <v>1965</v>
      </c>
      <c r="I117" s="32" t="s">
        <v>162</v>
      </c>
      <c r="J117" s="189" t="s">
        <v>37</v>
      </c>
      <c r="K117" s="195"/>
      <c r="L117" s="192"/>
      <c r="M117" s="192"/>
      <c r="N117" s="192"/>
      <c r="O117" s="192"/>
      <c r="P117" s="192"/>
      <c r="Q117" s="192"/>
      <c r="R117" s="192"/>
      <c r="S117" s="192"/>
      <c r="T117" s="192"/>
      <c r="U117" s="192"/>
      <c r="V117" s="192"/>
      <c r="W117" s="192"/>
      <c r="X117" s="192"/>
      <c r="Y117" s="192"/>
      <c r="Z117" s="192"/>
      <c r="AA117" s="192"/>
      <c r="AB117" s="192"/>
      <c r="AC117" s="192"/>
    </row>
    <row r="118">
      <c r="A118" s="80" t="s">
        <v>1966</v>
      </c>
      <c r="B118" s="196"/>
      <c r="C118" s="187" t="s">
        <v>1844</v>
      </c>
      <c r="D118" s="31" t="s">
        <v>45</v>
      </c>
      <c r="E118" s="196" t="s">
        <v>1765</v>
      </c>
      <c r="F118" s="196" t="s">
        <v>1845</v>
      </c>
      <c r="G118" s="47" t="s">
        <v>1846</v>
      </c>
      <c r="H118" s="47" t="s">
        <v>1772</v>
      </c>
      <c r="I118" s="32" t="s">
        <v>162</v>
      </c>
      <c r="J118" s="189" t="s">
        <v>37</v>
      </c>
      <c r="K118" s="195"/>
      <c r="L118" s="192"/>
      <c r="M118" s="192"/>
      <c r="N118" s="192"/>
      <c r="O118" s="192"/>
      <c r="P118" s="192"/>
      <c r="Q118" s="192"/>
      <c r="R118" s="192"/>
      <c r="S118" s="192"/>
      <c r="T118" s="192"/>
      <c r="U118" s="192"/>
      <c r="V118" s="192"/>
      <c r="W118" s="192"/>
      <c r="X118" s="192"/>
      <c r="Y118" s="192"/>
      <c r="Z118" s="192"/>
      <c r="AA118" s="192"/>
      <c r="AB118" s="192"/>
      <c r="AC118" s="192"/>
    </row>
    <row r="119">
      <c r="A119" s="80" t="s">
        <v>1967</v>
      </c>
      <c r="B119" s="196"/>
      <c r="C119" s="187" t="s">
        <v>1848</v>
      </c>
      <c r="D119" s="31" t="s">
        <v>45</v>
      </c>
      <c r="E119" s="196" t="s">
        <v>1765</v>
      </c>
      <c r="F119" s="196" t="s">
        <v>1849</v>
      </c>
      <c r="G119" s="47" t="s">
        <v>1846</v>
      </c>
      <c r="H119" s="47" t="s">
        <v>1772</v>
      </c>
      <c r="I119" s="32" t="s">
        <v>162</v>
      </c>
      <c r="J119" s="189" t="s">
        <v>37</v>
      </c>
      <c r="K119" s="195"/>
      <c r="L119" s="192"/>
      <c r="M119" s="192"/>
      <c r="N119" s="192"/>
      <c r="O119" s="192"/>
      <c r="P119" s="192"/>
      <c r="Q119" s="192"/>
      <c r="R119" s="192"/>
      <c r="S119" s="192"/>
      <c r="T119" s="192"/>
      <c r="U119" s="192"/>
      <c r="V119" s="192"/>
      <c r="W119" s="192"/>
      <c r="X119" s="192"/>
      <c r="Y119" s="192"/>
      <c r="Z119" s="192"/>
      <c r="AA119" s="192"/>
      <c r="AB119" s="192"/>
      <c r="AC119" s="192"/>
    </row>
    <row r="120">
      <c r="A120" s="80" t="s">
        <v>1968</v>
      </c>
      <c r="B120" s="196"/>
      <c r="C120" s="187" t="s">
        <v>1851</v>
      </c>
      <c r="D120" s="31" t="s">
        <v>45</v>
      </c>
      <c r="E120" s="196" t="s">
        <v>1765</v>
      </c>
      <c r="F120" s="196" t="s">
        <v>1852</v>
      </c>
      <c r="G120" s="47" t="s">
        <v>1846</v>
      </c>
      <c r="H120" s="47" t="s">
        <v>1772</v>
      </c>
      <c r="I120" s="32" t="s">
        <v>162</v>
      </c>
      <c r="J120" s="189" t="s">
        <v>37</v>
      </c>
      <c r="K120" s="195"/>
      <c r="L120" s="192"/>
      <c r="M120" s="192"/>
      <c r="N120" s="192"/>
      <c r="O120" s="192"/>
      <c r="P120" s="192"/>
      <c r="Q120" s="192"/>
      <c r="R120" s="192"/>
      <c r="S120" s="192"/>
      <c r="T120" s="192"/>
      <c r="U120" s="192"/>
      <c r="V120" s="192"/>
      <c r="W120" s="192"/>
      <c r="X120" s="192"/>
      <c r="Y120" s="192"/>
      <c r="Z120" s="192"/>
      <c r="AA120" s="192"/>
      <c r="AB120" s="192"/>
      <c r="AC120" s="192"/>
    </row>
    <row r="121">
      <c r="A121" s="80" t="s">
        <v>1969</v>
      </c>
      <c r="B121" s="196"/>
      <c r="C121" s="187" t="s">
        <v>1854</v>
      </c>
      <c r="D121" s="31" t="s">
        <v>32</v>
      </c>
      <c r="E121" s="196" t="s">
        <v>1765</v>
      </c>
      <c r="F121" s="196" t="s">
        <v>1855</v>
      </c>
      <c r="G121" s="47" t="s">
        <v>1856</v>
      </c>
      <c r="H121" s="47" t="s">
        <v>1970</v>
      </c>
      <c r="I121" s="32" t="s">
        <v>162</v>
      </c>
      <c r="J121" s="189" t="s">
        <v>37</v>
      </c>
      <c r="K121" s="195"/>
      <c r="L121" s="192"/>
      <c r="M121" s="192"/>
      <c r="N121" s="192"/>
      <c r="O121" s="192"/>
      <c r="P121" s="192"/>
      <c r="Q121" s="192"/>
      <c r="R121" s="192"/>
      <c r="S121" s="192"/>
      <c r="T121" s="192"/>
      <c r="U121" s="192"/>
      <c r="V121" s="192"/>
      <c r="W121" s="192"/>
      <c r="X121" s="192"/>
      <c r="Y121" s="192"/>
      <c r="Z121" s="192"/>
      <c r="AA121" s="192"/>
      <c r="AB121" s="192"/>
      <c r="AC121" s="192"/>
    </row>
    <row r="122">
      <c r="A122" s="80" t="s">
        <v>1971</v>
      </c>
      <c r="B122" s="196"/>
      <c r="C122" s="187" t="s">
        <v>1859</v>
      </c>
      <c r="D122" s="31" t="s">
        <v>45</v>
      </c>
      <c r="E122" s="196" t="s">
        <v>1765</v>
      </c>
      <c r="F122" s="196" t="s">
        <v>1668</v>
      </c>
      <c r="G122" s="47" t="s">
        <v>50</v>
      </c>
      <c r="H122" s="47" t="s">
        <v>1772</v>
      </c>
      <c r="I122" s="32" t="s">
        <v>162</v>
      </c>
      <c r="J122" s="189" t="s">
        <v>37</v>
      </c>
      <c r="K122" s="195"/>
      <c r="L122" s="192"/>
      <c r="M122" s="192"/>
      <c r="N122" s="192"/>
      <c r="O122" s="192"/>
      <c r="P122" s="192"/>
      <c r="Q122" s="192"/>
      <c r="R122" s="192"/>
      <c r="S122" s="192"/>
      <c r="T122" s="192"/>
      <c r="U122" s="192"/>
      <c r="V122" s="192"/>
      <c r="W122" s="192"/>
      <c r="X122" s="192"/>
      <c r="Y122" s="192"/>
      <c r="Z122" s="192"/>
      <c r="AA122" s="192"/>
      <c r="AB122" s="192"/>
      <c r="AC122" s="192"/>
    </row>
    <row r="123">
      <c r="A123" s="80" t="s">
        <v>1972</v>
      </c>
      <c r="B123" s="196" t="s">
        <v>1863</v>
      </c>
      <c r="C123" s="187" t="s">
        <v>1973</v>
      </c>
      <c r="D123" s="31" t="s">
        <v>45</v>
      </c>
      <c r="E123" s="196" t="s">
        <v>1765</v>
      </c>
      <c r="F123" s="196" t="s">
        <v>1668</v>
      </c>
      <c r="G123" s="47" t="s">
        <v>50</v>
      </c>
      <c r="H123" s="47" t="s">
        <v>1974</v>
      </c>
      <c r="I123" s="32" t="s">
        <v>162</v>
      </c>
      <c r="J123" s="189" t="s">
        <v>37</v>
      </c>
      <c r="K123" s="195"/>
      <c r="L123" s="192"/>
      <c r="M123" s="192"/>
      <c r="N123" s="192"/>
      <c r="O123" s="192"/>
      <c r="P123" s="192"/>
      <c r="Q123" s="192"/>
      <c r="R123" s="192"/>
      <c r="S123" s="192"/>
      <c r="T123" s="192"/>
      <c r="U123" s="192"/>
      <c r="V123" s="192"/>
      <c r="W123" s="192"/>
      <c r="X123" s="192"/>
      <c r="Y123" s="192"/>
      <c r="Z123" s="192"/>
      <c r="AA123" s="192"/>
      <c r="AB123" s="192"/>
      <c r="AC123" s="192"/>
    </row>
    <row r="124">
      <c r="A124" s="80" t="s">
        <v>1975</v>
      </c>
      <c r="B124" s="196" t="s">
        <v>1863</v>
      </c>
      <c r="C124" s="187" t="s">
        <v>1864</v>
      </c>
      <c r="D124" s="31" t="s">
        <v>32</v>
      </c>
      <c r="E124" s="196" t="s">
        <v>1765</v>
      </c>
      <c r="F124" s="196" t="s">
        <v>1668</v>
      </c>
      <c r="G124" s="47" t="s">
        <v>50</v>
      </c>
      <c r="H124" s="47" t="s">
        <v>1865</v>
      </c>
      <c r="I124" s="32" t="s">
        <v>162</v>
      </c>
      <c r="J124" s="189" t="s">
        <v>37</v>
      </c>
      <c r="K124" s="195"/>
      <c r="L124" s="192"/>
      <c r="M124" s="192"/>
      <c r="N124" s="192"/>
      <c r="O124" s="192"/>
      <c r="P124" s="192"/>
      <c r="Q124" s="192"/>
      <c r="R124" s="192"/>
      <c r="S124" s="192"/>
      <c r="T124" s="192"/>
      <c r="U124" s="192"/>
      <c r="V124" s="192"/>
      <c r="W124" s="192"/>
      <c r="X124" s="192"/>
      <c r="Y124" s="192"/>
      <c r="Z124" s="192"/>
      <c r="AA124" s="192"/>
      <c r="AB124" s="192"/>
      <c r="AC124" s="192"/>
    </row>
    <row r="125">
      <c r="A125" s="80" t="s">
        <v>1976</v>
      </c>
      <c r="B125" s="196"/>
      <c r="C125" s="187" t="s">
        <v>1977</v>
      </c>
      <c r="D125" s="31" t="s">
        <v>32</v>
      </c>
      <c r="E125" s="196" t="s">
        <v>1765</v>
      </c>
      <c r="F125" s="196" t="s">
        <v>1668</v>
      </c>
      <c r="G125" s="47" t="s">
        <v>50</v>
      </c>
      <c r="H125" s="47" t="s">
        <v>1978</v>
      </c>
      <c r="I125" s="32" t="s">
        <v>162</v>
      </c>
      <c r="J125" s="189" t="s">
        <v>37</v>
      </c>
      <c r="K125" s="195"/>
      <c r="L125" s="192"/>
      <c r="M125" s="192"/>
      <c r="N125" s="192"/>
      <c r="O125" s="192"/>
      <c r="P125" s="192"/>
      <c r="Q125" s="192"/>
      <c r="R125" s="192"/>
      <c r="S125" s="192"/>
      <c r="T125" s="192"/>
      <c r="U125" s="192"/>
      <c r="V125" s="192"/>
      <c r="W125" s="192"/>
      <c r="X125" s="192"/>
      <c r="Y125" s="192"/>
      <c r="Z125" s="192"/>
      <c r="AA125" s="192"/>
      <c r="AB125" s="192"/>
      <c r="AC125" s="192"/>
    </row>
    <row r="126">
      <c r="A126" s="80" t="s">
        <v>1979</v>
      </c>
      <c r="B126" s="196"/>
      <c r="C126" s="187" t="s">
        <v>1867</v>
      </c>
      <c r="D126" s="31" t="s">
        <v>45</v>
      </c>
      <c r="E126" s="196" t="s">
        <v>1765</v>
      </c>
      <c r="F126" s="196" t="s">
        <v>1668</v>
      </c>
      <c r="G126" s="47" t="s">
        <v>50</v>
      </c>
      <c r="H126" s="47" t="s">
        <v>1868</v>
      </c>
      <c r="I126" s="32" t="s">
        <v>162</v>
      </c>
      <c r="J126" s="189" t="s">
        <v>37</v>
      </c>
      <c r="K126" s="195"/>
      <c r="L126" s="192"/>
      <c r="M126" s="192"/>
      <c r="N126" s="192"/>
      <c r="O126" s="192"/>
      <c r="P126" s="192"/>
      <c r="Q126" s="192"/>
      <c r="R126" s="192"/>
      <c r="S126" s="192"/>
      <c r="T126" s="192"/>
      <c r="U126" s="192"/>
      <c r="V126" s="192"/>
      <c r="W126" s="192"/>
      <c r="X126" s="192"/>
      <c r="Y126" s="192"/>
      <c r="Z126" s="192"/>
      <c r="AA126" s="192"/>
      <c r="AB126" s="192"/>
      <c r="AC126" s="192"/>
    </row>
    <row r="127">
      <c r="A127" s="80" t="s">
        <v>1980</v>
      </c>
      <c r="B127" s="196"/>
      <c r="C127" s="203" t="s">
        <v>1870</v>
      </c>
      <c r="D127" s="31" t="s">
        <v>45</v>
      </c>
      <c r="E127" s="196" t="s">
        <v>1765</v>
      </c>
      <c r="F127" s="196" t="s">
        <v>1668</v>
      </c>
      <c r="G127" s="47" t="s">
        <v>50</v>
      </c>
      <c r="H127" s="47" t="s">
        <v>1871</v>
      </c>
      <c r="I127" s="32" t="s">
        <v>162</v>
      </c>
      <c r="J127" s="189" t="s">
        <v>37</v>
      </c>
      <c r="K127" s="195"/>
      <c r="L127" s="192"/>
      <c r="M127" s="192"/>
      <c r="N127" s="192"/>
      <c r="O127" s="192"/>
      <c r="P127" s="192"/>
      <c r="Q127" s="192"/>
      <c r="R127" s="192"/>
      <c r="S127" s="192"/>
      <c r="T127" s="192"/>
      <c r="U127" s="192"/>
      <c r="V127" s="192"/>
      <c r="W127" s="192"/>
      <c r="X127" s="192"/>
      <c r="Y127" s="192"/>
      <c r="Z127" s="192"/>
      <c r="AA127" s="192"/>
      <c r="AB127" s="192"/>
      <c r="AC127" s="192"/>
    </row>
    <row r="128">
      <c r="A128" s="80" t="s">
        <v>1981</v>
      </c>
      <c r="B128" s="196"/>
      <c r="C128" s="203" t="s">
        <v>1873</v>
      </c>
      <c r="D128" s="31" t="s">
        <v>32</v>
      </c>
      <c r="E128" s="196" t="s">
        <v>1765</v>
      </c>
      <c r="F128" s="196" t="s">
        <v>1982</v>
      </c>
      <c r="G128" s="47" t="s">
        <v>50</v>
      </c>
      <c r="H128" s="47" t="s">
        <v>1875</v>
      </c>
      <c r="I128" s="32" t="s">
        <v>162</v>
      </c>
      <c r="J128" s="189" t="s">
        <v>37</v>
      </c>
      <c r="K128" s="195"/>
      <c r="L128" s="192"/>
      <c r="M128" s="192"/>
      <c r="N128" s="192"/>
      <c r="O128" s="192"/>
      <c r="P128" s="192"/>
      <c r="Q128" s="192"/>
      <c r="R128" s="192"/>
      <c r="S128" s="192"/>
      <c r="T128" s="192"/>
      <c r="U128" s="192"/>
      <c r="V128" s="192"/>
      <c r="W128" s="192"/>
      <c r="X128" s="192"/>
      <c r="Y128" s="192"/>
      <c r="Z128" s="192"/>
      <c r="AA128" s="192"/>
      <c r="AB128" s="192"/>
      <c r="AC128" s="192"/>
    </row>
    <row r="129">
      <c r="A129" s="80" t="s">
        <v>1983</v>
      </c>
      <c r="B129" s="196"/>
      <c r="C129" s="148" t="s">
        <v>1877</v>
      </c>
      <c r="D129" s="31" t="s">
        <v>32</v>
      </c>
      <c r="E129" s="196" t="s">
        <v>1765</v>
      </c>
      <c r="F129" s="196" t="s">
        <v>1984</v>
      </c>
      <c r="G129" s="47" t="s">
        <v>50</v>
      </c>
      <c r="H129" s="47" t="s">
        <v>1879</v>
      </c>
      <c r="I129" s="32" t="s">
        <v>162</v>
      </c>
      <c r="J129" s="189" t="s">
        <v>37</v>
      </c>
      <c r="K129" s="195"/>
      <c r="L129" s="192"/>
      <c r="M129" s="192"/>
      <c r="N129" s="192"/>
      <c r="O129" s="192"/>
      <c r="P129" s="192"/>
      <c r="Q129" s="192"/>
      <c r="R129" s="192"/>
      <c r="S129" s="192"/>
      <c r="T129" s="192"/>
      <c r="U129" s="192"/>
      <c r="V129" s="192"/>
      <c r="W129" s="192"/>
      <c r="X129" s="192"/>
      <c r="Y129" s="192"/>
      <c r="Z129" s="192"/>
      <c r="AA129" s="192"/>
      <c r="AB129" s="192"/>
      <c r="AC129" s="192"/>
    </row>
    <row r="130">
      <c r="A130" s="80" t="s">
        <v>1985</v>
      </c>
      <c r="B130" s="196" t="s">
        <v>1986</v>
      </c>
      <c r="C130" s="187" t="s">
        <v>1987</v>
      </c>
      <c r="D130" s="31" t="s">
        <v>32</v>
      </c>
      <c r="E130" s="196" t="s">
        <v>1988</v>
      </c>
      <c r="F130" s="47" t="s">
        <v>50</v>
      </c>
      <c r="G130" s="47" t="s">
        <v>50</v>
      </c>
      <c r="H130" s="47" t="s">
        <v>1989</v>
      </c>
      <c r="I130" s="32" t="s">
        <v>162</v>
      </c>
      <c r="J130" s="189" t="s">
        <v>37</v>
      </c>
      <c r="K130" s="195"/>
      <c r="L130" s="192"/>
      <c r="M130" s="192"/>
      <c r="N130" s="192"/>
      <c r="O130" s="192"/>
      <c r="P130" s="192"/>
      <c r="Q130" s="192"/>
      <c r="R130" s="192"/>
      <c r="S130" s="192"/>
      <c r="T130" s="192"/>
      <c r="U130" s="192"/>
      <c r="V130" s="192"/>
      <c r="W130" s="192"/>
      <c r="X130" s="192"/>
      <c r="Y130" s="192"/>
      <c r="Z130" s="192"/>
      <c r="AA130" s="192"/>
      <c r="AB130" s="192"/>
      <c r="AC130" s="192"/>
    </row>
    <row r="131">
      <c r="A131" s="80" t="s">
        <v>1990</v>
      </c>
      <c r="B131" s="196"/>
      <c r="C131" s="187" t="s">
        <v>1991</v>
      </c>
      <c r="D131" s="31" t="s">
        <v>32</v>
      </c>
      <c r="E131" s="196" t="s">
        <v>1988</v>
      </c>
      <c r="F131" s="47" t="s">
        <v>50</v>
      </c>
      <c r="G131" s="47" t="s">
        <v>50</v>
      </c>
      <c r="H131" s="47" t="s">
        <v>1992</v>
      </c>
      <c r="I131" s="32" t="s">
        <v>162</v>
      </c>
      <c r="J131" s="189" t="s">
        <v>37</v>
      </c>
      <c r="K131" s="195"/>
      <c r="L131" s="192"/>
      <c r="M131" s="192"/>
      <c r="N131" s="192"/>
      <c r="O131" s="192"/>
      <c r="P131" s="192"/>
      <c r="Q131" s="192"/>
      <c r="R131" s="192"/>
      <c r="S131" s="192"/>
      <c r="T131" s="192"/>
      <c r="U131" s="192"/>
      <c r="V131" s="192"/>
      <c r="W131" s="192"/>
      <c r="X131" s="192"/>
      <c r="Y131" s="192"/>
      <c r="Z131" s="192"/>
      <c r="AA131" s="192"/>
      <c r="AB131" s="192"/>
      <c r="AC131" s="192"/>
    </row>
    <row r="132">
      <c r="A132" s="80" t="s">
        <v>1993</v>
      </c>
      <c r="B132" s="196"/>
      <c r="C132" s="187" t="s">
        <v>1994</v>
      </c>
      <c r="D132" s="31" t="s">
        <v>45</v>
      </c>
      <c r="E132" s="196" t="s">
        <v>1988</v>
      </c>
      <c r="F132" s="47" t="s">
        <v>50</v>
      </c>
      <c r="G132" s="47" t="s">
        <v>50</v>
      </c>
      <c r="H132" s="47" t="s">
        <v>1995</v>
      </c>
      <c r="I132" s="32" t="s">
        <v>162</v>
      </c>
      <c r="J132" s="189" t="s">
        <v>37</v>
      </c>
      <c r="K132" s="195"/>
      <c r="L132" s="192"/>
      <c r="M132" s="192"/>
      <c r="N132" s="192"/>
      <c r="O132" s="192"/>
      <c r="P132" s="192"/>
      <c r="Q132" s="192"/>
      <c r="R132" s="192"/>
      <c r="S132" s="192"/>
      <c r="T132" s="192"/>
      <c r="U132" s="192"/>
      <c r="V132" s="192"/>
      <c r="W132" s="192"/>
      <c r="X132" s="192"/>
      <c r="Y132" s="192"/>
      <c r="Z132" s="192"/>
      <c r="AA132" s="192"/>
      <c r="AB132" s="192"/>
      <c r="AC132" s="192"/>
    </row>
    <row r="133">
      <c r="A133" s="80" t="s">
        <v>1996</v>
      </c>
      <c r="B133" s="196" t="s">
        <v>1997</v>
      </c>
      <c r="C133" s="187" t="s">
        <v>1998</v>
      </c>
      <c r="D133" s="31" t="s">
        <v>32</v>
      </c>
      <c r="E133" s="196" t="s">
        <v>1988</v>
      </c>
      <c r="F133" s="196" t="s">
        <v>1999</v>
      </c>
      <c r="G133" s="47" t="s">
        <v>50</v>
      </c>
      <c r="H133" s="47" t="s">
        <v>2000</v>
      </c>
      <c r="I133" s="32" t="s">
        <v>162</v>
      </c>
      <c r="J133" s="189" t="s">
        <v>37</v>
      </c>
      <c r="K133" s="195"/>
      <c r="L133" s="192"/>
      <c r="M133" s="192"/>
      <c r="N133" s="192"/>
      <c r="O133" s="192"/>
      <c r="P133" s="192"/>
      <c r="Q133" s="192"/>
      <c r="R133" s="192"/>
      <c r="S133" s="192"/>
      <c r="T133" s="192"/>
      <c r="U133" s="192"/>
      <c r="V133" s="192"/>
      <c r="W133" s="192"/>
      <c r="X133" s="192"/>
      <c r="Y133" s="192"/>
      <c r="Z133" s="192"/>
      <c r="AA133" s="192"/>
      <c r="AB133" s="192"/>
      <c r="AC133" s="192"/>
    </row>
    <row r="134">
      <c r="A134" s="80" t="s">
        <v>2001</v>
      </c>
      <c r="B134" s="196"/>
      <c r="C134" s="187" t="s">
        <v>2002</v>
      </c>
      <c r="D134" s="31" t="s">
        <v>45</v>
      </c>
      <c r="E134" s="196" t="s">
        <v>1988</v>
      </c>
      <c r="F134" s="196" t="s">
        <v>2003</v>
      </c>
      <c r="G134" s="47" t="s">
        <v>50</v>
      </c>
      <c r="H134" s="47" t="s">
        <v>2004</v>
      </c>
      <c r="I134" s="32" t="s">
        <v>162</v>
      </c>
      <c r="J134" s="189" t="s">
        <v>37</v>
      </c>
      <c r="K134" s="195"/>
      <c r="L134" s="192"/>
      <c r="M134" s="192"/>
      <c r="N134" s="192"/>
      <c r="O134" s="192"/>
      <c r="P134" s="192"/>
      <c r="Q134" s="192"/>
      <c r="R134" s="192"/>
      <c r="S134" s="192"/>
      <c r="T134" s="192"/>
      <c r="U134" s="192"/>
      <c r="V134" s="192"/>
      <c r="W134" s="192"/>
      <c r="X134" s="192"/>
      <c r="Y134" s="192"/>
      <c r="Z134" s="192"/>
      <c r="AA134" s="192"/>
      <c r="AB134" s="192"/>
      <c r="AC134" s="192"/>
    </row>
    <row r="135">
      <c r="A135" s="80" t="s">
        <v>2005</v>
      </c>
      <c r="B135" s="196" t="s">
        <v>2006</v>
      </c>
      <c r="C135" s="187" t="s">
        <v>2007</v>
      </c>
      <c r="D135" s="31" t="s">
        <v>32</v>
      </c>
      <c r="E135" s="196" t="s">
        <v>1988</v>
      </c>
      <c r="F135" s="196" t="s">
        <v>2008</v>
      </c>
      <c r="G135" s="47" t="s">
        <v>50</v>
      </c>
      <c r="H135" s="47" t="s">
        <v>2009</v>
      </c>
      <c r="I135" s="32" t="s">
        <v>162</v>
      </c>
      <c r="J135" s="189" t="s">
        <v>37</v>
      </c>
      <c r="K135" s="195"/>
      <c r="L135" s="192"/>
      <c r="M135" s="192"/>
      <c r="N135" s="192"/>
      <c r="O135" s="192"/>
      <c r="P135" s="192"/>
      <c r="Q135" s="192"/>
      <c r="R135" s="192"/>
      <c r="S135" s="192"/>
      <c r="T135" s="192"/>
      <c r="U135" s="192"/>
      <c r="V135" s="192"/>
      <c r="W135" s="192"/>
      <c r="X135" s="192"/>
      <c r="Y135" s="192"/>
      <c r="Z135" s="192"/>
      <c r="AA135" s="192"/>
      <c r="AB135" s="192"/>
      <c r="AC135" s="192"/>
    </row>
    <row r="136">
      <c r="A136" s="80" t="s">
        <v>2010</v>
      </c>
      <c r="B136" s="196"/>
      <c r="C136" s="187" t="s">
        <v>2011</v>
      </c>
      <c r="D136" s="31" t="s">
        <v>32</v>
      </c>
      <c r="E136" s="196" t="s">
        <v>1988</v>
      </c>
      <c r="F136" s="196" t="s">
        <v>2008</v>
      </c>
      <c r="G136" s="47" t="s">
        <v>50</v>
      </c>
      <c r="H136" s="47" t="s">
        <v>2012</v>
      </c>
      <c r="I136" s="32" t="s">
        <v>162</v>
      </c>
      <c r="J136" s="189" t="s">
        <v>37</v>
      </c>
      <c r="K136" s="195"/>
      <c r="L136" s="192"/>
      <c r="M136" s="192"/>
      <c r="N136" s="192"/>
      <c r="O136" s="192"/>
      <c r="P136" s="192"/>
      <c r="Q136" s="192"/>
      <c r="R136" s="192"/>
      <c r="S136" s="192"/>
      <c r="T136" s="192"/>
      <c r="U136" s="192"/>
      <c r="V136" s="192"/>
      <c r="W136" s="192"/>
      <c r="X136" s="192"/>
      <c r="Y136" s="192"/>
      <c r="Z136" s="192"/>
      <c r="AA136" s="192"/>
      <c r="AB136" s="192"/>
      <c r="AC136" s="192"/>
    </row>
    <row r="137">
      <c r="A137" s="80" t="s">
        <v>2013</v>
      </c>
      <c r="B137" s="196" t="s">
        <v>2014</v>
      </c>
      <c r="C137" s="187" t="s">
        <v>2015</v>
      </c>
      <c r="D137" s="31" t="s">
        <v>32</v>
      </c>
      <c r="E137" s="196" t="s">
        <v>1988</v>
      </c>
      <c r="F137" s="196" t="s">
        <v>2016</v>
      </c>
      <c r="G137" s="47" t="s">
        <v>50</v>
      </c>
      <c r="H137" s="47" t="s">
        <v>2017</v>
      </c>
      <c r="I137" s="32" t="s">
        <v>162</v>
      </c>
      <c r="J137" s="189" t="s">
        <v>37</v>
      </c>
      <c r="K137" s="195"/>
      <c r="L137" s="192"/>
      <c r="M137" s="192"/>
      <c r="N137" s="192"/>
      <c r="O137" s="192"/>
      <c r="P137" s="192"/>
      <c r="Q137" s="192"/>
      <c r="R137" s="192"/>
      <c r="S137" s="192"/>
      <c r="T137" s="192"/>
      <c r="U137" s="192"/>
      <c r="V137" s="192"/>
      <c r="W137" s="192"/>
      <c r="X137" s="192"/>
      <c r="Y137" s="192"/>
      <c r="Z137" s="192"/>
      <c r="AA137" s="192"/>
      <c r="AB137" s="192"/>
      <c r="AC137" s="192"/>
    </row>
    <row r="138">
      <c r="A138" s="80" t="s">
        <v>2018</v>
      </c>
      <c r="B138" s="196"/>
      <c r="C138" s="187" t="s">
        <v>1124</v>
      </c>
      <c r="D138" s="31" t="s">
        <v>45</v>
      </c>
      <c r="E138" s="196" t="s">
        <v>1988</v>
      </c>
      <c r="F138" s="196" t="s">
        <v>2016</v>
      </c>
      <c r="G138" s="47" t="s">
        <v>50</v>
      </c>
      <c r="H138" s="47" t="s">
        <v>2019</v>
      </c>
      <c r="I138" s="32" t="s">
        <v>162</v>
      </c>
      <c r="J138" s="189" t="s">
        <v>37</v>
      </c>
      <c r="K138" s="195"/>
      <c r="L138" s="192"/>
      <c r="M138" s="192"/>
      <c r="N138" s="192"/>
      <c r="O138" s="192"/>
      <c r="P138" s="192"/>
      <c r="Q138" s="192"/>
      <c r="R138" s="192"/>
      <c r="S138" s="192"/>
      <c r="T138" s="192"/>
      <c r="U138" s="192"/>
      <c r="V138" s="192"/>
      <c r="W138" s="192"/>
      <c r="X138" s="192"/>
      <c r="Y138" s="192"/>
      <c r="Z138" s="192"/>
      <c r="AA138" s="192"/>
      <c r="AB138" s="192"/>
      <c r="AC138" s="192"/>
    </row>
    <row r="139">
      <c r="A139" s="80" t="s">
        <v>2020</v>
      </c>
      <c r="B139" s="196"/>
      <c r="C139" s="187" t="s">
        <v>2021</v>
      </c>
      <c r="D139" s="31" t="s">
        <v>32</v>
      </c>
      <c r="E139" s="196" t="s">
        <v>1988</v>
      </c>
      <c r="F139" s="196" t="s">
        <v>2022</v>
      </c>
      <c r="G139" s="47" t="s">
        <v>50</v>
      </c>
      <c r="H139" s="47" t="s">
        <v>2023</v>
      </c>
      <c r="I139" s="32" t="s">
        <v>162</v>
      </c>
      <c r="J139" s="189" t="s">
        <v>37</v>
      </c>
      <c r="K139" s="195"/>
      <c r="L139" s="192"/>
      <c r="M139" s="192"/>
      <c r="N139" s="192"/>
      <c r="O139" s="192"/>
      <c r="P139" s="192"/>
      <c r="Q139" s="192"/>
      <c r="R139" s="192"/>
      <c r="S139" s="192"/>
      <c r="T139" s="192"/>
      <c r="U139" s="192"/>
      <c r="V139" s="192"/>
      <c r="W139" s="192"/>
      <c r="X139" s="192"/>
      <c r="Y139" s="192"/>
      <c r="Z139" s="192"/>
      <c r="AA139" s="192"/>
      <c r="AB139" s="192"/>
      <c r="AC139" s="192"/>
    </row>
    <row r="140">
      <c r="A140" s="80" t="s">
        <v>2024</v>
      </c>
      <c r="B140" s="196"/>
      <c r="C140" s="187" t="s">
        <v>2025</v>
      </c>
      <c r="D140" s="31" t="s">
        <v>32</v>
      </c>
      <c r="E140" s="196" t="s">
        <v>1988</v>
      </c>
      <c r="F140" s="196" t="s">
        <v>2022</v>
      </c>
      <c r="G140" s="47" t="s">
        <v>50</v>
      </c>
      <c r="H140" s="47" t="s">
        <v>2026</v>
      </c>
      <c r="I140" s="32" t="s">
        <v>162</v>
      </c>
      <c r="J140" s="189" t="s">
        <v>37</v>
      </c>
      <c r="K140" s="195"/>
      <c r="L140" s="192"/>
      <c r="M140" s="192"/>
      <c r="N140" s="192"/>
      <c r="O140" s="192"/>
      <c r="P140" s="192"/>
      <c r="Q140" s="192"/>
      <c r="R140" s="192"/>
      <c r="S140" s="192"/>
      <c r="T140" s="192"/>
      <c r="U140" s="192"/>
      <c r="V140" s="192"/>
      <c r="W140" s="192"/>
      <c r="X140" s="192"/>
      <c r="Y140" s="192"/>
      <c r="Z140" s="192"/>
      <c r="AA140" s="192"/>
      <c r="AB140" s="192"/>
      <c r="AC140" s="192"/>
    </row>
    <row r="141">
      <c r="A141" s="80" t="s">
        <v>2027</v>
      </c>
      <c r="B141" s="196"/>
      <c r="C141" s="187" t="s">
        <v>2028</v>
      </c>
      <c r="D141" s="31" t="s">
        <v>45</v>
      </c>
      <c r="E141" s="196" t="s">
        <v>1988</v>
      </c>
      <c r="F141" s="196" t="s">
        <v>2022</v>
      </c>
      <c r="G141" s="47" t="s">
        <v>50</v>
      </c>
      <c r="H141" s="47" t="s">
        <v>2029</v>
      </c>
      <c r="I141" s="32" t="s">
        <v>162</v>
      </c>
      <c r="J141" s="189" t="s">
        <v>37</v>
      </c>
      <c r="K141" s="195"/>
      <c r="L141" s="192"/>
      <c r="M141" s="192"/>
      <c r="N141" s="192"/>
      <c r="O141" s="192"/>
      <c r="P141" s="192"/>
      <c r="Q141" s="192"/>
      <c r="R141" s="192"/>
      <c r="S141" s="192"/>
      <c r="T141" s="192"/>
      <c r="U141" s="192"/>
      <c r="V141" s="192"/>
      <c r="W141" s="192"/>
      <c r="X141" s="192"/>
      <c r="Y141" s="192"/>
      <c r="Z141" s="192"/>
      <c r="AA141" s="192"/>
      <c r="AB141" s="192"/>
      <c r="AC141" s="192"/>
    </row>
    <row r="142">
      <c r="A142" s="80" t="s">
        <v>2030</v>
      </c>
      <c r="B142" s="196"/>
      <c r="C142" s="187" t="s">
        <v>2031</v>
      </c>
      <c r="D142" s="31" t="s">
        <v>32</v>
      </c>
      <c r="E142" s="196" t="s">
        <v>1988</v>
      </c>
      <c r="F142" s="196" t="s">
        <v>2022</v>
      </c>
      <c r="G142" s="47" t="s">
        <v>50</v>
      </c>
      <c r="H142" s="47" t="s">
        <v>2032</v>
      </c>
      <c r="I142" s="32" t="s">
        <v>162</v>
      </c>
      <c r="J142" s="189" t="s">
        <v>37</v>
      </c>
      <c r="K142" s="195"/>
      <c r="L142" s="192"/>
      <c r="M142" s="192"/>
      <c r="N142" s="192"/>
      <c r="O142" s="192"/>
      <c r="P142" s="192"/>
      <c r="Q142" s="192"/>
      <c r="R142" s="192"/>
      <c r="S142" s="192"/>
      <c r="T142" s="192"/>
      <c r="U142" s="192"/>
      <c r="V142" s="192"/>
      <c r="W142" s="192"/>
      <c r="X142" s="192"/>
      <c r="Y142" s="192"/>
      <c r="Z142" s="192"/>
      <c r="AA142" s="192"/>
      <c r="AB142" s="192"/>
      <c r="AC142" s="192"/>
    </row>
    <row r="143">
      <c r="A143" s="80" t="s">
        <v>2033</v>
      </c>
      <c r="B143" s="196" t="s">
        <v>2034</v>
      </c>
      <c r="C143" s="187" t="s">
        <v>2035</v>
      </c>
      <c r="D143" s="31" t="s">
        <v>32</v>
      </c>
      <c r="E143" s="196" t="s">
        <v>1988</v>
      </c>
      <c r="F143" s="196" t="s">
        <v>2036</v>
      </c>
      <c r="G143" s="47" t="s">
        <v>2037</v>
      </c>
      <c r="H143" s="47" t="s">
        <v>2038</v>
      </c>
      <c r="I143" s="32" t="s">
        <v>162</v>
      </c>
      <c r="J143" s="189" t="s">
        <v>37</v>
      </c>
      <c r="K143" s="195"/>
      <c r="L143" s="192"/>
      <c r="M143" s="192"/>
      <c r="N143" s="192"/>
      <c r="O143" s="192"/>
      <c r="P143" s="192"/>
      <c r="Q143" s="192"/>
      <c r="R143" s="192"/>
      <c r="S143" s="192"/>
      <c r="T143" s="192"/>
      <c r="U143" s="192"/>
      <c r="V143" s="192"/>
      <c r="W143" s="192"/>
      <c r="X143" s="192"/>
      <c r="Y143" s="192"/>
      <c r="Z143" s="192"/>
      <c r="AA143" s="192"/>
      <c r="AB143" s="192"/>
      <c r="AC143" s="192"/>
    </row>
    <row r="144">
      <c r="A144" s="80" t="s">
        <v>2039</v>
      </c>
      <c r="B144" s="196"/>
      <c r="C144" s="187" t="s">
        <v>2040</v>
      </c>
      <c r="D144" s="31" t="s">
        <v>45</v>
      </c>
      <c r="E144" s="196" t="s">
        <v>1988</v>
      </c>
      <c r="F144" s="196" t="s">
        <v>2041</v>
      </c>
      <c r="G144" s="47" t="s">
        <v>2042</v>
      </c>
      <c r="H144" s="47" t="s">
        <v>2043</v>
      </c>
      <c r="I144" s="32" t="s">
        <v>162</v>
      </c>
      <c r="J144" s="189" t="s">
        <v>37</v>
      </c>
      <c r="K144" s="195"/>
      <c r="L144" s="192"/>
      <c r="M144" s="192"/>
      <c r="N144" s="192"/>
      <c r="O144" s="192"/>
      <c r="P144" s="192"/>
      <c r="Q144" s="192"/>
      <c r="R144" s="192"/>
      <c r="S144" s="192"/>
      <c r="T144" s="192"/>
      <c r="U144" s="192"/>
      <c r="V144" s="192"/>
      <c r="W144" s="192"/>
      <c r="X144" s="192"/>
      <c r="Y144" s="192"/>
      <c r="Z144" s="192"/>
      <c r="AA144" s="192"/>
      <c r="AB144" s="192"/>
      <c r="AC144" s="192"/>
    </row>
    <row r="145">
      <c r="A145" s="80" t="s">
        <v>2044</v>
      </c>
      <c r="B145" s="196"/>
      <c r="C145" s="187" t="s">
        <v>2045</v>
      </c>
      <c r="D145" s="31" t="s">
        <v>32</v>
      </c>
      <c r="E145" s="196" t="s">
        <v>1988</v>
      </c>
      <c r="F145" s="196" t="s">
        <v>2036</v>
      </c>
      <c r="G145" s="47" t="s">
        <v>50</v>
      </c>
      <c r="H145" s="47" t="s">
        <v>2046</v>
      </c>
      <c r="I145" s="32" t="s">
        <v>162</v>
      </c>
      <c r="J145" s="189" t="s">
        <v>37</v>
      </c>
      <c r="K145" s="195"/>
      <c r="L145" s="192"/>
      <c r="M145" s="192"/>
      <c r="N145" s="192"/>
      <c r="O145" s="192"/>
      <c r="P145" s="192"/>
      <c r="Q145" s="192"/>
      <c r="R145" s="192"/>
      <c r="S145" s="192"/>
      <c r="T145" s="192"/>
      <c r="U145" s="192"/>
      <c r="V145" s="192"/>
      <c r="W145" s="192"/>
      <c r="X145" s="192"/>
      <c r="Y145" s="192"/>
      <c r="Z145" s="192"/>
      <c r="AA145" s="192"/>
      <c r="AB145" s="192"/>
      <c r="AC145" s="192"/>
    </row>
    <row r="146">
      <c r="A146" s="80" t="s">
        <v>2047</v>
      </c>
      <c r="B146" s="196"/>
      <c r="C146" s="187" t="s">
        <v>2048</v>
      </c>
      <c r="D146" s="31" t="s">
        <v>32</v>
      </c>
      <c r="E146" s="196" t="s">
        <v>1988</v>
      </c>
      <c r="F146" s="196" t="s">
        <v>2036</v>
      </c>
      <c r="G146" s="47" t="s">
        <v>50</v>
      </c>
      <c r="H146" s="47" t="s">
        <v>2049</v>
      </c>
      <c r="I146" s="32" t="s">
        <v>162</v>
      </c>
      <c r="J146" s="189" t="s">
        <v>37</v>
      </c>
      <c r="K146" s="195"/>
      <c r="L146" s="192"/>
      <c r="M146" s="192"/>
      <c r="N146" s="192"/>
      <c r="O146" s="192"/>
      <c r="P146" s="192"/>
      <c r="Q146" s="192"/>
      <c r="R146" s="192"/>
      <c r="S146" s="192"/>
      <c r="T146" s="192"/>
      <c r="U146" s="192"/>
      <c r="V146" s="192"/>
      <c r="W146" s="192"/>
      <c r="X146" s="192"/>
      <c r="Y146" s="192"/>
      <c r="Z146" s="192"/>
      <c r="AA146" s="192"/>
      <c r="AB146" s="192"/>
      <c r="AC146" s="192"/>
    </row>
    <row r="147">
      <c r="A147" s="80" t="s">
        <v>2050</v>
      </c>
      <c r="B147" s="196"/>
      <c r="C147" s="187" t="s">
        <v>2051</v>
      </c>
      <c r="D147" s="31" t="s">
        <v>32</v>
      </c>
      <c r="E147" s="196" t="s">
        <v>1988</v>
      </c>
      <c r="F147" s="196" t="s">
        <v>2022</v>
      </c>
      <c r="G147" s="47" t="s">
        <v>50</v>
      </c>
      <c r="H147" s="47" t="s">
        <v>2052</v>
      </c>
      <c r="I147" s="32" t="s">
        <v>162</v>
      </c>
      <c r="J147" s="189" t="s">
        <v>37</v>
      </c>
      <c r="K147" s="195"/>
      <c r="L147" s="192"/>
      <c r="M147" s="192"/>
      <c r="N147" s="192"/>
      <c r="O147" s="192"/>
      <c r="P147" s="192"/>
      <c r="Q147" s="192"/>
      <c r="R147" s="192"/>
      <c r="S147" s="192"/>
      <c r="T147" s="192"/>
      <c r="U147" s="192"/>
      <c r="V147" s="192"/>
      <c r="W147" s="192"/>
      <c r="X147" s="192"/>
      <c r="Y147" s="192"/>
      <c r="Z147" s="192"/>
      <c r="AA147" s="192"/>
      <c r="AB147" s="192"/>
      <c r="AC147" s="192"/>
    </row>
    <row r="148">
      <c r="A148" s="80" t="s">
        <v>2053</v>
      </c>
      <c r="B148" s="196" t="s">
        <v>2054</v>
      </c>
      <c r="C148" s="187" t="s">
        <v>2055</v>
      </c>
      <c r="D148" s="31" t="s">
        <v>32</v>
      </c>
      <c r="E148" s="196" t="s">
        <v>1988</v>
      </c>
      <c r="F148" s="196" t="s">
        <v>2056</v>
      </c>
      <c r="G148" s="47" t="s">
        <v>50</v>
      </c>
      <c r="H148" s="47" t="s">
        <v>2057</v>
      </c>
      <c r="I148" s="32" t="s">
        <v>162</v>
      </c>
      <c r="J148" s="189" t="s">
        <v>37</v>
      </c>
      <c r="K148" s="195"/>
      <c r="L148" s="192"/>
      <c r="M148" s="192"/>
      <c r="N148" s="192"/>
      <c r="O148" s="192"/>
      <c r="P148" s="192"/>
      <c r="Q148" s="192"/>
      <c r="R148" s="192"/>
      <c r="S148" s="192"/>
      <c r="T148" s="192"/>
      <c r="U148" s="192"/>
      <c r="V148" s="192"/>
      <c r="W148" s="192"/>
      <c r="X148" s="192"/>
      <c r="Y148" s="192"/>
      <c r="Z148" s="192"/>
      <c r="AA148" s="192"/>
      <c r="AB148" s="192"/>
      <c r="AC148" s="192"/>
    </row>
    <row r="149">
      <c r="A149" s="80" t="s">
        <v>2058</v>
      </c>
      <c r="B149" s="196"/>
      <c r="C149" s="187" t="s">
        <v>2059</v>
      </c>
      <c r="D149" s="31" t="s">
        <v>45</v>
      </c>
      <c r="E149" s="196" t="s">
        <v>1988</v>
      </c>
      <c r="F149" s="196" t="s">
        <v>2056</v>
      </c>
      <c r="G149" s="47" t="s">
        <v>50</v>
      </c>
      <c r="H149" s="47" t="s">
        <v>2060</v>
      </c>
      <c r="I149" s="32" t="s">
        <v>162</v>
      </c>
      <c r="J149" s="189" t="s">
        <v>37</v>
      </c>
      <c r="K149" s="195"/>
      <c r="L149" s="192"/>
      <c r="M149" s="192"/>
      <c r="N149" s="192"/>
      <c r="O149" s="192"/>
      <c r="P149" s="192"/>
      <c r="Q149" s="192"/>
      <c r="R149" s="192"/>
      <c r="S149" s="192"/>
      <c r="T149" s="192"/>
      <c r="U149" s="192"/>
      <c r="V149" s="192"/>
      <c r="W149" s="192"/>
      <c r="X149" s="192"/>
      <c r="Y149" s="192"/>
      <c r="Z149" s="192"/>
      <c r="AA149" s="192"/>
      <c r="AB149" s="192"/>
      <c r="AC149" s="192"/>
    </row>
    <row r="150">
      <c r="A150" s="80" t="s">
        <v>2061</v>
      </c>
      <c r="B150" s="196" t="s">
        <v>2062</v>
      </c>
      <c r="C150" s="187" t="s">
        <v>2063</v>
      </c>
      <c r="D150" s="31" t="s">
        <v>32</v>
      </c>
      <c r="E150" s="196" t="s">
        <v>1988</v>
      </c>
      <c r="F150" s="196" t="s">
        <v>2064</v>
      </c>
      <c r="G150" s="47" t="s">
        <v>50</v>
      </c>
      <c r="H150" s="47" t="s">
        <v>2065</v>
      </c>
      <c r="I150" s="32" t="s">
        <v>162</v>
      </c>
      <c r="J150" s="189" t="s">
        <v>37</v>
      </c>
      <c r="K150" s="195"/>
      <c r="L150" s="192"/>
      <c r="M150" s="192"/>
      <c r="N150" s="192"/>
      <c r="O150" s="192"/>
      <c r="P150" s="192"/>
      <c r="Q150" s="192"/>
      <c r="R150" s="192"/>
      <c r="S150" s="192"/>
      <c r="T150" s="192"/>
      <c r="U150" s="192"/>
      <c r="V150" s="192"/>
      <c r="W150" s="192"/>
      <c r="X150" s="192"/>
      <c r="Y150" s="192"/>
      <c r="Z150" s="192"/>
      <c r="AA150" s="192"/>
      <c r="AB150" s="192"/>
      <c r="AC150" s="192"/>
    </row>
    <row r="151">
      <c r="A151" s="80" t="s">
        <v>2066</v>
      </c>
      <c r="B151" s="196" t="s">
        <v>2062</v>
      </c>
      <c r="C151" s="187" t="s">
        <v>2067</v>
      </c>
      <c r="D151" s="31" t="s">
        <v>45</v>
      </c>
      <c r="E151" s="196" t="s">
        <v>1988</v>
      </c>
      <c r="F151" s="196" t="s">
        <v>2068</v>
      </c>
      <c r="G151" s="47" t="s">
        <v>50</v>
      </c>
      <c r="H151" s="47" t="s">
        <v>1777</v>
      </c>
      <c r="I151" s="32" t="s">
        <v>162</v>
      </c>
      <c r="J151" s="189" t="s">
        <v>37</v>
      </c>
      <c r="K151" s="195"/>
      <c r="L151" s="192"/>
      <c r="M151" s="192"/>
      <c r="N151" s="192"/>
      <c r="O151" s="192"/>
      <c r="P151" s="192"/>
      <c r="Q151" s="192"/>
      <c r="R151" s="192"/>
      <c r="S151" s="192"/>
      <c r="T151" s="192"/>
      <c r="U151" s="192"/>
      <c r="V151" s="192"/>
      <c r="W151" s="192"/>
      <c r="X151" s="192"/>
      <c r="Y151" s="192"/>
      <c r="Z151" s="192"/>
      <c r="AA151" s="192"/>
      <c r="AB151" s="192"/>
      <c r="AC151" s="192"/>
    </row>
    <row r="152">
      <c r="A152" s="80" t="s">
        <v>2069</v>
      </c>
      <c r="B152" s="196"/>
      <c r="C152" s="187" t="s">
        <v>2070</v>
      </c>
      <c r="D152" s="31" t="s">
        <v>32</v>
      </c>
      <c r="E152" s="196" t="s">
        <v>1988</v>
      </c>
      <c r="F152" s="196" t="s">
        <v>2022</v>
      </c>
      <c r="G152" s="47" t="s">
        <v>50</v>
      </c>
      <c r="H152" s="47" t="s">
        <v>2071</v>
      </c>
      <c r="I152" s="32" t="s">
        <v>162</v>
      </c>
      <c r="J152" s="189" t="s">
        <v>37</v>
      </c>
      <c r="K152" s="195"/>
      <c r="L152" s="192"/>
      <c r="M152" s="192"/>
      <c r="N152" s="192"/>
      <c r="O152" s="192"/>
      <c r="P152" s="192"/>
      <c r="Q152" s="192"/>
      <c r="R152" s="192"/>
      <c r="S152" s="192"/>
      <c r="T152" s="192"/>
      <c r="U152" s="192"/>
      <c r="V152" s="192"/>
      <c r="W152" s="192"/>
      <c r="X152" s="192"/>
      <c r="Y152" s="192"/>
      <c r="Z152" s="192"/>
      <c r="AA152" s="192"/>
      <c r="AB152" s="192"/>
      <c r="AC152" s="192"/>
    </row>
    <row r="153">
      <c r="A153" s="80" t="s">
        <v>2072</v>
      </c>
      <c r="B153" s="196"/>
      <c r="C153" s="187" t="s">
        <v>2073</v>
      </c>
      <c r="D153" s="31" t="s">
        <v>45</v>
      </c>
      <c r="E153" s="196" t="s">
        <v>1988</v>
      </c>
      <c r="F153" s="196" t="s">
        <v>2022</v>
      </c>
      <c r="G153" s="47" t="s">
        <v>50</v>
      </c>
      <c r="H153" s="47" t="s">
        <v>2074</v>
      </c>
      <c r="I153" s="32" t="s">
        <v>162</v>
      </c>
      <c r="J153" s="189" t="s">
        <v>37</v>
      </c>
      <c r="K153" s="195"/>
      <c r="L153" s="192"/>
      <c r="M153" s="192"/>
      <c r="N153" s="192"/>
      <c r="O153" s="192"/>
      <c r="P153" s="192"/>
      <c r="Q153" s="192"/>
      <c r="R153" s="192"/>
      <c r="S153" s="192"/>
      <c r="T153" s="192"/>
      <c r="U153" s="192"/>
      <c r="V153" s="192"/>
      <c r="W153" s="192"/>
      <c r="X153" s="192"/>
      <c r="Y153" s="192"/>
      <c r="Z153" s="192"/>
      <c r="AA153" s="192"/>
      <c r="AB153" s="192"/>
      <c r="AC153" s="192"/>
    </row>
    <row r="154">
      <c r="A154" s="80" t="s">
        <v>2075</v>
      </c>
      <c r="B154" s="196"/>
      <c r="C154" s="187" t="s">
        <v>2076</v>
      </c>
      <c r="D154" s="31" t="s">
        <v>32</v>
      </c>
      <c r="E154" s="196" t="s">
        <v>1988</v>
      </c>
      <c r="F154" s="196" t="s">
        <v>2022</v>
      </c>
      <c r="G154" s="47" t="s">
        <v>50</v>
      </c>
      <c r="H154" s="47" t="s">
        <v>2077</v>
      </c>
      <c r="I154" s="32" t="s">
        <v>162</v>
      </c>
      <c r="J154" s="189" t="s">
        <v>37</v>
      </c>
      <c r="K154" s="195"/>
      <c r="L154" s="192"/>
      <c r="M154" s="192"/>
      <c r="N154" s="192"/>
      <c r="O154" s="192"/>
      <c r="P154" s="192"/>
      <c r="Q154" s="192"/>
      <c r="R154" s="192"/>
      <c r="S154" s="192"/>
      <c r="T154" s="192"/>
      <c r="U154" s="192"/>
      <c r="V154" s="192"/>
      <c r="W154" s="192"/>
      <c r="X154" s="192"/>
      <c r="Y154" s="192"/>
      <c r="Z154" s="192"/>
      <c r="AA154" s="192"/>
      <c r="AB154" s="192"/>
      <c r="AC154" s="192"/>
    </row>
    <row r="155">
      <c r="A155" s="80" t="s">
        <v>2078</v>
      </c>
      <c r="B155" s="196"/>
      <c r="C155" s="187" t="s">
        <v>2079</v>
      </c>
      <c r="D155" s="31" t="s">
        <v>32</v>
      </c>
      <c r="E155" s="196" t="s">
        <v>1988</v>
      </c>
      <c r="F155" s="47" t="s">
        <v>50</v>
      </c>
      <c r="G155" s="47" t="s">
        <v>50</v>
      </c>
      <c r="H155" s="47" t="s">
        <v>2080</v>
      </c>
      <c r="I155" s="32" t="s">
        <v>162</v>
      </c>
      <c r="J155" s="189" t="s">
        <v>37</v>
      </c>
      <c r="K155" s="195"/>
      <c r="L155" s="192"/>
      <c r="M155" s="192"/>
      <c r="N155" s="192"/>
      <c r="O155" s="192"/>
      <c r="P155" s="192"/>
      <c r="Q155" s="192"/>
      <c r="R155" s="192"/>
      <c r="S155" s="192"/>
      <c r="T155" s="192"/>
      <c r="U155" s="192"/>
      <c r="V155" s="192"/>
      <c r="W155" s="192"/>
      <c r="X155" s="192"/>
      <c r="Y155" s="192"/>
      <c r="Z155" s="192"/>
      <c r="AA155" s="192"/>
      <c r="AB155" s="192"/>
      <c r="AC155" s="192"/>
    </row>
    <row r="156">
      <c r="A156" s="80" t="s">
        <v>2081</v>
      </c>
      <c r="B156" s="196"/>
      <c r="C156" s="187" t="s">
        <v>2082</v>
      </c>
      <c r="D156" s="31" t="s">
        <v>32</v>
      </c>
      <c r="E156" s="196" t="s">
        <v>1988</v>
      </c>
      <c r="F156" s="196" t="s">
        <v>2022</v>
      </c>
      <c r="G156" s="47" t="s">
        <v>50</v>
      </c>
      <c r="H156" s="47" t="s">
        <v>2083</v>
      </c>
      <c r="I156" s="32" t="s">
        <v>162</v>
      </c>
      <c r="J156" s="189" t="s">
        <v>37</v>
      </c>
      <c r="K156" s="195"/>
      <c r="L156" s="192"/>
      <c r="M156" s="192"/>
      <c r="N156" s="192"/>
      <c r="O156" s="192"/>
      <c r="P156" s="192"/>
      <c r="Q156" s="192"/>
      <c r="R156" s="192"/>
      <c r="S156" s="192"/>
      <c r="T156" s="192"/>
      <c r="U156" s="192"/>
      <c r="V156" s="192"/>
      <c r="W156" s="192"/>
      <c r="X156" s="192"/>
      <c r="Y156" s="192"/>
      <c r="Z156" s="192"/>
      <c r="AA156" s="192"/>
      <c r="AB156" s="192"/>
      <c r="AC156" s="192"/>
    </row>
    <row r="157">
      <c r="A157" s="80" t="s">
        <v>2084</v>
      </c>
      <c r="B157" s="196" t="s">
        <v>2062</v>
      </c>
      <c r="C157" s="187" t="s">
        <v>2085</v>
      </c>
      <c r="D157" s="31" t="s">
        <v>32</v>
      </c>
      <c r="E157" s="196" t="s">
        <v>1988</v>
      </c>
      <c r="F157" s="196" t="s">
        <v>2022</v>
      </c>
      <c r="G157" s="47" t="s">
        <v>50</v>
      </c>
      <c r="H157" s="47" t="s">
        <v>2086</v>
      </c>
      <c r="I157" s="32" t="s">
        <v>162</v>
      </c>
      <c r="J157" s="189" t="s">
        <v>37</v>
      </c>
      <c r="K157" s="204"/>
      <c r="L157" s="192"/>
      <c r="M157" s="192"/>
      <c r="N157" s="192"/>
      <c r="O157" s="192"/>
      <c r="P157" s="192"/>
      <c r="Q157" s="192"/>
      <c r="R157" s="192"/>
      <c r="S157" s="192"/>
      <c r="T157" s="192"/>
      <c r="U157" s="192"/>
      <c r="V157" s="192"/>
      <c r="W157" s="192"/>
      <c r="X157" s="192"/>
      <c r="Y157" s="192"/>
      <c r="Z157" s="192"/>
      <c r="AA157" s="192"/>
      <c r="AB157" s="192"/>
      <c r="AC157" s="192"/>
    </row>
    <row r="158">
      <c r="A158" s="80" t="s">
        <v>2087</v>
      </c>
      <c r="B158" s="196"/>
      <c r="C158" s="187" t="s">
        <v>2088</v>
      </c>
      <c r="D158" s="31" t="s">
        <v>45</v>
      </c>
      <c r="E158" s="196" t="s">
        <v>1988</v>
      </c>
      <c r="F158" s="196" t="s">
        <v>2022</v>
      </c>
      <c r="G158" s="47" t="s">
        <v>50</v>
      </c>
      <c r="H158" s="47" t="s">
        <v>2089</v>
      </c>
      <c r="I158" s="32" t="s">
        <v>162</v>
      </c>
      <c r="J158" s="189" t="s">
        <v>37</v>
      </c>
      <c r="K158" s="204"/>
      <c r="L158" s="192"/>
      <c r="M158" s="192"/>
      <c r="N158" s="192"/>
      <c r="O158" s="192"/>
      <c r="P158" s="192"/>
      <c r="Q158" s="192"/>
      <c r="R158" s="192"/>
      <c r="S158" s="192"/>
      <c r="T158" s="192"/>
      <c r="U158" s="192"/>
      <c r="V158" s="192"/>
      <c r="W158" s="192"/>
      <c r="X158" s="192"/>
      <c r="Y158" s="192"/>
      <c r="Z158" s="192"/>
      <c r="AA158" s="192"/>
      <c r="AB158" s="192"/>
      <c r="AC158" s="192"/>
    </row>
    <row r="159">
      <c r="A159" s="80" t="s">
        <v>2090</v>
      </c>
      <c r="B159" s="196"/>
      <c r="C159" s="187" t="s">
        <v>2091</v>
      </c>
      <c r="D159" s="31" t="s">
        <v>32</v>
      </c>
      <c r="E159" s="196" t="s">
        <v>1988</v>
      </c>
      <c r="F159" s="196" t="s">
        <v>2022</v>
      </c>
      <c r="G159" s="47" t="s">
        <v>50</v>
      </c>
      <c r="H159" s="47" t="s">
        <v>2092</v>
      </c>
      <c r="I159" s="32" t="s">
        <v>162</v>
      </c>
      <c r="J159" s="189" t="s">
        <v>37</v>
      </c>
      <c r="K159" s="204"/>
      <c r="L159" s="192"/>
      <c r="M159" s="192"/>
      <c r="N159" s="192"/>
      <c r="O159" s="192"/>
      <c r="P159" s="192"/>
      <c r="Q159" s="192"/>
      <c r="R159" s="192"/>
      <c r="S159" s="192"/>
      <c r="T159" s="192"/>
      <c r="U159" s="192"/>
      <c r="V159" s="192"/>
      <c r="W159" s="192"/>
      <c r="X159" s="192"/>
      <c r="Y159" s="192"/>
      <c r="Z159" s="192"/>
      <c r="AA159" s="192"/>
      <c r="AB159" s="192"/>
      <c r="AC159" s="192"/>
    </row>
    <row r="160">
      <c r="A160" s="80" t="s">
        <v>2093</v>
      </c>
      <c r="B160" s="196"/>
      <c r="C160" s="187" t="s">
        <v>2094</v>
      </c>
      <c r="D160" s="31" t="s">
        <v>32</v>
      </c>
      <c r="E160" s="196" t="s">
        <v>1988</v>
      </c>
      <c r="F160" s="196" t="s">
        <v>2095</v>
      </c>
      <c r="G160" s="47" t="s">
        <v>50</v>
      </c>
      <c r="H160" s="47" t="s">
        <v>2096</v>
      </c>
      <c r="I160" s="32" t="s">
        <v>162</v>
      </c>
      <c r="J160" s="189" t="s">
        <v>37</v>
      </c>
      <c r="K160" s="204"/>
      <c r="L160" s="192"/>
      <c r="M160" s="192"/>
      <c r="N160" s="192"/>
      <c r="O160" s="192"/>
      <c r="P160" s="192"/>
      <c r="Q160" s="192"/>
      <c r="R160" s="192"/>
      <c r="S160" s="192"/>
      <c r="T160" s="192"/>
      <c r="U160" s="192"/>
      <c r="V160" s="192"/>
      <c r="W160" s="192"/>
      <c r="X160" s="192"/>
      <c r="Y160" s="192"/>
      <c r="Z160" s="192"/>
      <c r="AA160" s="192"/>
      <c r="AB160" s="192"/>
      <c r="AC160" s="192"/>
    </row>
    <row r="161">
      <c r="A161" s="80" t="s">
        <v>2097</v>
      </c>
      <c r="B161" s="196" t="s">
        <v>2098</v>
      </c>
      <c r="C161" s="187" t="s">
        <v>2099</v>
      </c>
      <c r="D161" s="31" t="s">
        <v>32</v>
      </c>
      <c r="E161" s="196" t="s">
        <v>1988</v>
      </c>
      <c r="F161" s="196" t="s">
        <v>2022</v>
      </c>
      <c r="G161" s="47" t="s">
        <v>50</v>
      </c>
      <c r="H161" s="47" t="s">
        <v>2100</v>
      </c>
      <c r="I161" s="32" t="s">
        <v>162</v>
      </c>
      <c r="J161" s="189" t="s">
        <v>37</v>
      </c>
      <c r="K161" s="204"/>
      <c r="L161" s="192"/>
      <c r="M161" s="192"/>
      <c r="N161" s="192"/>
      <c r="O161" s="192"/>
      <c r="P161" s="192"/>
      <c r="Q161" s="192"/>
      <c r="R161" s="192"/>
      <c r="S161" s="192"/>
      <c r="T161" s="192"/>
      <c r="U161" s="192"/>
      <c r="V161" s="192"/>
      <c r="W161" s="192"/>
      <c r="X161" s="192"/>
      <c r="Y161" s="192"/>
      <c r="Z161" s="192"/>
      <c r="AA161" s="192"/>
      <c r="AB161" s="192"/>
      <c r="AC161" s="192"/>
    </row>
    <row r="162">
      <c r="A162" s="80" t="s">
        <v>2101</v>
      </c>
      <c r="B162" s="196"/>
      <c r="C162" s="187" t="s">
        <v>2102</v>
      </c>
      <c r="D162" s="31" t="s">
        <v>32</v>
      </c>
      <c r="E162" s="196" t="s">
        <v>1988</v>
      </c>
      <c r="F162" s="196" t="s">
        <v>2095</v>
      </c>
      <c r="G162" s="47" t="s">
        <v>50</v>
      </c>
      <c r="H162" s="47" t="s">
        <v>2103</v>
      </c>
      <c r="I162" s="32" t="s">
        <v>162</v>
      </c>
      <c r="J162" s="189" t="s">
        <v>37</v>
      </c>
      <c r="K162" s="204"/>
      <c r="L162" s="192"/>
      <c r="M162" s="192"/>
      <c r="N162" s="192"/>
      <c r="O162" s="192"/>
      <c r="P162" s="192"/>
      <c r="Q162" s="192"/>
      <c r="R162" s="192"/>
      <c r="S162" s="192"/>
      <c r="T162" s="192"/>
      <c r="U162" s="192"/>
      <c r="V162" s="192"/>
      <c r="W162" s="192"/>
      <c r="X162" s="192"/>
      <c r="Y162" s="192"/>
      <c r="Z162" s="192"/>
      <c r="AA162" s="192"/>
      <c r="AB162" s="192"/>
      <c r="AC162" s="192"/>
    </row>
    <row r="163">
      <c r="A163" s="205" t="s">
        <v>2104</v>
      </c>
      <c r="B163" s="64"/>
      <c r="C163" s="64"/>
      <c r="D163" s="64"/>
      <c r="E163" s="64"/>
      <c r="F163" s="64"/>
      <c r="G163" s="64"/>
      <c r="H163" s="64"/>
      <c r="I163" s="64"/>
      <c r="J163" s="64"/>
      <c r="K163" s="64"/>
      <c r="L163" s="192"/>
      <c r="M163" s="192"/>
      <c r="N163" s="192"/>
      <c r="O163" s="192"/>
      <c r="P163" s="192"/>
      <c r="Q163" s="192"/>
      <c r="R163" s="192"/>
      <c r="S163" s="192"/>
      <c r="T163" s="192"/>
      <c r="U163" s="192"/>
      <c r="V163" s="192"/>
      <c r="W163" s="192"/>
      <c r="X163" s="192"/>
      <c r="Y163" s="192"/>
      <c r="Z163" s="192"/>
      <c r="AA163" s="192"/>
      <c r="AB163" s="192"/>
      <c r="AC163" s="192"/>
    </row>
    <row r="164">
      <c r="A164" s="80" t="s">
        <v>2105</v>
      </c>
      <c r="B164" s="206"/>
      <c r="C164" s="187" t="s">
        <v>2106</v>
      </c>
      <c r="D164" s="31" t="s">
        <v>32</v>
      </c>
      <c r="E164" s="196" t="s">
        <v>2107</v>
      </c>
      <c r="F164" s="196" t="s">
        <v>2108</v>
      </c>
      <c r="G164" s="196" t="s">
        <v>50</v>
      </c>
      <c r="H164" s="47" t="s">
        <v>2109</v>
      </c>
      <c r="I164" s="32" t="s">
        <v>162</v>
      </c>
      <c r="J164" s="189" t="s">
        <v>37</v>
      </c>
      <c r="K164" s="204"/>
      <c r="L164" s="192"/>
      <c r="M164" s="192"/>
      <c r="N164" s="192"/>
      <c r="O164" s="192"/>
      <c r="P164" s="192"/>
      <c r="Q164" s="192"/>
      <c r="R164" s="192"/>
      <c r="S164" s="192"/>
      <c r="T164" s="192"/>
      <c r="U164" s="192"/>
      <c r="V164" s="192"/>
      <c r="W164" s="192"/>
      <c r="X164" s="192"/>
      <c r="Y164" s="192"/>
      <c r="Z164" s="192"/>
      <c r="AA164" s="192"/>
      <c r="AB164" s="192"/>
      <c r="AC164" s="192"/>
    </row>
    <row r="165">
      <c r="A165" s="80" t="s">
        <v>2110</v>
      </c>
      <c r="B165" s="206"/>
      <c r="C165" s="187" t="s">
        <v>2111</v>
      </c>
      <c r="D165" s="31" t="s">
        <v>45</v>
      </c>
      <c r="E165" s="196" t="s">
        <v>2107</v>
      </c>
      <c r="F165" s="196" t="s">
        <v>2108</v>
      </c>
      <c r="G165" s="196" t="s">
        <v>50</v>
      </c>
      <c r="H165" s="47" t="s">
        <v>2109</v>
      </c>
      <c r="I165" s="32" t="s">
        <v>162</v>
      </c>
      <c r="J165" s="189" t="s">
        <v>37</v>
      </c>
      <c r="K165" s="204"/>
      <c r="L165" s="192"/>
      <c r="M165" s="192"/>
      <c r="N165" s="192"/>
      <c r="O165" s="192"/>
      <c r="P165" s="192"/>
      <c r="Q165" s="192"/>
      <c r="R165" s="192"/>
      <c r="S165" s="192"/>
      <c r="T165" s="192"/>
      <c r="U165" s="192"/>
      <c r="V165" s="192"/>
      <c r="W165" s="192"/>
      <c r="X165" s="192"/>
      <c r="Y165" s="192"/>
      <c r="Z165" s="192"/>
      <c r="AA165" s="192"/>
      <c r="AB165" s="192"/>
      <c r="AC165" s="192"/>
    </row>
    <row r="166">
      <c r="A166" s="80" t="s">
        <v>2112</v>
      </c>
      <c r="B166" s="81"/>
      <c r="C166" s="187" t="s">
        <v>2113</v>
      </c>
      <c r="D166" s="31" t="s">
        <v>45</v>
      </c>
      <c r="E166" s="196" t="s">
        <v>2107</v>
      </c>
      <c r="F166" s="196" t="s">
        <v>2108</v>
      </c>
      <c r="G166" s="47" t="s">
        <v>50</v>
      </c>
      <c r="H166" s="47" t="s">
        <v>2114</v>
      </c>
      <c r="I166" s="32" t="s">
        <v>162</v>
      </c>
      <c r="J166" s="189" t="s">
        <v>37</v>
      </c>
      <c r="K166" s="204"/>
      <c r="L166" s="192"/>
      <c r="M166" s="192"/>
      <c r="N166" s="192"/>
      <c r="O166" s="192"/>
      <c r="P166" s="192"/>
      <c r="Q166" s="192"/>
      <c r="R166" s="192"/>
      <c r="S166" s="192"/>
      <c r="T166" s="192"/>
      <c r="U166" s="192"/>
      <c r="V166" s="192"/>
      <c r="W166" s="192"/>
      <c r="X166" s="192"/>
      <c r="Y166" s="192"/>
      <c r="Z166" s="192"/>
      <c r="AA166" s="192"/>
      <c r="AB166" s="192"/>
      <c r="AC166" s="192"/>
    </row>
    <row r="167">
      <c r="A167" s="80" t="s">
        <v>2115</v>
      </c>
      <c r="B167" s="80" t="s">
        <v>2014</v>
      </c>
      <c r="C167" s="187" t="s">
        <v>2116</v>
      </c>
      <c r="D167" s="31" t="s">
        <v>32</v>
      </c>
      <c r="E167" s="196" t="s">
        <v>2107</v>
      </c>
      <c r="F167" s="196" t="s">
        <v>2117</v>
      </c>
      <c r="G167" s="47" t="s">
        <v>50</v>
      </c>
      <c r="H167" s="47" t="s">
        <v>2118</v>
      </c>
      <c r="I167" s="32" t="s">
        <v>162</v>
      </c>
      <c r="J167" s="189" t="s">
        <v>37</v>
      </c>
      <c r="K167" s="204"/>
      <c r="L167" s="192"/>
      <c r="M167" s="192"/>
      <c r="N167" s="192"/>
      <c r="O167" s="192"/>
      <c r="P167" s="192"/>
      <c r="Q167" s="192"/>
      <c r="R167" s="192"/>
      <c r="S167" s="192"/>
      <c r="T167" s="192"/>
      <c r="U167" s="192"/>
      <c r="V167" s="192"/>
      <c r="W167" s="192"/>
      <c r="X167" s="192"/>
      <c r="Y167" s="192"/>
      <c r="Z167" s="192"/>
      <c r="AA167" s="192"/>
      <c r="AB167" s="192"/>
      <c r="AC167" s="192"/>
    </row>
    <row r="168">
      <c r="A168" s="80" t="s">
        <v>2119</v>
      </c>
      <c r="B168" s="81"/>
      <c r="C168" s="187" t="s">
        <v>2120</v>
      </c>
      <c r="D168" s="31" t="s">
        <v>45</v>
      </c>
      <c r="E168" s="196" t="s">
        <v>2107</v>
      </c>
      <c r="F168" s="196" t="s">
        <v>2117</v>
      </c>
      <c r="G168" s="47" t="s">
        <v>50</v>
      </c>
      <c r="H168" s="47" t="s">
        <v>2121</v>
      </c>
      <c r="I168" s="32" t="s">
        <v>162</v>
      </c>
      <c r="J168" s="189" t="s">
        <v>37</v>
      </c>
      <c r="K168" s="204"/>
      <c r="L168" s="192"/>
      <c r="M168" s="192"/>
      <c r="N168" s="192"/>
      <c r="O168" s="192"/>
      <c r="P168" s="192"/>
      <c r="Q168" s="192"/>
      <c r="R168" s="192"/>
      <c r="S168" s="192"/>
      <c r="T168" s="192"/>
      <c r="U168" s="192"/>
      <c r="V168" s="192"/>
      <c r="W168" s="192"/>
      <c r="X168" s="192"/>
      <c r="Y168" s="192"/>
      <c r="Z168" s="192"/>
      <c r="AA168" s="192"/>
      <c r="AB168" s="192"/>
      <c r="AC168" s="192"/>
    </row>
    <row r="169">
      <c r="A169" s="80" t="s">
        <v>2122</v>
      </c>
      <c r="B169" s="80" t="s">
        <v>2123</v>
      </c>
      <c r="C169" s="187" t="s">
        <v>2124</v>
      </c>
      <c r="D169" s="31" t="s">
        <v>32</v>
      </c>
      <c r="E169" s="196" t="s">
        <v>2107</v>
      </c>
      <c r="F169" s="196" t="s">
        <v>2125</v>
      </c>
      <c r="G169" s="47" t="s">
        <v>2126</v>
      </c>
      <c r="H169" s="47" t="s">
        <v>2127</v>
      </c>
      <c r="I169" s="32" t="s">
        <v>162</v>
      </c>
      <c r="J169" s="189" t="s">
        <v>37</v>
      </c>
      <c r="K169" s="204"/>
      <c r="L169" s="192"/>
      <c r="M169" s="192"/>
      <c r="N169" s="192"/>
      <c r="O169" s="192"/>
      <c r="P169" s="192"/>
      <c r="Q169" s="192"/>
      <c r="R169" s="192"/>
      <c r="S169" s="192"/>
      <c r="T169" s="192"/>
      <c r="U169" s="192"/>
      <c r="V169" s="192"/>
      <c r="W169" s="192"/>
      <c r="X169" s="192"/>
      <c r="Y169" s="192"/>
      <c r="Z169" s="192"/>
      <c r="AA169" s="192"/>
      <c r="AB169" s="192"/>
      <c r="AC169" s="192"/>
    </row>
    <row r="170">
      <c r="A170" s="80" t="s">
        <v>2128</v>
      </c>
      <c r="B170" s="196"/>
      <c r="C170" s="187" t="s">
        <v>2129</v>
      </c>
      <c r="D170" s="31" t="s">
        <v>45</v>
      </c>
      <c r="E170" s="196">
        <v>32.0</v>
      </c>
      <c r="F170" s="196" t="s">
        <v>2130</v>
      </c>
      <c r="G170" s="80" t="s">
        <v>2131</v>
      </c>
      <c r="H170" s="47" t="s">
        <v>2132</v>
      </c>
      <c r="I170" s="32" t="s">
        <v>162</v>
      </c>
      <c r="J170" s="189" t="s">
        <v>37</v>
      </c>
      <c r="K170" s="204"/>
      <c r="L170" s="192"/>
      <c r="M170" s="192"/>
      <c r="N170" s="192"/>
      <c r="O170" s="192"/>
      <c r="P170" s="192"/>
      <c r="Q170" s="192"/>
      <c r="R170" s="192"/>
      <c r="S170" s="192"/>
      <c r="T170" s="192"/>
      <c r="U170" s="192"/>
      <c r="V170" s="192"/>
      <c r="W170" s="192"/>
      <c r="X170" s="192"/>
      <c r="Y170" s="192"/>
      <c r="Z170" s="192"/>
      <c r="AA170" s="192"/>
      <c r="AB170" s="192"/>
      <c r="AC170" s="192"/>
    </row>
    <row r="171">
      <c r="A171" s="80" t="s">
        <v>2133</v>
      </c>
      <c r="B171" s="196"/>
      <c r="C171" s="187" t="s">
        <v>2134</v>
      </c>
      <c r="D171" s="31" t="s">
        <v>45</v>
      </c>
      <c r="E171" s="196" t="s">
        <v>2107</v>
      </c>
      <c r="F171" s="196" t="s">
        <v>2135</v>
      </c>
      <c r="G171" s="80" t="s">
        <v>2131</v>
      </c>
      <c r="H171" s="47" t="s">
        <v>2136</v>
      </c>
      <c r="I171" s="32" t="s">
        <v>162</v>
      </c>
      <c r="J171" s="189" t="s">
        <v>37</v>
      </c>
      <c r="K171" s="204"/>
      <c r="L171" s="192"/>
      <c r="M171" s="192"/>
      <c r="N171" s="192"/>
      <c r="O171" s="192"/>
      <c r="P171" s="192"/>
      <c r="Q171" s="192"/>
      <c r="R171" s="192"/>
      <c r="S171" s="192"/>
      <c r="T171" s="192"/>
      <c r="U171" s="192"/>
      <c r="V171" s="192"/>
      <c r="W171" s="192"/>
      <c r="X171" s="192"/>
      <c r="Y171" s="192"/>
      <c r="Z171" s="192"/>
      <c r="AA171" s="192"/>
      <c r="AB171" s="192"/>
      <c r="AC171" s="192"/>
    </row>
    <row r="172">
      <c r="A172" s="80" t="s">
        <v>2137</v>
      </c>
      <c r="B172" s="196"/>
      <c r="C172" s="187" t="s">
        <v>2138</v>
      </c>
      <c r="D172" s="31" t="s">
        <v>32</v>
      </c>
      <c r="E172" s="196" t="s">
        <v>2107</v>
      </c>
      <c r="F172" s="196" t="s">
        <v>2139</v>
      </c>
      <c r="G172" s="80" t="s">
        <v>50</v>
      </c>
      <c r="H172" s="47" t="s">
        <v>2140</v>
      </c>
      <c r="I172" s="32" t="s">
        <v>162</v>
      </c>
      <c r="J172" s="189" t="s">
        <v>37</v>
      </c>
      <c r="K172" s="204"/>
      <c r="L172" s="192"/>
      <c r="M172" s="192"/>
      <c r="N172" s="192"/>
      <c r="O172" s="192"/>
      <c r="P172" s="192"/>
      <c r="Q172" s="192"/>
      <c r="R172" s="192"/>
      <c r="S172" s="192"/>
      <c r="T172" s="192"/>
      <c r="U172" s="192"/>
      <c r="V172" s="192"/>
      <c r="W172" s="192"/>
      <c r="X172" s="192"/>
      <c r="Y172" s="192"/>
      <c r="Z172" s="192"/>
      <c r="AA172" s="192"/>
      <c r="AB172" s="192"/>
      <c r="AC172" s="192"/>
    </row>
    <row r="173">
      <c r="A173" s="80" t="s">
        <v>2141</v>
      </c>
      <c r="B173" s="196"/>
      <c r="C173" s="187" t="s">
        <v>2142</v>
      </c>
      <c r="D173" s="31" t="s">
        <v>45</v>
      </c>
      <c r="E173" s="196" t="s">
        <v>2107</v>
      </c>
      <c r="F173" s="196" t="s">
        <v>2143</v>
      </c>
      <c r="G173" s="80"/>
      <c r="H173" s="47" t="s">
        <v>2144</v>
      </c>
      <c r="I173" s="32" t="s">
        <v>162</v>
      </c>
      <c r="J173" s="189" t="s">
        <v>37</v>
      </c>
      <c r="K173" s="204"/>
      <c r="L173" s="192"/>
      <c r="M173" s="192"/>
      <c r="N173" s="192"/>
      <c r="O173" s="192"/>
      <c r="P173" s="192"/>
      <c r="Q173" s="192"/>
      <c r="R173" s="192"/>
      <c r="S173" s="192"/>
      <c r="T173" s="192"/>
      <c r="U173" s="192"/>
      <c r="V173" s="192"/>
      <c r="W173" s="192"/>
      <c r="X173" s="192"/>
      <c r="Y173" s="192"/>
      <c r="Z173" s="192"/>
      <c r="AA173" s="192"/>
      <c r="AB173" s="192"/>
      <c r="AC173" s="192"/>
    </row>
    <row r="174">
      <c r="A174" s="80" t="s">
        <v>2145</v>
      </c>
      <c r="B174" s="196"/>
      <c r="C174" s="187" t="s">
        <v>2146</v>
      </c>
      <c r="D174" s="31" t="s">
        <v>32</v>
      </c>
      <c r="E174" s="196" t="s">
        <v>2107</v>
      </c>
      <c r="F174" s="196" t="s">
        <v>2147</v>
      </c>
      <c r="G174" s="80" t="s">
        <v>2131</v>
      </c>
      <c r="H174" s="47" t="s">
        <v>2148</v>
      </c>
      <c r="I174" s="32" t="s">
        <v>162</v>
      </c>
      <c r="J174" s="189" t="s">
        <v>37</v>
      </c>
      <c r="K174" s="204"/>
      <c r="L174" s="192"/>
      <c r="M174" s="192"/>
      <c r="N174" s="192"/>
      <c r="O174" s="192"/>
      <c r="P174" s="192"/>
      <c r="Q174" s="192"/>
      <c r="R174" s="192"/>
      <c r="S174" s="192"/>
      <c r="T174" s="192"/>
      <c r="U174" s="192"/>
      <c r="V174" s="192"/>
      <c r="W174" s="192"/>
      <c r="X174" s="192"/>
      <c r="Y174" s="192"/>
      <c r="Z174" s="192"/>
      <c r="AA174" s="192"/>
      <c r="AB174" s="192"/>
      <c r="AC174" s="192"/>
    </row>
    <row r="175">
      <c r="A175" s="80" t="s">
        <v>2149</v>
      </c>
      <c r="B175" s="196"/>
      <c r="C175" s="187" t="s">
        <v>2150</v>
      </c>
      <c r="D175" s="31" t="s">
        <v>32</v>
      </c>
      <c r="E175" s="196" t="s">
        <v>2107</v>
      </c>
      <c r="F175" s="196" t="s">
        <v>2151</v>
      </c>
      <c r="G175" s="80" t="s">
        <v>50</v>
      </c>
      <c r="H175" s="47" t="s">
        <v>2152</v>
      </c>
      <c r="I175" s="32" t="s">
        <v>162</v>
      </c>
      <c r="J175" s="189" t="s">
        <v>37</v>
      </c>
      <c r="K175" s="204"/>
      <c r="L175" s="192"/>
      <c r="M175" s="192"/>
      <c r="N175" s="192"/>
      <c r="O175" s="192"/>
      <c r="P175" s="192"/>
      <c r="Q175" s="192"/>
      <c r="R175" s="192"/>
      <c r="S175" s="192"/>
      <c r="T175" s="192"/>
      <c r="U175" s="192"/>
      <c r="V175" s="192"/>
      <c r="W175" s="192"/>
      <c r="X175" s="192"/>
      <c r="Y175" s="192"/>
      <c r="Z175" s="192"/>
      <c r="AA175" s="192"/>
      <c r="AB175" s="192"/>
      <c r="AC175" s="192"/>
    </row>
    <row r="176">
      <c r="A176" s="80" t="s">
        <v>2153</v>
      </c>
      <c r="B176" s="196"/>
      <c r="C176" s="187" t="s">
        <v>2154</v>
      </c>
      <c r="D176" s="31" t="s">
        <v>45</v>
      </c>
      <c r="E176" s="196" t="s">
        <v>2107</v>
      </c>
      <c r="F176" s="196" t="s">
        <v>2155</v>
      </c>
      <c r="G176" s="80" t="s">
        <v>50</v>
      </c>
      <c r="H176" s="47" t="s">
        <v>2156</v>
      </c>
      <c r="I176" s="32" t="s">
        <v>162</v>
      </c>
      <c r="J176" s="189" t="s">
        <v>37</v>
      </c>
      <c r="K176" s="204"/>
      <c r="L176" s="192"/>
      <c r="M176" s="192"/>
      <c r="N176" s="192"/>
      <c r="O176" s="192"/>
      <c r="P176" s="192"/>
      <c r="Q176" s="192"/>
      <c r="R176" s="192"/>
      <c r="S176" s="192"/>
      <c r="T176" s="192"/>
      <c r="U176" s="192"/>
      <c r="V176" s="192"/>
      <c r="W176" s="192"/>
      <c r="X176" s="192"/>
      <c r="Y176" s="192"/>
      <c r="Z176" s="192"/>
      <c r="AA176" s="192"/>
      <c r="AB176" s="192"/>
      <c r="AC176" s="192"/>
    </row>
    <row r="177">
      <c r="A177" s="80" t="s">
        <v>2157</v>
      </c>
      <c r="B177" s="196" t="s">
        <v>1734</v>
      </c>
      <c r="C177" s="187" t="s">
        <v>2158</v>
      </c>
      <c r="D177" s="31" t="s">
        <v>32</v>
      </c>
      <c r="E177" s="196" t="s">
        <v>2107</v>
      </c>
      <c r="F177" s="80" t="s">
        <v>50</v>
      </c>
      <c r="G177" s="80" t="s">
        <v>50</v>
      </c>
      <c r="H177" s="47" t="s">
        <v>2159</v>
      </c>
      <c r="I177" s="32" t="s">
        <v>162</v>
      </c>
      <c r="J177" s="189" t="s">
        <v>37</v>
      </c>
      <c r="K177" s="204"/>
      <c r="L177" s="192"/>
      <c r="M177" s="192"/>
      <c r="N177" s="192"/>
      <c r="O177" s="192"/>
      <c r="P177" s="192"/>
      <c r="Q177" s="192"/>
      <c r="R177" s="192"/>
      <c r="S177" s="192"/>
      <c r="T177" s="192"/>
      <c r="U177" s="192"/>
      <c r="V177" s="192"/>
      <c r="W177" s="192"/>
      <c r="X177" s="192"/>
      <c r="Y177" s="192"/>
      <c r="Z177" s="192"/>
      <c r="AA177" s="192"/>
      <c r="AB177" s="192"/>
      <c r="AC177" s="192"/>
    </row>
    <row r="178">
      <c r="A178" s="80" t="s">
        <v>2160</v>
      </c>
      <c r="B178" s="196"/>
      <c r="C178" s="187" t="s">
        <v>2161</v>
      </c>
      <c r="D178" s="31" t="s">
        <v>45</v>
      </c>
      <c r="E178" s="196" t="s">
        <v>2107</v>
      </c>
      <c r="F178" s="80" t="s">
        <v>50</v>
      </c>
      <c r="G178" s="80" t="s">
        <v>50</v>
      </c>
      <c r="H178" s="47" t="s">
        <v>2156</v>
      </c>
      <c r="I178" s="32" t="s">
        <v>162</v>
      </c>
      <c r="J178" s="189" t="s">
        <v>37</v>
      </c>
      <c r="K178" s="204"/>
      <c r="L178" s="192"/>
      <c r="M178" s="192"/>
      <c r="N178" s="192"/>
      <c r="O178" s="192"/>
      <c r="P178" s="192"/>
      <c r="Q178" s="192"/>
      <c r="R178" s="192"/>
      <c r="S178" s="192"/>
      <c r="T178" s="192"/>
      <c r="U178" s="192"/>
      <c r="V178" s="192"/>
      <c r="W178" s="192"/>
      <c r="X178" s="192"/>
      <c r="Y178" s="192"/>
      <c r="Z178" s="192"/>
      <c r="AA178" s="192"/>
      <c r="AB178" s="192"/>
      <c r="AC178" s="192"/>
    </row>
    <row r="179">
      <c r="A179" s="80" t="s">
        <v>2162</v>
      </c>
      <c r="B179" s="196" t="s">
        <v>2014</v>
      </c>
      <c r="C179" s="187" t="s">
        <v>2163</v>
      </c>
      <c r="D179" s="31" t="s">
        <v>32</v>
      </c>
      <c r="E179" s="196" t="s">
        <v>2107</v>
      </c>
      <c r="F179" s="196" t="s">
        <v>2164</v>
      </c>
      <c r="G179" s="47" t="s">
        <v>2165</v>
      </c>
      <c r="H179" s="47" t="s">
        <v>2166</v>
      </c>
      <c r="I179" s="32" t="s">
        <v>162</v>
      </c>
      <c r="J179" s="189" t="s">
        <v>37</v>
      </c>
      <c r="K179" s="204"/>
      <c r="L179" s="192"/>
      <c r="M179" s="192"/>
      <c r="N179" s="192"/>
      <c r="O179" s="192"/>
      <c r="P179" s="192"/>
      <c r="Q179" s="192"/>
      <c r="R179" s="192"/>
      <c r="S179" s="192"/>
      <c r="T179" s="192"/>
      <c r="U179" s="192"/>
      <c r="V179" s="192"/>
      <c r="W179" s="192"/>
      <c r="X179" s="192"/>
      <c r="Y179" s="192"/>
      <c r="Z179" s="192"/>
      <c r="AA179" s="192"/>
      <c r="AB179" s="192"/>
      <c r="AC179" s="192"/>
    </row>
    <row r="180">
      <c r="A180" s="80" t="s">
        <v>2167</v>
      </c>
      <c r="B180" s="196"/>
      <c r="C180" s="187" t="s">
        <v>1124</v>
      </c>
      <c r="D180" s="31" t="s">
        <v>45</v>
      </c>
      <c r="E180" s="196" t="s">
        <v>1988</v>
      </c>
      <c r="F180" s="196" t="s">
        <v>2168</v>
      </c>
      <c r="G180" s="47" t="s">
        <v>50</v>
      </c>
      <c r="H180" s="47" t="s">
        <v>2019</v>
      </c>
      <c r="I180" s="32" t="s">
        <v>162</v>
      </c>
      <c r="J180" s="189" t="s">
        <v>37</v>
      </c>
      <c r="K180" s="204"/>
      <c r="L180" s="192"/>
      <c r="M180" s="192"/>
      <c r="N180" s="192"/>
      <c r="O180" s="192"/>
      <c r="P180" s="192"/>
      <c r="Q180" s="192"/>
      <c r="R180" s="192"/>
      <c r="S180" s="192"/>
      <c r="T180" s="192"/>
      <c r="U180" s="192"/>
      <c r="V180" s="192"/>
      <c r="W180" s="192"/>
      <c r="X180" s="192"/>
      <c r="Y180" s="192"/>
      <c r="Z180" s="192"/>
      <c r="AA180" s="192"/>
      <c r="AB180" s="192"/>
      <c r="AC180" s="192"/>
    </row>
    <row r="181">
      <c r="A181" s="80" t="s">
        <v>2169</v>
      </c>
      <c r="B181" s="196" t="s">
        <v>2006</v>
      </c>
      <c r="C181" s="187" t="s">
        <v>2170</v>
      </c>
      <c r="D181" s="31" t="s">
        <v>32</v>
      </c>
      <c r="E181" s="196" t="s">
        <v>2107</v>
      </c>
      <c r="F181" s="196" t="s">
        <v>2171</v>
      </c>
      <c r="G181" s="196" t="s">
        <v>50</v>
      </c>
      <c r="H181" s="47" t="s">
        <v>2172</v>
      </c>
      <c r="I181" s="32" t="s">
        <v>162</v>
      </c>
      <c r="J181" s="189" t="s">
        <v>37</v>
      </c>
      <c r="K181" s="204"/>
      <c r="L181" s="192"/>
      <c r="M181" s="192"/>
      <c r="N181" s="192"/>
      <c r="O181" s="192"/>
      <c r="P181" s="192"/>
      <c r="Q181" s="192"/>
      <c r="R181" s="192"/>
      <c r="S181" s="192"/>
      <c r="T181" s="192"/>
      <c r="U181" s="192"/>
      <c r="V181" s="192"/>
      <c r="W181" s="192"/>
      <c r="X181" s="192"/>
      <c r="Y181" s="192"/>
      <c r="Z181" s="192"/>
      <c r="AA181" s="192"/>
      <c r="AB181" s="192"/>
      <c r="AC181" s="192"/>
    </row>
    <row r="182">
      <c r="A182" s="80" t="s">
        <v>2173</v>
      </c>
      <c r="B182" s="196"/>
      <c r="C182" s="187" t="s">
        <v>2011</v>
      </c>
      <c r="D182" s="31" t="s">
        <v>32</v>
      </c>
      <c r="E182" s="196" t="s">
        <v>1988</v>
      </c>
      <c r="F182" s="196" t="s">
        <v>2171</v>
      </c>
      <c r="G182" s="47" t="s">
        <v>50</v>
      </c>
      <c r="H182" s="47" t="s">
        <v>2012</v>
      </c>
      <c r="I182" s="32" t="s">
        <v>162</v>
      </c>
      <c r="J182" s="189" t="s">
        <v>37</v>
      </c>
      <c r="K182" s="204"/>
      <c r="L182" s="192"/>
      <c r="M182" s="192"/>
      <c r="N182" s="192"/>
      <c r="O182" s="192"/>
      <c r="P182" s="192"/>
      <c r="Q182" s="192"/>
      <c r="R182" s="192"/>
      <c r="S182" s="192"/>
      <c r="T182" s="192"/>
      <c r="U182" s="192"/>
      <c r="V182" s="192"/>
      <c r="W182" s="192"/>
      <c r="X182" s="192"/>
      <c r="Y182" s="192"/>
      <c r="Z182" s="192"/>
      <c r="AA182" s="192"/>
      <c r="AB182" s="192"/>
      <c r="AC182" s="192"/>
    </row>
    <row r="183">
      <c r="A183" s="80" t="s">
        <v>2174</v>
      </c>
      <c r="B183" s="196"/>
      <c r="C183" s="187" t="s">
        <v>2175</v>
      </c>
      <c r="D183" s="31" t="s">
        <v>45</v>
      </c>
      <c r="E183" s="196" t="s">
        <v>2107</v>
      </c>
      <c r="F183" s="196" t="s">
        <v>2176</v>
      </c>
      <c r="G183" s="196" t="s">
        <v>50</v>
      </c>
      <c r="H183" s="47" t="s">
        <v>2177</v>
      </c>
      <c r="I183" s="32" t="s">
        <v>162</v>
      </c>
      <c r="J183" s="189" t="s">
        <v>37</v>
      </c>
      <c r="K183" s="204"/>
      <c r="L183" s="192"/>
      <c r="M183" s="192"/>
      <c r="N183" s="192"/>
      <c r="O183" s="192"/>
      <c r="P183" s="192"/>
      <c r="Q183" s="192"/>
      <c r="R183" s="192"/>
      <c r="S183" s="192"/>
      <c r="T183" s="192"/>
      <c r="U183" s="192"/>
      <c r="V183" s="192"/>
      <c r="W183" s="192"/>
      <c r="X183" s="192"/>
      <c r="Y183" s="192"/>
      <c r="Z183" s="192"/>
      <c r="AA183" s="192"/>
      <c r="AB183" s="192"/>
      <c r="AC183" s="192"/>
    </row>
    <row r="184">
      <c r="A184" s="80" t="s">
        <v>2178</v>
      </c>
      <c r="B184" s="196"/>
      <c r="C184" s="187" t="s">
        <v>2179</v>
      </c>
      <c r="D184" s="31" t="s">
        <v>32</v>
      </c>
      <c r="E184" s="196" t="s">
        <v>2107</v>
      </c>
      <c r="F184" s="196" t="s">
        <v>2180</v>
      </c>
      <c r="G184" s="196" t="s">
        <v>50</v>
      </c>
      <c r="H184" s="187" t="s">
        <v>2181</v>
      </c>
      <c r="I184" s="32" t="s">
        <v>162</v>
      </c>
      <c r="J184" s="189" t="s">
        <v>37</v>
      </c>
      <c r="K184" s="204"/>
      <c r="L184" s="192"/>
      <c r="M184" s="192"/>
      <c r="N184" s="192"/>
      <c r="O184" s="192"/>
      <c r="P184" s="192"/>
      <c r="Q184" s="192"/>
      <c r="R184" s="192"/>
      <c r="S184" s="192"/>
      <c r="T184" s="192"/>
      <c r="U184" s="192"/>
      <c r="V184" s="192"/>
      <c r="W184" s="192"/>
      <c r="X184" s="192"/>
      <c r="Y184" s="192"/>
      <c r="Z184" s="192"/>
      <c r="AA184" s="192"/>
      <c r="AB184" s="192"/>
      <c r="AC184" s="192"/>
    </row>
    <row r="185">
      <c r="A185" s="80" t="s">
        <v>2182</v>
      </c>
      <c r="B185" s="196"/>
      <c r="C185" s="187" t="s">
        <v>2183</v>
      </c>
      <c r="D185" s="31" t="s">
        <v>32</v>
      </c>
      <c r="E185" s="196" t="s">
        <v>2107</v>
      </c>
      <c r="F185" s="196" t="s">
        <v>50</v>
      </c>
      <c r="G185" s="196" t="s">
        <v>50</v>
      </c>
      <c r="H185" s="187" t="s">
        <v>2184</v>
      </c>
      <c r="I185" s="32" t="s">
        <v>162</v>
      </c>
      <c r="J185" s="189" t="s">
        <v>37</v>
      </c>
      <c r="K185" s="204"/>
      <c r="L185" s="192"/>
      <c r="M185" s="192"/>
      <c r="N185" s="192"/>
      <c r="O185" s="192"/>
      <c r="P185" s="192"/>
      <c r="Q185" s="192"/>
      <c r="R185" s="192"/>
      <c r="S185" s="192"/>
      <c r="T185" s="192"/>
      <c r="U185" s="192"/>
      <c r="V185" s="192"/>
      <c r="W185" s="192"/>
      <c r="X185" s="192"/>
      <c r="Y185" s="192"/>
      <c r="Z185" s="192"/>
      <c r="AA185" s="192"/>
      <c r="AB185" s="192"/>
      <c r="AC185" s="192"/>
    </row>
    <row r="186">
      <c r="A186" s="80" t="s">
        <v>2185</v>
      </c>
      <c r="B186" s="196"/>
      <c r="C186" s="187" t="s">
        <v>2186</v>
      </c>
      <c r="D186" s="31" t="s">
        <v>32</v>
      </c>
      <c r="E186" s="196" t="s">
        <v>2107</v>
      </c>
      <c r="F186" s="196" t="s">
        <v>2187</v>
      </c>
      <c r="G186" s="196" t="s">
        <v>50</v>
      </c>
      <c r="H186" s="187" t="s">
        <v>2188</v>
      </c>
      <c r="I186" s="32" t="s">
        <v>162</v>
      </c>
      <c r="J186" s="189" t="s">
        <v>37</v>
      </c>
      <c r="K186" s="204"/>
      <c r="L186" s="192"/>
      <c r="M186" s="192"/>
      <c r="N186" s="192"/>
      <c r="O186" s="192"/>
      <c r="P186" s="192"/>
      <c r="Q186" s="192"/>
      <c r="R186" s="192"/>
      <c r="S186" s="192"/>
      <c r="T186" s="192"/>
      <c r="U186" s="192"/>
      <c r="V186" s="192"/>
      <c r="W186" s="192"/>
      <c r="X186" s="192"/>
      <c r="Y186" s="192"/>
      <c r="Z186" s="192"/>
      <c r="AA186" s="192"/>
      <c r="AB186" s="192"/>
      <c r="AC186" s="192"/>
    </row>
    <row r="187" ht="65.25" customHeight="1">
      <c r="A187" s="207" t="s">
        <v>2189</v>
      </c>
      <c r="B187" s="64"/>
      <c r="C187" s="64"/>
      <c r="D187" s="64"/>
      <c r="E187" s="64"/>
      <c r="F187" s="64"/>
      <c r="G187" s="64"/>
      <c r="H187" s="64"/>
      <c r="I187" s="64"/>
      <c r="J187" s="64"/>
      <c r="K187" s="3"/>
      <c r="L187" s="208"/>
      <c r="M187" s="208"/>
      <c r="N187" s="208"/>
      <c r="O187" s="208"/>
      <c r="P187" s="208"/>
      <c r="Q187" s="208"/>
      <c r="R187" s="208"/>
      <c r="S187" s="208"/>
      <c r="T187" s="208"/>
      <c r="U187" s="208"/>
      <c r="V187" s="208"/>
      <c r="W187" s="208"/>
      <c r="X187" s="208"/>
      <c r="Y187" s="208"/>
      <c r="Z187" s="208"/>
      <c r="AA187" s="208"/>
      <c r="AB187" s="208"/>
      <c r="AC187" s="208"/>
    </row>
    <row r="188">
      <c r="A188" s="80" t="s">
        <v>2185</v>
      </c>
      <c r="B188" s="198" t="s">
        <v>1734</v>
      </c>
      <c r="C188" s="199" t="s">
        <v>1735</v>
      </c>
      <c r="D188" s="200" t="s">
        <v>45</v>
      </c>
      <c r="E188" s="196" t="s">
        <v>1736</v>
      </c>
      <c r="F188" s="196" t="s">
        <v>1737</v>
      </c>
      <c r="G188" s="196" t="s">
        <v>50</v>
      </c>
      <c r="H188" s="196" t="s">
        <v>1738</v>
      </c>
      <c r="I188" s="32" t="s">
        <v>162</v>
      </c>
      <c r="J188" s="189" t="s">
        <v>37</v>
      </c>
      <c r="K188" s="204"/>
      <c r="L188" s="186"/>
      <c r="M188" s="186"/>
      <c r="N188" s="186"/>
      <c r="O188" s="186"/>
      <c r="P188" s="186"/>
      <c r="Q188" s="186"/>
      <c r="R188" s="186"/>
      <c r="S188" s="186"/>
      <c r="T188" s="186"/>
      <c r="U188" s="186"/>
      <c r="V188" s="186"/>
      <c r="W188" s="186"/>
      <c r="X188" s="186"/>
      <c r="Y188" s="186"/>
      <c r="Z188" s="186"/>
      <c r="AA188" s="186"/>
      <c r="AB188" s="186"/>
      <c r="AC188" s="186"/>
    </row>
    <row r="189">
      <c r="A189" s="80" t="s">
        <v>2190</v>
      </c>
      <c r="B189" s="198" t="s">
        <v>1734</v>
      </c>
      <c r="C189" s="187" t="s">
        <v>1740</v>
      </c>
      <c r="D189" s="31" t="s">
        <v>32</v>
      </c>
      <c r="E189" s="196" t="s">
        <v>1736</v>
      </c>
      <c r="F189" s="196" t="s">
        <v>1737</v>
      </c>
      <c r="G189" s="196" t="s">
        <v>50</v>
      </c>
      <c r="H189" s="196" t="s">
        <v>2191</v>
      </c>
      <c r="I189" s="32" t="s">
        <v>162</v>
      </c>
      <c r="J189" s="189" t="s">
        <v>37</v>
      </c>
      <c r="K189" s="204"/>
      <c r="L189" s="186"/>
      <c r="M189" s="192"/>
      <c r="N189" s="192"/>
      <c r="O189" s="192"/>
      <c r="P189" s="192"/>
      <c r="Q189" s="192"/>
      <c r="R189" s="192"/>
      <c r="S189" s="192"/>
      <c r="T189" s="192"/>
      <c r="U189" s="192"/>
      <c r="V189" s="192"/>
      <c r="W189" s="192"/>
      <c r="X189" s="192"/>
      <c r="Y189" s="192"/>
      <c r="Z189" s="192"/>
      <c r="AA189" s="192"/>
      <c r="AB189" s="192"/>
      <c r="AC189" s="192"/>
    </row>
    <row r="190">
      <c r="A190" s="80" t="s">
        <v>2192</v>
      </c>
      <c r="B190" s="198" t="s">
        <v>1734</v>
      </c>
      <c r="C190" s="187" t="s">
        <v>2193</v>
      </c>
      <c r="D190" s="31" t="s">
        <v>32</v>
      </c>
      <c r="E190" s="196" t="s">
        <v>1736</v>
      </c>
      <c r="F190" s="196" t="s">
        <v>1737</v>
      </c>
      <c r="G190" s="196" t="s">
        <v>50</v>
      </c>
      <c r="H190" s="196" t="s">
        <v>2191</v>
      </c>
      <c r="I190" s="32" t="s">
        <v>162</v>
      </c>
      <c r="J190" s="189" t="s">
        <v>37</v>
      </c>
      <c r="K190" s="204"/>
      <c r="L190" s="192"/>
      <c r="M190" s="192"/>
      <c r="N190" s="192"/>
      <c r="O190" s="192"/>
      <c r="P190" s="192"/>
      <c r="Q190" s="192"/>
      <c r="R190" s="192"/>
      <c r="S190" s="192"/>
      <c r="T190" s="192"/>
      <c r="U190" s="192"/>
      <c r="V190" s="192"/>
      <c r="W190" s="192"/>
      <c r="X190" s="192"/>
      <c r="Y190" s="192"/>
      <c r="Z190" s="192"/>
      <c r="AA190" s="192"/>
      <c r="AB190" s="192"/>
      <c r="AC190" s="192"/>
    </row>
    <row r="191">
      <c r="A191" s="80" t="s">
        <v>2194</v>
      </c>
      <c r="B191" s="196" t="s">
        <v>2189</v>
      </c>
      <c r="C191" s="187" t="s">
        <v>2195</v>
      </c>
      <c r="D191" s="31" t="s">
        <v>32</v>
      </c>
      <c r="E191" s="196" t="s">
        <v>2196</v>
      </c>
      <c r="F191" s="196" t="s">
        <v>2197</v>
      </c>
      <c r="G191" s="196" t="s">
        <v>50</v>
      </c>
      <c r="H191" s="187" t="s">
        <v>2198</v>
      </c>
      <c r="I191" s="32" t="s">
        <v>162</v>
      </c>
      <c r="J191" s="189" t="s">
        <v>37</v>
      </c>
      <c r="K191" s="204"/>
      <c r="L191" s="192"/>
      <c r="M191" s="192"/>
      <c r="N191" s="192"/>
      <c r="O191" s="192"/>
      <c r="P191" s="192"/>
      <c r="Q191" s="192"/>
      <c r="R191" s="192"/>
      <c r="S191" s="192"/>
      <c r="T191" s="192"/>
      <c r="U191" s="192"/>
      <c r="V191" s="192"/>
      <c r="W191" s="192"/>
      <c r="X191" s="192"/>
      <c r="Y191" s="192"/>
      <c r="Z191" s="192"/>
      <c r="AA191" s="192"/>
      <c r="AB191" s="192"/>
      <c r="AC191" s="192"/>
    </row>
    <row r="192">
      <c r="A192" s="80" t="s">
        <v>2199</v>
      </c>
      <c r="B192" s="196"/>
      <c r="C192" s="187" t="s">
        <v>2200</v>
      </c>
      <c r="D192" s="31" t="s">
        <v>32</v>
      </c>
      <c r="E192" s="196" t="s">
        <v>2196</v>
      </c>
      <c r="F192" s="196" t="s">
        <v>2197</v>
      </c>
      <c r="G192" s="196" t="s">
        <v>50</v>
      </c>
      <c r="H192" s="187" t="s">
        <v>2201</v>
      </c>
      <c r="I192" s="32" t="s">
        <v>162</v>
      </c>
      <c r="J192" s="190" t="s">
        <v>37</v>
      </c>
      <c r="K192" s="204"/>
      <c r="L192" s="192"/>
      <c r="M192" s="192"/>
      <c r="N192" s="192"/>
      <c r="O192" s="192"/>
      <c r="P192" s="192"/>
      <c r="Q192" s="192"/>
      <c r="R192" s="192"/>
      <c r="S192" s="192"/>
      <c r="T192" s="192"/>
      <c r="U192" s="192"/>
      <c r="V192" s="192"/>
      <c r="W192" s="192"/>
      <c r="X192" s="192"/>
      <c r="Y192" s="192"/>
      <c r="Z192" s="192"/>
      <c r="AA192" s="192"/>
      <c r="AB192" s="192"/>
      <c r="AC192" s="192"/>
    </row>
    <row r="193">
      <c r="A193" s="80" t="s">
        <v>2202</v>
      </c>
      <c r="B193" s="209" t="s">
        <v>2203</v>
      </c>
      <c r="C193" s="187" t="s">
        <v>2204</v>
      </c>
      <c r="D193" s="31" t="s">
        <v>32</v>
      </c>
      <c r="E193" s="196" t="s">
        <v>2196</v>
      </c>
      <c r="F193" s="196"/>
      <c r="G193" s="196" t="s">
        <v>50</v>
      </c>
      <c r="H193" s="187" t="s">
        <v>2205</v>
      </c>
      <c r="I193" s="32" t="s">
        <v>162</v>
      </c>
      <c r="J193" s="190" t="s">
        <v>37</v>
      </c>
      <c r="K193" s="204"/>
      <c r="L193" s="192"/>
      <c r="M193" s="192"/>
      <c r="N193" s="192"/>
      <c r="O193" s="192"/>
      <c r="P193" s="192"/>
      <c r="Q193" s="192"/>
      <c r="R193" s="192"/>
      <c r="S193" s="192"/>
      <c r="T193" s="192"/>
      <c r="U193" s="192"/>
      <c r="V193" s="192"/>
      <c r="W193" s="192"/>
      <c r="X193" s="192"/>
      <c r="Y193" s="192"/>
      <c r="Z193" s="192"/>
      <c r="AA193" s="192"/>
      <c r="AB193" s="192"/>
      <c r="AC193" s="192"/>
    </row>
    <row r="194">
      <c r="A194" s="80" t="s">
        <v>2206</v>
      </c>
      <c r="B194" s="196"/>
      <c r="C194" s="187" t="s">
        <v>2207</v>
      </c>
      <c r="D194" s="31" t="s">
        <v>45</v>
      </c>
      <c r="E194" s="196" t="s">
        <v>2208</v>
      </c>
      <c r="F194" s="196" t="s">
        <v>2209</v>
      </c>
      <c r="G194" s="196" t="s">
        <v>50</v>
      </c>
      <c r="H194" s="187" t="s">
        <v>2210</v>
      </c>
      <c r="I194" s="32" t="s">
        <v>162</v>
      </c>
      <c r="J194" s="190" t="s">
        <v>37</v>
      </c>
      <c r="K194" s="204"/>
      <c r="L194" s="192"/>
      <c r="M194" s="192"/>
      <c r="N194" s="192"/>
      <c r="O194" s="192"/>
      <c r="P194" s="192"/>
      <c r="Q194" s="192"/>
      <c r="R194" s="192"/>
      <c r="S194" s="192"/>
      <c r="T194" s="192"/>
      <c r="U194" s="192"/>
      <c r="V194" s="192"/>
      <c r="W194" s="192"/>
      <c r="X194" s="192"/>
      <c r="Y194" s="192"/>
      <c r="Z194" s="192"/>
      <c r="AA194" s="192"/>
      <c r="AB194" s="192"/>
      <c r="AC194" s="192"/>
    </row>
    <row r="195">
      <c r="A195" s="80" t="s">
        <v>2211</v>
      </c>
      <c r="B195" s="196"/>
      <c r="C195" s="187" t="s">
        <v>2212</v>
      </c>
      <c r="D195" s="31" t="s">
        <v>45</v>
      </c>
      <c r="E195" s="196" t="s">
        <v>2208</v>
      </c>
      <c r="F195" s="196" t="s">
        <v>2209</v>
      </c>
      <c r="G195" s="196" t="s">
        <v>2213</v>
      </c>
      <c r="H195" s="187" t="s">
        <v>100</v>
      </c>
      <c r="I195" s="32"/>
      <c r="J195" s="190" t="s">
        <v>37</v>
      </c>
      <c r="K195" s="204"/>
      <c r="L195" s="192"/>
      <c r="M195" s="192"/>
      <c r="N195" s="192"/>
      <c r="O195" s="192"/>
      <c r="P195" s="192"/>
      <c r="Q195" s="192"/>
      <c r="R195" s="192"/>
      <c r="S195" s="192"/>
      <c r="T195" s="192"/>
      <c r="U195" s="192"/>
      <c r="V195" s="192"/>
      <c r="W195" s="192"/>
      <c r="X195" s="192"/>
      <c r="Y195" s="192"/>
      <c r="Z195" s="192"/>
      <c r="AA195" s="192"/>
      <c r="AB195" s="192"/>
      <c r="AC195" s="192"/>
    </row>
    <row r="196">
      <c r="A196" s="80" t="s">
        <v>2214</v>
      </c>
      <c r="B196" s="196"/>
      <c r="C196" s="187" t="s">
        <v>2215</v>
      </c>
      <c r="D196" s="31" t="s">
        <v>45</v>
      </c>
      <c r="E196" s="196" t="s">
        <v>2216</v>
      </c>
      <c r="F196" s="196" t="s">
        <v>2217</v>
      </c>
      <c r="G196" s="196" t="s">
        <v>2218</v>
      </c>
      <c r="H196" s="187" t="s">
        <v>1164</v>
      </c>
      <c r="I196" s="32"/>
      <c r="J196" s="190" t="s">
        <v>37</v>
      </c>
      <c r="K196" s="204"/>
      <c r="L196" s="192"/>
      <c r="M196" s="192"/>
      <c r="N196" s="192"/>
      <c r="O196" s="192"/>
      <c r="P196" s="192"/>
      <c r="Q196" s="192"/>
      <c r="R196" s="192"/>
      <c r="S196" s="192"/>
      <c r="T196" s="192"/>
      <c r="U196" s="192"/>
      <c r="V196" s="192"/>
      <c r="W196" s="192"/>
      <c r="X196" s="192"/>
      <c r="Y196" s="192"/>
      <c r="Z196" s="192"/>
      <c r="AA196" s="192"/>
      <c r="AB196" s="192"/>
      <c r="AC196" s="192"/>
    </row>
    <row r="197">
      <c r="A197" s="80" t="s">
        <v>2219</v>
      </c>
      <c r="B197" s="196"/>
      <c r="C197" s="187" t="s">
        <v>2220</v>
      </c>
      <c r="D197" s="31" t="s">
        <v>45</v>
      </c>
      <c r="E197" s="196" t="s">
        <v>2208</v>
      </c>
      <c r="F197" s="196" t="s">
        <v>2221</v>
      </c>
      <c r="G197" s="196" t="s">
        <v>2222</v>
      </c>
      <c r="H197" s="187" t="s">
        <v>100</v>
      </c>
      <c r="I197" s="32"/>
      <c r="J197" s="190" t="s">
        <v>37</v>
      </c>
      <c r="K197" s="204"/>
      <c r="L197" s="192"/>
      <c r="M197" s="192"/>
      <c r="N197" s="192"/>
      <c r="O197" s="192"/>
      <c r="P197" s="192"/>
      <c r="Q197" s="192"/>
      <c r="R197" s="192"/>
      <c r="S197" s="192"/>
      <c r="T197" s="192"/>
      <c r="U197" s="192"/>
      <c r="V197" s="192"/>
      <c r="W197" s="192"/>
      <c r="X197" s="192"/>
      <c r="Y197" s="192"/>
      <c r="Z197" s="192"/>
      <c r="AA197" s="192"/>
      <c r="AB197" s="192"/>
      <c r="AC197" s="192"/>
    </row>
    <row r="198">
      <c r="A198" s="80" t="s">
        <v>2223</v>
      </c>
      <c r="B198" s="196"/>
      <c r="C198" s="187" t="s">
        <v>2224</v>
      </c>
      <c r="D198" s="31" t="s">
        <v>45</v>
      </c>
      <c r="E198" s="196" t="s">
        <v>2208</v>
      </c>
      <c r="F198" s="196" t="s">
        <v>2217</v>
      </c>
      <c r="G198" s="196" t="s">
        <v>50</v>
      </c>
      <c r="H198" s="187" t="s">
        <v>100</v>
      </c>
      <c r="I198" s="32"/>
      <c r="J198" s="190" t="s">
        <v>37</v>
      </c>
      <c r="K198" s="204"/>
      <c r="L198" s="192"/>
      <c r="M198" s="192"/>
      <c r="N198" s="192"/>
      <c r="O198" s="192"/>
      <c r="P198" s="192"/>
      <c r="Q198" s="192"/>
      <c r="R198" s="192"/>
      <c r="S198" s="192"/>
      <c r="T198" s="192"/>
      <c r="U198" s="192"/>
      <c r="V198" s="192"/>
      <c r="W198" s="192"/>
      <c r="X198" s="192"/>
      <c r="Y198" s="192"/>
      <c r="Z198" s="192"/>
      <c r="AA198" s="192"/>
      <c r="AB198" s="192"/>
      <c r="AC198" s="192"/>
    </row>
    <row r="199">
      <c r="A199" s="80" t="s">
        <v>2225</v>
      </c>
      <c r="B199" s="196"/>
      <c r="C199" s="187" t="s">
        <v>2226</v>
      </c>
      <c r="D199" s="31" t="s">
        <v>32</v>
      </c>
      <c r="E199" s="196" t="s">
        <v>2208</v>
      </c>
      <c r="F199" s="196" t="s">
        <v>50</v>
      </c>
      <c r="G199" s="196" t="s">
        <v>50</v>
      </c>
      <c r="H199" s="187" t="s">
        <v>2227</v>
      </c>
      <c r="I199" s="32" t="s">
        <v>162</v>
      </c>
      <c r="J199" s="190" t="s">
        <v>37</v>
      </c>
      <c r="K199" s="204"/>
      <c r="L199" s="192"/>
      <c r="M199" s="192"/>
      <c r="N199" s="192"/>
      <c r="O199" s="192"/>
      <c r="P199" s="192"/>
      <c r="Q199" s="192"/>
      <c r="R199" s="192"/>
      <c r="S199" s="192"/>
      <c r="T199" s="192"/>
      <c r="U199" s="192"/>
      <c r="V199" s="192"/>
      <c r="W199" s="192"/>
      <c r="X199" s="192"/>
      <c r="Y199" s="192"/>
      <c r="Z199" s="192"/>
      <c r="AA199" s="192"/>
      <c r="AB199" s="192"/>
      <c r="AC199" s="192"/>
    </row>
    <row r="200">
      <c r="A200" s="80" t="s">
        <v>2228</v>
      </c>
      <c r="B200" s="196"/>
      <c r="C200" s="187" t="s">
        <v>2229</v>
      </c>
      <c r="D200" s="31" t="s">
        <v>45</v>
      </c>
      <c r="E200" s="196" t="s">
        <v>2208</v>
      </c>
      <c r="F200" s="196" t="s">
        <v>2230</v>
      </c>
      <c r="G200" s="196" t="s">
        <v>50</v>
      </c>
      <c r="H200" s="187" t="s">
        <v>2231</v>
      </c>
      <c r="I200" s="32" t="s">
        <v>162</v>
      </c>
      <c r="J200" s="190" t="s">
        <v>37</v>
      </c>
      <c r="K200" s="204"/>
      <c r="L200" s="192"/>
      <c r="M200" s="192"/>
      <c r="N200" s="192"/>
      <c r="O200" s="192"/>
      <c r="P200" s="192"/>
      <c r="Q200" s="192"/>
      <c r="R200" s="192"/>
      <c r="S200" s="192"/>
      <c r="T200" s="192"/>
      <c r="U200" s="192"/>
      <c r="V200" s="192"/>
      <c r="W200" s="192"/>
      <c r="X200" s="192"/>
      <c r="Y200" s="192"/>
      <c r="Z200" s="192"/>
      <c r="AA200" s="192"/>
      <c r="AB200" s="192"/>
      <c r="AC200" s="192"/>
    </row>
    <row r="201">
      <c r="A201" s="80" t="s">
        <v>2232</v>
      </c>
      <c r="B201" s="196"/>
      <c r="C201" s="187" t="s">
        <v>2233</v>
      </c>
      <c r="D201" s="31" t="s">
        <v>45</v>
      </c>
      <c r="E201" s="196" t="s">
        <v>2208</v>
      </c>
      <c r="F201" s="196" t="s">
        <v>2230</v>
      </c>
      <c r="G201" s="196" t="s">
        <v>50</v>
      </c>
      <c r="H201" s="187" t="s">
        <v>2234</v>
      </c>
      <c r="I201" s="32" t="s">
        <v>162</v>
      </c>
      <c r="J201" s="190" t="s">
        <v>37</v>
      </c>
      <c r="K201" s="204"/>
      <c r="L201" s="192"/>
      <c r="M201" s="192"/>
      <c r="N201" s="192"/>
      <c r="O201" s="192"/>
      <c r="P201" s="192"/>
      <c r="Q201" s="192"/>
      <c r="R201" s="192"/>
      <c r="S201" s="192"/>
      <c r="T201" s="192"/>
      <c r="U201" s="192"/>
      <c r="V201" s="192"/>
      <c r="W201" s="192"/>
      <c r="X201" s="192"/>
      <c r="Y201" s="192"/>
      <c r="Z201" s="192"/>
      <c r="AA201" s="192"/>
      <c r="AB201" s="192"/>
      <c r="AC201" s="192"/>
    </row>
    <row r="202">
      <c r="A202" s="80" t="s">
        <v>2235</v>
      </c>
      <c r="B202" s="196"/>
      <c r="C202" s="187" t="s">
        <v>2236</v>
      </c>
      <c r="D202" s="31" t="s">
        <v>45</v>
      </c>
      <c r="E202" s="196" t="s">
        <v>2208</v>
      </c>
      <c r="F202" s="196" t="s">
        <v>2237</v>
      </c>
      <c r="G202" s="196" t="s">
        <v>50</v>
      </c>
      <c r="H202" s="187" t="s">
        <v>2238</v>
      </c>
      <c r="I202" s="32" t="s">
        <v>162</v>
      </c>
      <c r="J202" s="190" t="s">
        <v>37</v>
      </c>
      <c r="K202" s="204"/>
      <c r="L202" s="192"/>
      <c r="M202" s="192"/>
      <c r="N202" s="192"/>
      <c r="O202" s="192"/>
      <c r="P202" s="192"/>
      <c r="Q202" s="192"/>
      <c r="R202" s="192"/>
      <c r="S202" s="192"/>
      <c r="T202" s="192"/>
      <c r="U202" s="192"/>
      <c r="V202" s="192"/>
      <c r="W202" s="192"/>
      <c r="X202" s="192"/>
      <c r="Y202" s="192"/>
      <c r="Z202" s="192"/>
      <c r="AA202" s="192"/>
      <c r="AB202" s="192"/>
      <c r="AC202" s="192"/>
    </row>
    <row r="203">
      <c r="A203" s="80" t="s">
        <v>2239</v>
      </c>
      <c r="B203" s="196"/>
      <c r="C203" s="187" t="s">
        <v>2240</v>
      </c>
      <c r="D203" s="31" t="s">
        <v>32</v>
      </c>
      <c r="E203" s="196" t="s">
        <v>2208</v>
      </c>
      <c r="F203" s="196" t="s">
        <v>50</v>
      </c>
      <c r="G203" s="196" t="s">
        <v>50</v>
      </c>
      <c r="H203" s="187"/>
      <c r="I203" s="32"/>
      <c r="J203" s="190" t="s">
        <v>37</v>
      </c>
      <c r="K203" s="204"/>
      <c r="L203" s="192"/>
      <c r="M203" s="192"/>
      <c r="N203" s="192"/>
      <c r="O203" s="192"/>
      <c r="P203" s="192"/>
      <c r="Q203" s="192"/>
      <c r="R203" s="192"/>
      <c r="S203" s="192"/>
      <c r="T203" s="192"/>
      <c r="U203" s="192"/>
      <c r="V203" s="192"/>
      <c r="W203" s="192"/>
      <c r="X203" s="192"/>
      <c r="Y203" s="192"/>
      <c r="Z203" s="192"/>
      <c r="AA203" s="192"/>
      <c r="AB203" s="192"/>
      <c r="AC203" s="192"/>
    </row>
    <row r="204">
      <c r="A204" s="80" t="s">
        <v>2241</v>
      </c>
      <c r="B204" s="196"/>
      <c r="C204" s="187" t="s">
        <v>2242</v>
      </c>
      <c r="D204" s="31" t="s">
        <v>32</v>
      </c>
      <c r="E204" s="196" t="s">
        <v>2208</v>
      </c>
      <c r="F204" s="196" t="s">
        <v>2197</v>
      </c>
      <c r="G204" s="196" t="s">
        <v>50</v>
      </c>
      <c r="H204" s="187" t="s">
        <v>2243</v>
      </c>
      <c r="I204" s="32"/>
      <c r="J204" s="190" t="s">
        <v>37</v>
      </c>
      <c r="K204" s="204"/>
      <c r="L204" s="192"/>
      <c r="M204" s="192"/>
      <c r="N204" s="192"/>
      <c r="O204" s="192"/>
      <c r="P204" s="192"/>
      <c r="Q204" s="192"/>
      <c r="R204" s="192"/>
      <c r="S204" s="192"/>
      <c r="T204" s="192"/>
      <c r="U204" s="192"/>
      <c r="V204" s="192"/>
      <c r="W204" s="192"/>
      <c r="X204" s="192"/>
      <c r="Y204" s="192"/>
      <c r="Z204" s="192"/>
      <c r="AA204" s="192"/>
      <c r="AB204" s="192"/>
      <c r="AC204" s="192"/>
    </row>
    <row r="205">
      <c r="A205" s="80" t="s">
        <v>2244</v>
      </c>
      <c r="B205" s="196"/>
      <c r="C205" s="187" t="s">
        <v>2245</v>
      </c>
      <c r="D205" s="31" t="s">
        <v>45</v>
      </c>
      <c r="E205" s="196" t="s">
        <v>2208</v>
      </c>
      <c r="F205" s="196" t="s">
        <v>2246</v>
      </c>
      <c r="G205" s="196" t="s">
        <v>50</v>
      </c>
      <c r="H205" s="187" t="s">
        <v>2247</v>
      </c>
      <c r="I205" s="32" t="s">
        <v>162</v>
      </c>
      <c r="J205" s="190" t="s">
        <v>37</v>
      </c>
      <c r="K205" s="204"/>
      <c r="L205" s="192"/>
      <c r="M205" s="192"/>
      <c r="N205" s="192"/>
      <c r="O205" s="192"/>
      <c r="P205" s="192"/>
      <c r="Q205" s="192"/>
      <c r="R205" s="192"/>
      <c r="S205" s="192"/>
      <c r="T205" s="192"/>
      <c r="U205" s="192"/>
      <c r="V205" s="192"/>
      <c r="W205" s="192"/>
      <c r="X205" s="192"/>
      <c r="Y205" s="192"/>
      <c r="Z205" s="192"/>
      <c r="AA205" s="192"/>
      <c r="AB205" s="192"/>
      <c r="AC205" s="192"/>
    </row>
    <row r="206">
      <c r="A206" s="80" t="s">
        <v>2248</v>
      </c>
      <c r="B206" s="196"/>
      <c r="C206" s="187" t="s">
        <v>2249</v>
      </c>
      <c r="D206" s="31" t="s">
        <v>45</v>
      </c>
      <c r="E206" s="196" t="s">
        <v>2208</v>
      </c>
      <c r="F206" s="196" t="s">
        <v>2250</v>
      </c>
      <c r="G206" s="196" t="s">
        <v>50</v>
      </c>
      <c r="H206" s="187" t="s">
        <v>2251</v>
      </c>
      <c r="I206" s="32" t="s">
        <v>162</v>
      </c>
      <c r="J206" s="190" t="s">
        <v>37</v>
      </c>
      <c r="K206" s="204"/>
      <c r="L206" s="192"/>
      <c r="M206" s="192"/>
      <c r="N206" s="192"/>
      <c r="O206" s="192"/>
      <c r="P206" s="192"/>
      <c r="Q206" s="192"/>
      <c r="R206" s="192"/>
      <c r="S206" s="192"/>
      <c r="T206" s="192"/>
      <c r="U206" s="192"/>
      <c r="V206" s="192"/>
      <c r="W206" s="192"/>
      <c r="X206" s="192"/>
      <c r="Y206" s="192"/>
      <c r="Z206" s="192"/>
      <c r="AA206" s="192"/>
      <c r="AB206" s="192"/>
      <c r="AC206" s="192"/>
    </row>
    <row r="207">
      <c r="A207" s="80" t="s">
        <v>2252</v>
      </c>
      <c r="B207" s="196" t="s">
        <v>2253</v>
      </c>
      <c r="C207" s="187" t="s">
        <v>2254</v>
      </c>
      <c r="D207" s="31" t="s">
        <v>32</v>
      </c>
      <c r="E207" s="196" t="s">
        <v>2208</v>
      </c>
      <c r="F207" s="196" t="s">
        <v>2250</v>
      </c>
      <c r="G207" s="196" t="s">
        <v>50</v>
      </c>
      <c r="H207" s="187" t="s">
        <v>2255</v>
      </c>
      <c r="I207" s="32" t="s">
        <v>162</v>
      </c>
      <c r="J207" s="190" t="s">
        <v>37</v>
      </c>
      <c r="K207" s="204"/>
      <c r="L207" s="192"/>
      <c r="M207" s="192"/>
      <c r="N207" s="192"/>
      <c r="O207" s="192"/>
      <c r="P207" s="192"/>
      <c r="Q207" s="192"/>
      <c r="R207" s="192"/>
      <c r="S207" s="192"/>
      <c r="T207" s="192"/>
      <c r="U207" s="192"/>
      <c r="V207" s="192"/>
      <c r="W207" s="192"/>
      <c r="X207" s="192"/>
      <c r="Y207" s="192"/>
      <c r="Z207" s="192"/>
      <c r="AA207" s="192"/>
      <c r="AB207" s="192"/>
      <c r="AC207" s="192"/>
    </row>
    <row r="208">
      <c r="A208" s="80" t="s">
        <v>2256</v>
      </c>
      <c r="B208" s="196"/>
      <c r="C208" s="187" t="s">
        <v>2257</v>
      </c>
      <c r="D208" s="31" t="s">
        <v>45</v>
      </c>
      <c r="E208" s="196" t="s">
        <v>2208</v>
      </c>
      <c r="F208" s="196" t="s">
        <v>2250</v>
      </c>
      <c r="G208" s="196" t="s">
        <v>50</v>
      </c>
      <c r="H208" s="187" t="s">
        <v>2258</v>
      </c>
      <c r="I208" s="32" t="s">
        <v>162</v>
      </c>
      <c r="J208" s="190" t="s">
        <v>37</v>
      </c>
      <c r="K208" s="204"/>
      <c r="L208" s="192"/>
      <c r="M208" s="192"/>
      <c r="N208" s="192"/>
      <c r="O208" s="192"/>
      <c r="P208" s="192"/>
      <c r="Q208" s="192"/>
      <c r="R208" s="192"/>
      <c r="S208" s="192"/>
      <c r="T208" s="192"/>
      <c r="U208" s="192"/>
      <c r="V208" s="192"/>
      <c r="W208" s="192"/>
      <c r="X208" s="192"/>
      <c r="Y208" s="192"/>
      <c r="Z208" s="192"/>
      <c r="AA208" s="192"/>
      <c r="AB208" s="192"/>
      <c r="AC208" s="192"/>
    </row>
    <row r="209">
      <c r="A209" s="80" t="s">
        <v>2259</v>
      </c>
      <c r="B209" s="196"/>
      <c r="C209" s="187" t="s">
        <v>2260</v>
      </c>
      <c r="D209" s="31" t="s">
        <v>45</v>
      </c>
      <c r="E209" s="196" t="s">
        <v>2208</v>
      </c>
      <c r="F209" s="196" t="s">
        <v>50</v>
      </c>
      <c r="G209" s="196" t="s">
        <v>50</v>
      </c>
      <c r="H209" s="187" t="s">
        <v>2261</v>
      </c>
      <c r="I209" s="32" t="s">
        <v>162</v>
      </c>
      <c r="J209" s="190" t="s">
        <v>37</v>
      </c>
      <c r="K209" s="204"/>
      <c r="L209" s="192"/>
      <c r="M209" s="192"/>
      <c r="N209" s="192"/>
      <c r="O209" s="192"/>
      <c r="P209" s="192"/>
      <c r="Q209" s="192"/>
      <c r="R209" s="192"/>
      <c r="S209" s="192"/>
      <c r="T209" s="192"/>
      <c r="U209" s="192"/>
      <c r="V209" s="192"/>
      <c r="W209" s="192"/>
      <c r="X209" s="192"/>
      <c r="Y209" s="192"/>
      <c r="Z209" s="192"/>
      <c r="AA209" s="192"/>
      <c r="AB209" s="192"/>
      <c r="AC209" s="192"/>
    </row>
    <row r="210">
      <c r="A210" s="80" t="s">
        <v>2262</v>
      </c>
      <c r="B210" s="196"/>
      <c r="C210" s="187" t="s">
        <v>2263</v>
      </c>
      <c r="D210" s="31" t="s">
        <v>32</v>
      </c>
      <c r="E210" s="196" t="s">
        <v>2208</v>
      </c>
      <c r="F210" s="196" t="s">
        <v>2187</v>
      </c>
      <c r="G210" s="196" t="s">
        <v>50</v>
      </c>
      <c r="H210" s="187" t="s">
        <v>2264</v>
      </c>
      <c r="I210" s="32" t="s">
        <v>162</v>
      </c>
      <c r="J210" s="190" t="s">
        <v>37</v>
      </c>
      <c r="K210" s="204"/>
      <c r="L210" s="192"/>
      <c r="M210" s="192"/>
      <c r="N210" s="192"/>
      <c r="O210" s="192"/>
      <c r="P210" s="192"/>
      <c r="Q210" s="192"/>
      <c r="R210" s="192"/>
      <c r="S210" s="192"/>
      <c r="T210" s="192"/>
      <c r="U210" s="192"/>
      <c r="V210" s="192"/>
      <c r="W210" s="192"/>
      <c r="X210" s="192"/>
      <c r="Y210" s="192"/>
      <c r="Z210" s="192"/>
      <c r="AA210" s="192"/>
      <c r="AB210" s="192"/>
      <c r="AC210" s="192"/>
    </row>
    <row r="211">
      <c r="A211" s="80" t="s">
        <v>2265</v>
      </c>
      <c r="B211" s="196" t="s">
        <v>2266</v>
      </c>
      <c r="C211" s="187" t="s">
        <v>2267</v>
      </c>
      <c r="D211" s="31" t="s">
        <v>45</v>
      </c>
      <c r="E211" s="196" t="s">
        <v>2208</v>
      </c>
      <c r="F211" s="196" t="s">
        <v>2268</v>
      </c>
      <c r="G211" s="196" t="s">
        <v>2269</v>
      </c>
      <c r="H211" s="187" t="s">
        <v>2270</v>
      </c>
      <c r="I211" s="32" t="s">
        <v>162</v>
      </c>
      <c r="J211" s="190" t="s">
        <v>37</v>
      </c>
      <c r="K211" s="204"/>
      <c r="L211" s="192"/>
      <c r="M211" s="192"/>
      <c r="N211" s="192"/>
      <c r="O211" s="192"/>
      <c r="P211" s="192"/>
      <c r="Q211" s="192"/>
      <c r="R211" s="192"/>
      <c r="S211" s="192"/>
      <c r="T211" s="192"/>
      <c r="U211" s="192"/>
      <c r="V211" s="192"/>
      <c r="W211" s="192"/>
      <c r="X211" s="192"/>
      <c r="Y211" s="192"/>
      <c r="Z211" s="192"/>
      <c r="AA211" s="192"/>
      <c r="AB211" s="192"/>
      <c r="AC211" s="192"/>
    </row>
    <row r="212">
      <c r="A212" s="80" t="s">
        <v>2271</v>
      </c>
      <c r="B212" s="196"/>
      <c r="C212" s="187" t="s">
        <v>2272</v>
      </c>
      <c r="D212" s="31" t="s">
        <v>32</v>
      </c>
      <c r="E212" s="196" t="s">
        <v>2208</v>
      </c>
      <c r="F212" s="196" t="s">
        <v>2273</v>
      </c>
      <c r="G212" s="196" t="s">
        <v>50</v>
      </c>
      <c r="H212" s="187" t="s">
        <v>2274</v>
      </c>
      <c r="I212" s="32" t="s">
        <v>162</v>
      </c>
      <c r="J212" s="190" t="s">
        <v>37</v>
      </c>
      <c r="K212" s="204"/>
      <c r="L212" s="192"/>
      <c r="M212" s="192"/>
      <c r="N212" s="192"/>
      <c r="O212" s="192"/>
      <c r="P212" s="192"/>
      <c r="Q212" s="192"/>
      <c r="R212" s="192"/>
      <c r="S212" s="192"/>
      <c r="T212" s="192"/>
      <c r="U212" s="192"/>
      <c r="V212" s="192"/>
      <c r="W212" s="192"/>
      <c r="X212" s="192"/>
      <c r="Y212" s="192"/>
      <c r="Z212" s="192"/>
      <c r="AA212" s="192"/>
      <c r="AB212" s="192"/>
      <c r="AC212" s="192"/>
    </row>
    <row r="213">
      <c r="A213" s="80" t="s">
        <v>2275</v>
      </c>
      <c r="B213" s="196"/>
      <c r="C213" s="187" t="s">
        <v>2276</v>
      </c>
      <c r="D213" s="31" t="s">
        <v>32</v>
      </c>
      <c r="E213" s="196" t="s">
        <v>2208</v>
      </c>
      <c r="F213" s="196" t="s">
        <v>2187</v>
      </c>
      <c r="G213" s="196" t="s">
        <v>50</v>
      </c>
      <c r="H213" s="187" t="s">
        <v>2277</v>
      </c>
      <c r="I213" s="32" t="s">
        <v>162</v>
      </c>
      <c r="J213" s="190" t="s">
        <v>37</v>
      </c>
      <c r="K213" s="204"/>
      <c r="L213" s="192"/>
      <c r="M213" s="192"/>
      <c r="N213" s="192"/>
      <c r="O213" s="192"/>
      <c r="P213" s="192"/>
      <c r="Q213" s="192"/>
      <c r="R213" s="192"/>
      <c r="S213" s="192"/>
      <c r="T213" s="192"/>
      <c r="U213" s="192"/>
      <c r="V213" s="192"/>
      <c r="W213" s="192"/>
      <c r="X213" s="192"/>
      <c r="Y213" s="192"/>
      <c r="Z213" s="192"/>
      <c r="AA213" s="192"/>
      <c r="AB213" s="192"/>
      <c r="AC213" s="192"/>
    </row>
    <row r="214">
      <c r="A214" s="80" t="s">
        <v>2278</v>
      </c>
      <c r="B214" s="196"/>
      <c r="C214" s="187" t="s">
        <v>2279</v>
      </c>
      <c r="D214" s="31" t="s">
        <v>32</v>
      </c>
      <c r="E214" s="196" t="s">
        <v>2208</v>
      </c>
      <c r="F214" s="196" t="s">
        <v>2280</v>
      </c>
      <c r="G214" s="196" t="s">
        <v>50</v>
      </c>
      <c r="H214" s="187" t="s">
        <v>2281</v>
      </c>
      <c r="I214" s="32" t="s">
        <v>162</v>
      </c>
      <c r="J214" s="190" t="s">
        <v>37</v>
      </c>
      <c r="K214" s="204"/>
      <c r="L214" s="192"/>
      <c r="M214" s="192"/>
      <c r="N214" s="192"/>
      <c r="O214" s="192"/>
      <c r="P214" s="192"/>
      <c r="Q214" s="192"/>
      <c r="R214" s="192"/>
      <c r="S214" s="192"/>
      <c r="T214" s="192"/>
      <c r="U214" s="192"/>
      <c r="V214" s="192"/>
      <c r="W214" s="192"/>
      <c r="X214" s="192"/>
      <c r="Y214" s="192"/>
      <c r="Z214" s="192"/>
      <c r="AA214" s="192"/>
      <c r="AB214" s="192"/>
      <c r="AC214" s="192"/>
    </row>
    <row r="215">
      <c r="A215" s="80" t="s">
        <v>2282</v>
      </c>
      <c r="B215" s="196"/>
      <c r="C215" s="187" t="s">
        <v>2283</v>
      </c>
      <c r="D215" s="31" t="s">
        <v>45</v>
      </c>
      <c r="E215" s="196" t="s">
        <v>2208</v>
      </c>
      <c r="F215" s="196" t="s">
        <v>2284</v>
      </c>
      <c r="G215" s="196" t="s">
        <v>2042</v>
      </c>
      <c r="H215" s="187" t="s">
        <v>2285</v>
      </c>
      <c r="I215" s="32" t="s">
        <v>162</v>
      </c>
      <c r="J215" s="190" t="s">
        <v>37</v>
      </c>
      <c r="K215" s="204"/>
      <c r="L215" s="192"/>
      <c r="M215" s="192"/>
      <c r="N215" s="192"/>
      <c r="O215" s="192"/>
      <c r="P215" s="192"/>
      <c r="Q215" s="192"/>
      <c r="R215" s="192"/>
      <c r="S215" s="192"/>
      <c r="T215" s="192"/>
      <c r="U215" s="192"/>
      <c r="V215" s="192"/>
      <c r="W215" s="192"/>
      <c r="X215" s="192"/>
      <c r="Y215" s="192"/>
      <c r="Z215" s="192"/>
      <c r="AA215" s="192"/>
      <c r="AB215" s="192"/>
      <c r="AC215" s="192"/>
    </row>
    <row r="216">
      <c r="A216" s="80" t="s">
        <v>2286</v>
      </c>
      <c r="B216" s="196"/>
      <c r="C216" s="187" t="s">
        <v>2287</v>
      </c>
      <c r="D216" s="31" t="s">
        <v>32</v>
      </c>
      <c r="E216" s="196" t="s">
        <v>2208</v>
      </c>
      <c r="F216" s="196" t="s">
        <v>2288</v>
      </c>
      <c r="G216" s="196" t="s">
        <v>50</v>
      </c>
      <c r="H216" s="187" t="s">
        <v>2289</v>
      </c>
      <c r="I216" s="32" t="s">
        <v>162</v>
      </c>
      <c r="J216" s="190" t="s">
        <v>37</v>
      </c>
      <c r="K216" s="204"/>
      <c r="L216" s="192"/>
      <c r="M216" s="192"/>
      <c r="N216" s="192"/>
      <c r="O216" s="192"/>
      <c r="P216" s="192"/>
      <c r="Q216" s="192"/>
      <c r="R216" s="192"/>
      <c r="S216" s="192"/>
      <c r="T216" s="192"/>
      <c r="U216" s="192"/>
      <c r="V216" s="192"/>
      <c r="W216" s="192"/>
      <c r="X216" s="192"/>
      <c r="Y216" s="192"/>
      <c r="Z216" s="192"/>
      <c r="AA216" s="192"/>
      <c r="AB216" s="192"/>
      <c r="AC216" s="192"/>
    </row>
    <row r="217">
      <c r="A217" s="80" t="s">
        <v>2290</v>
      </c>
      <c r="B217" s="196"/>
      <c r="C217" s="187" t="s">
        <v>2291</v>
      </c>
      <c r="D217" s="31" t="s">
        <v>32</v>
      </c>
      <c r="E217" s="196" t="s">
        <v>2208</v>
      </c>
      <c r="F217" s="196" t="s">
        <v>2292</v>
      </c>
      <c r="G217" s="196" t="s">
        <v>50</v>
      </c>
      <c r="H217" s="187" t="s">
        <v>2293</v>
      </c>
      <c r="I217" s="32" t="s">
        <v>162</v>
      </c>
      <c r="J217" s="190" t="s">
        <v>37</v>
      </c>
      <c r="K217" s="204"/>
      <c r="L217" s="192"/>
      <c r="M217" s="192"/>
      <c r="N217" s="192"/>
      <c r="O217" s="192"/>
      <c r="P217" s="192"/>
      <c r="Q217" s="192"/>
      <c r="R217" s="192"/>
      <c r="S217" s="192"/>
      <c r="T217" s="192"/>
      <c r="U217" s="192"/>
      <c r="V217" s="192"/>
      <c r="W217" s="192"/>
      <c r="X217" s="192"/>
      <c r="Y217" s="192"/>
      <c r="Z217" s="192"/>
      <c r="AA217" s="192"/>
      <c r="AB217" s="192"/>
      <c r="AC217" s="192"/>
    </row>
    <row r="218">
      <c r="A218" s="80" t="s">
        <v>2294</v>
      </c>
      <c r="B218" s="196"/>
      <c r="C218" s="187" t="s">
        <v>2295</v>
      </c>
      <c r="D218" s="31" t="s">
        <v>32</v>
      </c>
      <c r="E218" s="196" t="s">
        <v>2208</v>
      </c>
      <c r="F218" s="196" t="s">
        <v>2296</v>
      </c>
      <c r="G218" s="196" t="s">
        <v>50</v>
      </c>
      <c r="H218" s="187" t="s">
        <v>2297</v>
      </c>
      <c r="I218" s="32" t="s">
        <v>162</v>
      </c>
      <c r="J218" s="190" t="s">
        <v>37</v>
      </c>
      <c r="K218" s="204"/>
      <c r="L218" s="192"/>
      <c r="M218" s="192"/>
      <c r="N218" s="192"/>
      <c r="O218" s="192"/>
      <c r="P218" s="192"/>
      <c r="Q218" s="192"/>
      <c r="R218" s="192"/>
      <c r="S218" s="192"/>
      <c r="T218" s="192"/>
      <c r="U218" s="192"/>
      <c r="V218" s="192"/>
      <c r="W218" s="192"/>
      <c r="X218" s="192"/>
      <c r="Y218" s="192"/>
      <c r="Z218" s="192"/>
      <c r="AA218" s="192"/>
      <c r="AB218" s="192"/>
      <c r="AC218" s="192"/>
    </row>
    <row r="219">
      <c r="A219" s="80" t="s">
        <v>2298</v>
      </c>
      <c r="B219" s="196"/>
      <c r="C219" s="187" t="s">
        <v>2299</v>
      </c>
      <c r="D219" s="31" t="s">
        <v>32</v>
      </c>
      <c r="E219" s="196" t="s">
        <v>2208</v>
      </c>
      <c r="F219" s="196" t="s">
        <v>2300</v>
      </c>
      <c r="G219" s="196" t="s">
        <v>50</v>
      </c>
      <c r="H219" s="187" t="s">
        <v>2301</v>
      </c>
      <c r="I219" s="32" t="s">
        <v>162</v>
      </c>
      <c r="J219" s="190" t="s">
        <v>37</v>
      </c>
      <c r="K219" s="204"/>
      <c r="L219" s="192"/>
      <c r="M219" s="192"/>
      <c r="N219" s="192"/>
      <c r="O219" s="192"/>
      <c r="P219" s="192"/>
      <c r="Q219" s="192"/>
      <c r="R219" s="192"/>
      <c r="S219" s="192"/>
      <c r="T219" s="192"/>
      <c r="U219" s="192"/>
      <c r="V219" s="192"/>
      <c r="W219" s="192"/>
      <c r="X219" s="192"/>
      <c r="Y219" s="192"/>
      <c r="Z219" s="192"/>
      <c r="AA219" s="192"/>
      <c r="AB219" s="192"/>
      <c r="AC219" s="192"/>
    </row>
    <row r="220">
      <c r="A220" s="80" t="s">
        <v>2302</v>
      </c>
      <c r="B220" s="196"/>
      <c r="C220" s="187" t="s">
        <v>2303</v>
      </c>
      <c r="D220" s="31" t="s">
        <v>45</v>
      </c>
      <c r="E220" s="196" t="s">
        <v>2208</v>
      </c>
      <c r="F220" s="196" t="s">
        <v>50</v>
      </c>
      <c r="G220" s="196" t="s">
        <v>50</v>
      </c>
      <c r="H220" s="187" t="s">
        <v>2304</v>
      </c>
      <c r="I220" s="32" t="s">
        <v>162</v>
      </c>
      <c r="J220" s="190" t="s">
        <v>37</v>
      </c>
      <c r="K220" s="204"/>
      <c r="L220" s="192"/>
      <c r="M220" s="192"/>
      <c r="N220" s="192"/>
      <c r="O220" s="192"/>
      <c r="P220" s="192"/>
      <c r="Q220" s="192"/>
      <c r="R220" s="192"/>
      <c r="S220" s="192"/>
      <c r="T220" s="192"/>
      <c r="U220" s="192"/>
      <c r="V220" s="192"/>
      <c r="W220" s="192"/>
      <c r="X220" s="192"/>
      <c r="Y220" s="192"/>
      <c r="Z220" s="192"/>
      <c r="AA220" s="192"/>
      <c r="AB220" s="192"/>
      <c r="AC220" s="192"/>
    </row>
    <row r="221">
      <c r="A221" s="80" t="s">
        <v>2305</v>
      </c>
      <c r="B221" s="196" t="s">
        <v>2306</v>
      </c>
      <c r="C221" s="187" t="s">
        <v>2307</v>
      </c>
      <c r="D221" s="31" t="s">
        <v>32</v>
      </c>
      <c r="E221" s="196" t="s">
        <v>2208</v>
      </c>
      <c r="F221" s="196" t="s">
        <v>50</v>
      </c>
      <c r="G221" s="196" t="s">
        <v>50</v>
      </c>
      <c r="H221" s="187" t="s">
        <v>2308</v>
      </c>
      <c r="I221" s="32" t="s">
        <v>162</v>
      </c>
      <c r="J221" s="190" t="s">
        <v>37</v>
      </c>
      <c r="K221" s="204"/>
      <c r="L221" s="192"/>
      <c r="M221" s="192"/>
      <c r="N221" s="192"/>
      <c r="O221" s="192"/>
      <c r="P221" s="192"/>
      <c r="Q221" s="192"/>
      <c r="R221" s="192"/>
      <c r="S221" s="192"/>
      <c r="T221" s="192"/>
      <c r="U221" s="192"/>
      <c r="V221" s="192"/>
      <c r="W221" s="192"/>
      <c r="X221" s="192"/>
      <c r="Y221" s="192"/>
      <c r="Z221" s="192"/>
      <c r="AA221" s="192"/>
      <c r="AB221" s="192"/>
      <c r="AC221" s="192"/>
    </row>
    <row r="222">
      <c r="A222" s="80" t="s">
        <v>2309</v>
      </c>
      <c r="B222" s="196"/>
      <c r="C222" s="187" t="s">
        <v>2310</v>
      </c>
      <c r="D222" s="31" t="s">
        <v>32</v>
      </c>
      <c r="E222" s="196" t="s">
        <v>2208</v>
      </c>
      <c r="F222" s="196" t="s">
        <v>2311</v>
      </c>
      <c r="G222" s="196" t="s">
        <v>50</v>
      </c>
      <c r="H222" s="187" t="s">
        <v>2312</v>
      </c>
      <c r="I222" s="32" t="s">
        <v>162</v>
      </c>
      <c r="J222" s="190" t="s">
        <v>37</v>
      </c>
      <c r="K222" s="204"/>
      <c r="L222" s="192"/>
      <c r="M222" s="192"/>
      <c r="N222" s="192"/>
      <c r="O222" s="192"/>
      <c r="P222" s="192"/>
      <c r="Q222" s="192"/>
      <c r="R222" s="192"/>
      <c r="S222" s="192"/>
      <c r="T222" s="192"/>
      <c r="U222" s="192"/>
      <c r="V222" s="192"/>
      <c r="W222" s="192"/>
      <c r="X222" s="192"/>
      <c r="Y222" s="192"/>
      <c r="Z222" s="192"/>
      <c r="AA222" s="192"/>
      <c r="AB222" s="192"/>
      <c r="AC222" s="192"/>
    </row>
    <row r="223">
      <c r="A223" s="80" t="s">
        <v>2313</v>
      </c>
      <c r="B223" s="196"/>
      <c r="C223" s="187" t="s">
        <v>2314</v>
      </c>
      <c r="D223" s="31" t="s">
        <v>45</v>
      </c>
      <c r="E223" s="196" t="s">
        <v>2208</v>
      </c>
      <c r="F223" s="196" t="s">
        <v>2315</v>
      </c>
      <c r="G223" s="196" t="s">
        <v>50</v>
      </c>
      <c r="H223" s="187" t="s">
        <v>2316</v>
      </c>
      <c r="I223" s="32" t="s">
        <v>162</v>
      </c>
      <c r="J223" s="190" t="s">
        <v>37</v>
      </c>
      <c r="K223" s="204"/>
      <c r="L223" s="192"/>
      <c r="M223" s="192"/>
      <c r="N223" s="192"/>
      <c r="O223" s="192"/>
      <c r="P223" s="192"/>
      <c r="Q223" s="192"/>
      <c r="R223" s="192"/>
      <c r="S223" s="192"/>
      <c r="T223" s="192"/>
      <c r="U223" s="192"/>
      <c r="V223" s="192"/>
      <c r="W223" s="192"/>
      <c r="X223" s="192"/>
      <c r="Y223" s="192"/>
      <c r="Z223" s="192"/>
      <c r="AA223" s="192"/>
      <c r="AB223" s="192"/>
      <c r="AC223" s="192"/>
    </row>
    <row r="224">
      <c r="A224" s="80" t="s">
        <v>2317</v>
      </c>
      <c r="B224" s="196"/>
      <c r="C224" s="187" t="s">
        <v>2318</v>
      </c>
      <c r="D224" s="31" t="s">
        <v>45</v>
      </c>
      <c r="E224" s="196" t="s">
        <v>2208</v>
      </c>
      <c r="F224" s="196" t="s">
        <v>50</v>
      </c>
      <c r="G224" s="196" t="s">
        <v>50</v>
      </c>
      <c r="H224" s="187" t="s">
        <v>2319</v>
      </c>
      <c r="I224" s="32" t="s">
        <v>162</v>
      </c>
      <c r="J224" s="190" t="s">
        <v>37</v>
      </c>
      <c r="K224" s="204"/>
      <c r="L224" s="192"/>
      <c r="M224" s="192"/>
      <c r="N224" s="192"/>
      <c r="O224" s="192"/>
      <c r="P224" s="192"/>
      <c r="Q224" s="192"/>
      <c r="R224" s="192"/>
      <c r="S224" s="192"/>
      <c r="T224" s="192"/>
      <c r="U224" s="192"/>
      <c r="V224" s="192"/>
      <c r="W224" s="192"/>
      <c r="X224" s="192"/>
      <c r="Y224" s="192"/>
      <c r="Z224" s="192"/>
      <c r="AA224" s="192"/>
      <c r="AB224" s="192"/>
      <c r="AC224" s="192"/>
    </row>
    <row r="225">
      <c r="A225" s="80" t="s">
        <v>2320</v>
      </c>
      <c r="B225" s="196"/>
      <c r="C225" s="187" t="s">
        <v>2321</v>
      </c>
      <c r="D225" s="31" t="s">
        <v>45</v>
      </c>
      <c r="E225" s="196" t="s">
        <v>2208</v>
      </c>
      <c r="F225" s="196" t="s">
        <v>2322</v>
      </c>
      <c r="G225" s="196" t="s">
        <v>50</v>
      </c>
      <c r="H225" s="187" t="s">
        <v>2238</v>
      </c>
      <c r="I225" s="32" t="s">
        <v>162</v>
      </c>
      <c r="J225" s="190" t="s">
        <v>37</v>
      </c>
      <c r="K225" s="204"/>
      <c r="L225" s="192"/>
      <c r="M225" s="192"/>
      <c r="N225" s="192"/>
      <c r="O225" s="192"/>
      <c r="P225" s="192"/>
      <c r="Q225" s="192"/>
      <c r="R225" s="192"/>
      <c r="S225" s="192"/>
      <c r="T225" s="192"/>
      <c r="U225" s="192"/>
      <c r="V225" s="192"/>
      <c r="W225" s="192"/>
      <c r="X225" s="192"/>
      <c r="Y225" s="192"/>
      <c r="Z225" s="192"/>
      <c r="AA225" s="192"/>
      <c r="AB225" s="192"/>
      <c r="AC225" s="192"/>
    </row>
    <row r="226">
      <c r="A226" s="80" t="s">
        <v>2323</v>
      </c>
      <c r="B226" s="196"/>
      <c r="C226" s="187" t="s">
        <v>2287</v>
      </c>
      <c r="D226" s="31" t="s">
        <v>32</v>
      </c>
      <c r="E226" s="196" t="s">
        <v>2208</v>
      </c>
      <c r="F226" s="196" t="s">
        <v>2324</v>
      </c>
      <c r="G226" s="196" t="s">
        <v>50</v>
      </c>
      <c r="H226" s="187" t="s">
        <v>2325</v>
      </c>
      <c r="I226" s="32" t="s">
        <v>162</v>
      </c>
      <c r="J226" s="190" t="s">
        <v>37</v>
      </c>
      <c r="K226" s="204"/>
      <c r="L226" s="192"/>
      <c r="M226" s="192"/>
      <c r="N226" s="192"/>
      <c r="O226" s="192"/>
      <c r="P226" s="192"/>
      <c r="Q226" s="192"/>
      <c r="R226" s="192"/>
      <c r="S226" s="192"/>
      <c r="T226" s="192"/>
      <c r="U226" s="192"/>
      <c r="V226" s="192"/>
      <c r="W226" s="192"/>
      <c r="X226" s="192"/>
      <c r="Y226" s="192"/>
      <c r="Z226" s="192"/>
      <c r="AA226" s="192"/>
      <c r="AB226" s="192"/>
      <c r="AC226" s="192"/>
    </row>
    <row r="227">
      <c r="A227" s="80" t="s">
        <v>2326</v>
      </c>
      <c r="B227" s="196"/>
      <c r="C227" s="187" t="s">
        <v>2327</v>
      </c>
      <c r="D227" s="31" t="s">
        <v>32</v>
      </c>
      <c r="E227" s="196" t="s">
        <v>2196</v>
      </c>
      <c r="F227" s="196" t="s">
        <v>50</v>
      </c>
      <c r="G227" s="196" t="s">
        <v>50</v>
      </c>
      <c r="H227" s="187" t="s">
        <v>2328</v>
      </c>
      <c r="I227" s="32" t="s">
        <v>162</v>
      </c>
      <c r="J227" s="190" t="s">
        <v>37</v>
      </c>
      <c r="K227" s="204"/>
      <c r="L227" s="192"/>
      <c r="M227" s="192"/>
      <c r="N227" s="192"/>
      <c r="O227" s="192"/>
      <c r="P227" s="192"/>
      <c r="Q227" s="192"/>
      <c r="R227" s="192"/>
      <c r="S227" s="192"/>
      <c r="T227" s="192"/>
      <c r="U227" s="192"/>
      <c r="V227" s="192"/>
      <c r="W227" s="192"/>
      <c r="X227" s="192"/>
      <c r="Y227" s="192"/>
      <c r="Z227" s="192"/>
      <c r="AA227" s="192"/>
      <c r="AB227" s="192"/>
      <c r="AC227" s="192"/>
    </row>
    <row r="228">
      <c r="A228" s="80" t="s">
        <v>2329</v>
      </c>
      <c r="B228" s="196"/>
      <c r="C228" s="187" t="s">
        <v>2330</v>
      </c>
      <c r="D228" s="31" t="s">
        <v>32</v>
      </c>
      <c r="E228" s="196" t="s">
        <v>2196</v>
      </c>
      <c r="F228" s="196" t="s">
        <v>50</v>
      </c>
      <c r="G228" s="196" t="s">
        <v>50</v>
      </c>
      <c r="H228" s="187" t="s">
        <v>2331</v>
      </c>
      <c r="I228" s="32" t="s">
        <v>162</v>
      </c>
      <c r="J228" s="190" t="s">
        <v>37</v>
      </c>
      <c r="K228" s="204"/>
      <c r="L228" s="192"/>
      <c r="M228" s="192"/>
      <c r="N228" s="192"/>
      <c r="O228" s="192"/>
      <c r="P228" s="192"/>
      <c r="Q228" s="192"/>
      <c r="R228" s="192"/>
      <c r="S228" s="192"/>
      <c r="T228" s="192"/>
      <c r="U228" s="192"/>
      <c r="V228" s="192"/>
      <c r="W228" s="192"/>
      <c r="X228" s="192"/>
      <c r="Y228" s="192"/>
      <c r="Z228" s="192"/>
      <c r="AA228" s="192"/>
      <c r="AB228" s="192"/>
      <c r="AC228" s="192"/>
    </row>
    <row r="229">
      <c r="A229" s="80" t="s">
        <v>2332</v>
      </c>
      <c r="B229" s="196"/>
      <c r="C229" s="187" t="s">
        <v>2333</v>
      </c>
      <c r="D229" s="31" t="s">
        <v>32</v>
      </c>
      <c r="E229" s="196" t="s">
        <v>2196</v>
      </c>
      <c r="F229" s="196" t="s">
        <v>2334</v>
      </c>
      <c r="G229" s="196" t="s">
        <v>50</v>
      </c>
      <c r="H229" s="187" t="s">
        <v>2335</v>
      </c>
      <c r="I229" s="32" t="s">
        <v>162</v>
      </c>
      <c r="J229" s="190" t="s">
        <v>37</v>
      </c>
      <c r="K229" s="204"/>
      <c r="L229" s="192"/>
      <c r="M229" s="192"/>
      <c r="N229" s="192"/>
      <c r="O229" s="192"/>
      <c r="P229" s="192"/>
      <c r="Q229" s="192"/>
      <c r="R229" s="192"/>
      <c r="S229" s="192"/>
      <c r="T229" s="192"/>
      <c r="U229" s="192"/>
      <c r="V229" s="192"/>
      <c r="W229" s="192"/>
      <c r="X229" s="192"/>
      <c r="Y229" s="192"/>
      <c r="Z229" s="192"/>
      <c r="AA229" s="192"/>
      <c r="AB229" s="192"/>
      <c r="AC229" s="192"/>
    </row>
    <row r="230">
      <c r="A230" s="80" t="s">
        <v>2336</v>
      </c>
      <c r="B230" s="196"/>
      <c r="C230" s="187" t="s">
        <v>2337</v>
      </c>
      <c r="D230" s="31" t="s">
        <v>32</v>
      </c>
      <c r="E230" s="196" t="s">
        <v>2196</v>
      </c>
      <c r="F230" s="196" t="s">
        <v>2338</v>
      </c>
      <c r="G230" s="196" t="s">
        <v>50</v>
      </c>
      <c r="H230" s="187" t="s">
        <v>2339</v>
      </c>
      <c r="I230" s="32" t="s">
        <v>162</v>
      </c>
      <c r="J230" s="190" t="s">
        <v>37</v>
      </c>
      <c r="K230" s="204"/>
      <c r="L230" s="192"/>
      <c r="M230" s="192"/>
      <c r="N230" s="192"/>
      <c r="O230" s="192"/>
      <c r="P230" s="192"/>
      <c r="Q230" s="192"/>
      <c r="R230" s="192"/>
      <c r="S230" s="192"/>
      <c r="T230" s="192"/>
      <c r="U230" s="192"/>
      <c r="V230" s="192"/>
      <c r="W230" s="192"/>
      <c r="X230" s="192"/>
      <c r="Y230" s="192"/>
      <c r="Z230" s="192"/>
      <c r="AA230" s="192"/>
      <c r="AB230" s="192"/>
      <c r="AC230" s="192"/>
    </row>
    <row r="231">
      <c r="A231" s="80" t="s">
        <v>2340</v>
      </c>
      <c r="B231" s="196"/>
      <c r="C231" s="187" t="s">
        <v>2341</v>
      </c>
      <c r="D231" s="31" t="s">
        <v>45</v>
      </c>
      <c r="E231" s="196" t="s">
        <v>2196</v>
      </c>
      <c r="F231" s="196" t="s">
        <v>2342</v>
      </c>
      <c r="G231" s="196" t="s">
        <v>50</v>
      </c>
      <c r="H231" s="187" t="s">
        <v>2343</v>
      </c>
      <c r="I231" s="32" t="s">
        <v>162</v>
      </c>
      <c r="J231" s="190" t="s">
        <v>37</v>
      </c>
      <c r="K231" s="204"/>
      <c r="L231" s="192"/>
      <c r="M231" s="192"/>
      <c r="N231" s="192"/>
      <c r="O231" s="192"/>
      <c r="P231" s="192"/>
      <c r="Q231" s="192"/>
      <c r="R231" s="192"/>
      <c r="S231" s="192"/>
      <c r="T231" s="192"/>
      <c r="U231" s="192"/>
      <c r="V231" s="192"/>
      <c r="W231" s="192"/>
      <c r="X231" s="192"/>
      <c r="Y231" s="192"/>
      <c r="Z231" s="192"/>
      <c r="AA231" s="192"/>
      <c r="AB231" s="192"/>
      <c r="AC231" s="192"/>
    </row>
    <row r="232">
      <c r="A232" s="80" t="s">
        <v>2344</v>
      </c>
      <c r="B232" s="196" t="s">
        <v>2006</v>
      </c>
      <c r="C232" s="187" t="s">
        <v>2345</v>
      </c>
      <c r="D232" s="31" t="s">
        <v>32</v>
      </c>
      <c r="E232" s="196" t="s">
        <v>2196</v>
      </c>
      <c r="F232" s="196" t="s">
        <v>2346</v>
      </c>
      <c r="G232" s="196" t="s">
        <v>50</v>
      </c>
      <c r="H232" s="187" t="s">
        <v>2347</v>
      </c>
      <c r="I232" s="32" t="s">
        <v>162</v>
      </c>
      <c r="J232" s="190" t="s">
        <v>37</v>
      </c>
      <c r="K232" s="204"/>
      <c r="L232" s="192"/>
      <c r="M232" s="192"/>
      <c r="N232" s="192"/>
      <c r="O232" s="192"/>
      <c r="P232" s="192"/>
      <c r="Q232" s="192"/>
      <c r="R232" s="192"/>
      <c r="S232" s="192"/>
      <c r="T232" s="192"/>
      <c r="U232" s="192"/>
      <c r="V232" s="192"/>
      <c r="W232" s="192"/>
      <c r="X232" s="192"/>
      <c r="Y232" s="192"/>
      <c r="Z232" s="192"/>
      <c r="AA232" s="192"/>
      <c r="AB232" s="192"/>
      <c r="AC232" s="192"/>
    </row>
    <row r="233">
      <c r="A233" s="80" t="s">
        <v>2348</v>
      </c>
      <c r="B233" s="196"/>
      <c r="C233" s="187" t="s">
        <v>2349</v>
      </c>
      <c r="D233" s="31" t="s">
        <v>32</v>
      </c>
      <c r="E233" s="196" t="s">
        <v>2196</v>
      </c>
      <c r="F233" s="196" t="s">
        <v>2350</v>
      </c>
      <c r="G233" s="196" t="s">
        <v>50</v>
      </c>
      <c r="H233" s="187" t="s">
        <v>2351</v>
      </c>
      <c r="I233" s="32" t="s">
        <v>162</v>
      </c>
      <c r="J233" s="190" t="s">
        <v>37</v>
      </c>
      <c r="K233" s="204"/>
      <c r="L233" s="192"/>
      <c r="M233" s="192"/>
      <c r="N233" s="192"/>
      <c r="O233" s="192"/>
      <c r="P233" s="192"/>
      <c r="Q233" s="192"/>
      <c r="R233" s="192"/>
      <c r="S233" s="192"/>
      <c r="T233" s="192"/>
      <c r="U233" s="192"/>
      <c r="V233" s="192"/>
      <c r="W233" s="192"/>
      <c r="X233" s="192"/>
      <c r="Y233" s="192"/>
      <c r="Z233" s="192"/>
      <c r="AA233" s="192"/>
      <c r="AB233" s="192"/>
      <c r="AC233" s="192"/>
    </row>
    <row r="234">
      <c r="A234" s="80" t="s">
        <v>2352</v>
      </c>
      <c r="B234" s="196"/>
      <c r="C234" s="187" t="s">
        <v>2353</v>
      </c>
      <c r="D234" s="31" t="s">
        <v>32</v>
      </c>
      <c r="E234" s="196" t="s">
        <v>2196</v>
      </c>
      <c r="F234" s="196" t="s">
        <v>50</v>
      </c>
      <c r="G234" s="196" t="s">
        <v>50</v>
      </c>
      <c r="H234" s="187" t="s">
        <v>2354</v>
      </c>
      <c r="I234" s="32" t="s">
        <v>162</v>
      </c>
      <c r="J234" s="190" t="s">
        <v>37</v>
      </c>
      <c r="K234" s="204"/>
      <c r="L234" s="192"/>
      <c r="M234" s="192"/>
      <c r="N234" s="192"/>
      <c r="O234" s="192"/>
      <c r="P234" s="192"/>
      <c r="Q234" s="192"/>
      <c r="R234" s="192"/>
      <c r="S234" s="192"/>
      <c r="T234" s="192"/>
      <c r="U234" s="192"/>
      <c r="V234" s="192"/>
      <c r="W234" s="192"/>
      <c r="X234" s="192"/>
      <c r="Y234" s="192"/>
      <c r="Z234" s="192"/>
      <c r="AA234" s="192"/>
      <c r="AB234" s="192"/>
      <c r="AC234" s="192"/>
    </row>
    <row r="235">
      <c r="A235" s="80" t="s">
        <v>2355</v>
      </c>
      <c r="B235" s="196" t="s">
        <v>2253</v>
      </c>
      <c r="C235" s="187" t="s">
        <v>2356</v>
      </c>
      <c r="D235" s="31" t="s">
        <v>32</v>
      </c>
      <c r="E235" s="196" t="s">
        <v>2196</v>
      </c>
      <c r="F235" s="196" t="s">
        <v>50</v>
      </c>
      <c r="G235" s="196" t="s">
        <v>50</v>
      </c>
      <c r="H235" s="187" t="s">
        <v>2357</v>
      </c>
      <c r="I235" s="32" t="s">
        <v>162</v>
      </c>
      <c r="J235" s="190" t="s">
        <v>37</v>
      </c>
      <c r="K235" s="204"/>
      <c r="L235" s="192"/>
      <c r="M235" s="192"/>
      <c r="N235" s="192"/>
      <c r="O235" s="192"/>
      <c r="P235" s="192"/>
      <c r="Q235" s="192"/>
      <c r="R235" s="192"/>
      <c r="S235" s="192"/>
      <c r="T235" s="192"/>
      <c r="U235" s="192"/>
      <c r="V235" s="192"/>
      <c r="W235" s="192"/>
      <c r="X235" s="192"/>
      <c r="Y235" s="192"/>
      <c r="Z235" s="192"/>
      <c r="AA235" s="192"/>
      <c r="AB235" s="192"/>
      <c r="AC235" s="192"/>
    </row>
    <row r="236">
      <c r="A236" s="80" t="s">
        <v>2358</v>
      </c>
      <c r="B236" s="196" t="s">
        <v>2253</v>
      </c>
      <c r="C236" s="47" t="s">
        <v>2359</v>
      </c>
      <c r="D236" s="31" t="s">
        <v>32</v>
      </c>
      <c r="E236" s="196" t="s">
        <v>2196</v>
      </c>
      <c r="F236" s="196" t="s">
        <v>50</v>
      </c>
      <c r="G236" s="196" t="s">
        <v>50</v>
      </c>
      <c r="H236" s="47" t="s">
        <v>2360</v>
      </c>
      <c r="I236" s="32" t="s">
        <v>162</v>
      </c>
      <c r="J236" s="190" t="s">
        <v>37</v>
      </c>
      <c r="K236" s="204"/>
      <c r="L236" s="210"/>
      <c r="M236" s="210"/>
      <c r="N236" s="210"/>
      <c r="O236" s="210"/>
      <c r="P236" s="210"/>
      <c r="Q236" s="210"/>
      <c r="R236" s="210"/>
      <c r="S236" s="210"/>
      <c r="T236" s="210"/>
      <c r="U236" s="210"/>
      <c r="V236" s="210"/>
      <c r="W236" s="210"/>
      <c r="X236" s="210"/>
      <c r="Y236" s="210"/>
      <c r="Z236" s="210"/>
      <c r="AA236" s="210"/>
      <c r="AB236" s="210"/>
      <c r="AC236" s="210"/>
    </row>
    <row r="237">
      <c r="A237" s="80" t="s">
        <v>2361</v>
      </c>
      <c r="B237" s="211"/>
      <c r="C237" s="47" t="s">
        <v>2362</v>
      </c>
      <c r="D237" s="31" t="s">
        <v>32</v>
      </c>
      <c r="E237" s="196" t="s">
        <v>2196</v>
      </c>
      <c r="F237" s="196" t="s">
        <v>2363</v>
      </c>
      <c r="G237" s="196" t="s">
        <v>50</v>
      </c>
      <c r="H237" s="47" t="s">
        <v>2364</v>
      </c>
      <c r="I237" s="32" t="s">
        <v>162</v>
      </c>
      <c r="J237" s="190" t="s">
        <v>37</v>
      </c>
      <c r="K237" s="204"/>
      <c r="L237" s="210"/>
      <c r="M237" s="210"/>
      <c r="N237" s="210"/>
      <c r="O237" s="210"/>
      <c r="P237" s="210"/>
      <c r="Q237" s="210"/>
      <c r="R237" s="210"/>
      <c r="S237" s="210"/>
      <c r="T237" s="210"/>
      <c r="U237" s="210"/>
      <c r="V237" s="210"/>
      <c r="W237" s="210"/>
      <c r="X237" s="210"/>
      <c r="Y237" s="210"/>
      <c r="Z237" s="210"/>
      <c r="AA237" s="210"/>
      <c r="AB237" s="210"/>
      <c r="AC237" s="210"/>
    </row>
    <row r="238">
      <c r="A238" s="80" t="s">
        <v>2365</v>
      </c>
      <c r="B238" s="211"/>
      <c r="C238" s="47" t="s">
        <v>2366</v>
      </c>
      <c r="D238" s="31" t="s">
        <v>32</v>
      </c>
      <c r="E238" s="196" t="s">
        <v>2196</v>
      </c>
      <c r="F238" s="196" t="s">
        <v>50</v>
      </c>
      <c r="G238" s="196" t="s">
        <v>50</v>
      </c>
      <c r="H238" s="47" t="s">
        <v>2367</v>
      </c>
      <c r="I238" s="32" t="s">
        <v>162</v>
      </c>
      <c r="J238" s="190" t="s">
        <v>37</v>
      </c>
      <c r="K238" s="204"/>
      <c r="L238" s="210"/>
      <c r="M238" s="210"/>
      <c r="N238" s="210"/>
      <c r="O238" s="210"/>
      <c r="P238" s="210"/>
      <c r="Q238" s="210"/>
      <c r="R238" s="210"/>
      <c r="S238" s="210"/>
      <c r="T238" s="210"/>
      <c r="U238" s="210"/>
      <c r="V238" s="210"/>
      <c r="W238" s="210"/>
      <c r="X238" s="210"/>
      <c r="Y238" s="210"/>
      <c r="Z238" s="210"/>
      <c r="AA238" s="210"/>
      <c r="AB238" s="210"/>
      <c r="AC238" s="210"/>
    </row>
    <row r="239">
      <c r="A239" s="80" t="s">
        <v>2368</v>
      </c>
      <c r="B239" s="211"/>
      <c r="C239" s="47" t="s">
        <v>2369</v>
      </c>
      <c r="D239" s="96" t="s">
        <v>32</v>
      </c>
      <c r="E239" s="196" t="s">
        <v>2196</v>
      </c>
      <c r="F239" s="196" t="s">
        <v>50</v>
      </c>
      <c r="G239" s="196" t="s">
        <v>50</v>
      </c>
      <c r="H239" s="47" t="s">
        <v>2370</v>
      </c>
      <c r="I239" s="32" t="s">
        <v>162</v>
      </c>
      <c r="J239" s="190" t="s">
        <v>37</v>
      </c>
      <c r="K239" s="204"/>
      <c r="L239" s="210"/>
      <c r="M239" s="210"/>
      <c r="N239" s="210"/>
      <c r="O239" s="210"/>
      <c r="P239" s="210"/>
      <c r="Q239" s="210"/>
      <c r="R239" s="210"/>
      <c r="S239" s="210"/>
      <c r="T239" s="210"/>
      <c r="U239" s="210"/>
      <c r="V239" s="210"/>
      <c r="W239" s="210"/>
      <c r="X239" s="210"/>
      <c r="Y239" s="210"/>
      <c r="Z239" s="210"/>
      <c r="AA239" s="210"/>
      <c r="AB239" s="210"/>
      <c r="AC239" s="210"/>
    </row>
    <row r="240">
      <c r="A240" s="80" t="s">
        <v>2371</v>
      </c>
      <c r="B240" s="211"/>
      <c r="C240" s="47" t="s">
        <v>2372</v>
      </c>
      <c r="D240" s="96" t="s">
        <v>32</v>
      </c>
      <c r="E240" s="196" t="s">
        <v>2196</v>
      </c>
      <c r="F240" s="196" t="s">
        <v>50</v>
      </c>
      <c r="G240" s="196" t="s">
        <v>50</v>
      </c>
      <c r="H240" s="47" t="s">
        <v>2373</v>
      </c>
      <c r="I240" s="32" t="s">
        <v>162</v>
      </c>
      <c r="J240" s="190" t="s">
        <v>37</v>
      </c>
      <c r="K240" s="204"/>
      <c r="L240" s="210"/>
      <c r="M240" s="210"/>
      <c r="N240" s="210"/>
      <c r="O240" s="210"/>
      <c r="P240" s="210"/>
      <c r="Q240" s="210"/>
      <c r="R240" s="210"/>
      <c r="S240" s="210"/>
      <c r="T240" s="210"/>
      <c r="U240" s="210"/>
      <c r="V240" s="210"/>
      <c r="W240" s="210"/>
      <c r="X240" s="210"/>
      <c r="Y240" s="210"/>
      <c r="Z240" s="210"/>
      <c r="AA240" s="210"/>
      <c r="AB240" s="210"/>
      <c r="AC240" s="210"/>
    </row>
    <row r="241">
      <c r="A241" s="80" t="s">
        <v>2374</v>
      </c>
      <c r="B241" s="196"/>
      <c r="C241" s="187" t="s">
        <v>2375</v>
      </c>
      <c r="D241" s="31" t="s">
        <v>32</v>
      </c>
      <c r="E241" s="196" t="s">
        <v>2196</v>
      </c>
      <c r="F241" s="196" t="s">
        <v>2168</v>
      </c>
      <c r="G241" s="196" t="s">
        <v>50</v>
      </c>
      <c r="H241" s="187" t="s">
        <v>2376</v>
      </c>
      <c r="I241" s="32"/>
      <c r="J241" s="190" t="s">
        <v>37</v>
      </c>
      <c r="K241" s="204"/>
      <c r="L241" s="192"/>
      <c r="M241" s="192"/>
      <c r="N241" s="192"/>
      <c r="O241" s="192"/>
      <c r="P241" s="192"/>
      <c r="Q241" s="192"/>
      <c r="R241" s="192"/>
      <c r="S241" s="192"/>
      <c r="T241" s="192"/>
      <c r="U241" s="192"/>
      <c r="V241" s="192"/>
      <c r="W241" s="192"/>
      <c r="X241" s="192"/>
      <c r="Y241" s="192"/>
      <c r="Z241" s="192"/>
      <c r="AA241" s="192"/>
      <c r="AB241" s="192"/>
      <c r="AC241" s="192"/>
    </row>
    <row r="242">
      <c r="A242" s="80" t="s">
        <v>2377</v>
      </c>
      <c r="B242" s="196"/>
      <c r="C242" s="187" t="s">
        <v>2378</v>
      </c>
      <c r="D242" s="31" t="s">
        <v>45</v>
      </c>
      <c r="E242" s="196" t="s">
        <v>2196</v>
      </c>
      <c r="F242" s="196" t="s">
        <v>2379</v>
      </c>
      <c r="G242" s="196" t="s">
        <v>50</v>
      </c>
      <c r="H242" s="187" t="s">
        <v>2380</v>
      </c>
      <c r="I242" s="32"/>
      <c r="J242" s="190" t="s">
        <v>37</v>
      </c>
      <c r="K242" s="204"/>
      <c r="L242" s="192"/>
      <c r="M242" s="192"/>
      <c r="N242" s="192"/>
      <c r="O242" s="192"/>
      <c r="P242" s="192"/>
      <c r="Q242" s="192"/>
      <c r="R242" s="192"/>
      <c r="S242" s="192"/>
      <c r="T242" s="192"/>
      <c r="U242" s="192"/>
      <c r="V242" s="192"/>
      <c r="W242" s="192"/>
      <c r="X242" s="192"/>
      <c r="Y242" s="192"/>
      <c r="Z242" s="192"/>
      <c r="AA242" s="192"/>
      <c r="AB242" s="192"/>
      <c r="AC242" s="192"/>
    </row>
    <row r="243">
      <c r="A243" s="80" t="s">
        <v>2381</v>
      </c>
      <c r="B243" s="196" t="s">
        <v>2014</v>
      </c>
      <c r="C243" s="187" t="s">
        <v>2382</v>
      </c>
      <c r="D243" s="31" t="s">
        <v>32</v>
      </c>
      <c r="E243" s="196" t="s">
        <v>2196</v>
      </c>
      <c r="F243" s="196" t="s">
        <v>2168</v>
      </c>
      <c r="G243" s="196" t="s">
        <v>50</v>
      </c>
      <c r="H243" s="187" t="s">
        <v>2383</v>
      </c>
      <c r="I243" s="32" t="s">
        <v>162</v>
      </c>
      <c r="J243" s="190" t="s">
        <v>37</v>
      </c>
      <c r="K243" s="204"/>
      <c r="L243" s="192"/>
      <c r="M243" s="192"/>
      <c r="N243" s="192"/>
      <c r="O243" s="192"/>
      <c r="P243" s="192"/>
      <c r="Q243" s="192"/>
      <c r="R243" s="192"/>
      <c r="S243" s="192"/>
      <c r="T243" s="192"/>
      <c r="U243" s="192"/>
      <c r="V243" s="192"/>
      <c r="W243" s="192"/>
      <c r="X243" s="192"/>
      <c r="Y243" s="192"/>
      <c r="Z243" s="192"/>
      <c r="AA243" s="192"/>
      <c r="AB243" s="192"/>
      <c r="AC243" s="192"/>
    </row>
    <row r="244">
      <c r="A244" s="80" t="s">
        <v>2384</v>
      </c>
      <c r="B244" s="196" t="s">
        <v>2014</v>
      </c>
      <c r="C244" s="187" t="s">
        <v>2385</v>
      </c>
      <c r="D244" s="31" t="s">
        <v>32</v>
      </c>
      <c r="E244" s="196" t="s">
        <v>2196</v>
      </c>
      <c r="F244" s="196" t="s">
        <v>2168</v>
      </c>
      <c r="G244" s="196" t="s">
        <v>50</v>
      </c>
      <c r="H244" s="187" t="s">
        <v>2386</v>
      </c>
      <c r="I244" s="32" t="s">
        <v>162</v>
      </c>
      <c r="J244" s="190" t="s">
        <v>37</v>
      </c>
      <c r="K244" s="204"/>
      <c r="L244" s="192"/>
      <c r="M244" s="192"/>
      <c r="N244" s="192"/>
      <c r="O244" s="192"/>
      <c r="P244" s="192"/>
      <c r="Q244" s="192"/>
      <c r="R244" s="192"/>
      <c r="S244" s="192"/>
      <c r="T244" s="192"/>
      <c r="U244" s="192"/>
      <c r="V244" s="192"/>
      <c r="W244" s="192"/>
      <c r="X244" s="192"/>
      <c r="Y244" s="192"/>
      <c r="Z244" s="192"/>
      <c r="AA244" s="192"/>
      <c r="AB244" s="192"/>
      <c r="AC244" s="192"/>
    </row>
    <row r="245">
      <c r="A245" s="80" t="s">
        <v>2387</v>
      </c>
      <c r="B245" s="196" t="s">
        <v>2014</v>
      </c>
      <c r="C245" s="187" t="s">
        <v>2388</v>
      </c>
      <c r="D245" s="31" t="s">
        <v>32</v>
      </c>
      <c r="E245" s="196" t="s">
        <v>2196</v>
      </c>
      <c r="F245" s="196" t="s">
        <v>2168</v>
      </c>
      <c r="G245" s="196" t="s">
        <v>50</v>
      </c>
      <c r="H245" s="187" t="s">
        <v>2389</v>
      </c>
      <c r="I245" s="32" t="s">
        <v>162</v>
      </c>
      <c r="J245" s="190" t="s">
        <v>37</v>
      </c>
      <c r="K245" s="204"/>
      <c r="L245" s="192"/>
      <c r="M245" s="192"/>
      <c r="N245" s="192"/>
      <c r="O245" s="192"/>
      <c r="P245" s="192"/>
      <c r="Q245" s="192"/>
      <c r="R245" s="192"/>
      <c r="S245" s="192"/>
      <c r="T245" s="192"/>
      <c r="U245" s="192"/>
      <c r="V245" s="192"/>
      <c r="W245" s="192"/>
      <c r="X245" s="192"/>
      <c r="Y245" s="192"/>
      <c r="Z245" s="192"/>
      <c r="AA245" s="192"/>
      <c r="AB245" s="192"/>
      <c r="AC245" s="192"/>
    </row>
    <row r="246">
      <c r="A246" s="80" t="s">
        <v>2390</v>
      </c>
      <c r="B246" s="196" t="s">
        <v>2006</v>
      </c>
      <c r="C246" s="187" t="s">
        <v>2391</v>
      </c>
      <c r="D246" s="31" t="s">
        <v>32</v>
      </c>
      <c r="E246" s="196" t="s">
        <v>2196</v>
      </c>
      <c r="F246" s="196" t="s">
        <v>2171</v>
      </c>
      <c r="G246" s="196" t="s">
        <v>50</v>
      </c>
      <c r="H246" s="187" t="s">
        <v>2392</v>
      </c>
      <c r="I246" s="32" t="s">
        <v>162</v>
      </c>
      <c r="J246" s="190" t="s">
        <v>37</v>
      </c>
      <c r="K246" s="204"/>
      <c r="L246" s="192"/>
      <c r="M246" s="192"/>
      <c r="N246" s="192"/>
      <c r="O246" s="192"/>
      <c r="P246" s="192"/>
      <c r="Q246" s="192"/>
      <c r="R246" s="192"/>
      <c r="S246" s="192"/>
      <c r="T246" s="192"/>
      <c r="U246" s="192"/>
      <c r="V246" s="192"/>
      <c r="W246" s="192"/>
      <c r="X246" s="192"/>
      <c r="Y246" s="192"/>
      <c r="Z246" s="192"/>
      <c r="AA246" s="192"/>
      <c r="AB246" s="192"/>
      <c r="AC246" s="192"/>
    </row>
    <row r="247">
      <c r="A247" s="80" t="s">
        <v>2393</v>
      </c>
      <c r="B247" s="196"/>
      <c r="C247" s="187" t="s">
        <v>2394</v>
      </c>
      <c r="D247" s="31" t="s">
        <v>32</v>
      </c>
      <c r="E247" s="196" t="s">
        <v>2196</v>
      </c>
      <c r="F247" s="196" t="s">
        <v>2168</v>
      </c>
      <c r="G247" s="196" t="s">
        <v>50</v>
      </c>
      <c r="H247" s="187" t="s">
        <v>2395</v>
      </c>
      <c r="I247" s="32" t="s">
        <v>162</v>
      </c>
      <c r="J247" s="190" t="s">
        <v>37</v>
      </c>
      <c r="K247" s="204"/>
      <c r="L247" s="192"/>
      <c r="M247" s="192"/>
      <c r="N247" s="192"/>
      <c r="O247" s="192"/>
      <c r="P247" s="192"/>
      <c r="Q247" s="192"/>
      <c r="R247" s="192"/>
      <c r="S247" s="192"/>
      <c r="T247" s="192"/>
      <c r="U247" s="192"/>
      <c r="V247" s="192"/>
      <c r="W247" s="192"/>
      <c r="X247" s="192"/>
      <c r="Y247" s="192"/>
      <c r="Z247" s="192"/>
      <c r="AA247" s="192"/>
      <c r="AB247" s="192"/>
      <c r="AC247" s="192"/>
    </row>
    <row r="248">
      <c r="A248" s="80" t="s">
        <v>2396</v>
      </c>
      <c r="B248" s="128"/>
      <c r="C248" s="212" t="s">
        <v>2397</v>
      </c>
      <c r="D248" s="31" t="s">
        <v>32</v>
      </c>
      <c r="E248" s="196" t="s">
        <v>2196</v>
      </c>
      <c r="F248" s="196" t="s">
        <v>50</v>
      </c>
      <c r="G248" s="196" t="s">
        <v>50</v>
      </c>
      <c r="H248" s="213" t="s">
        <v>2398</v>
      </c>
      <c r="I248" s="214" t="s">
        <v>162</v>
      </c>
      <c r="J248" s="190" t="s">
        <v>37</v>
      </c>
      <c r="K248" s="204"/>
      <c r="L248" s="192"/>
      <c r="M248" s="192"/>
      <c r="N248" s="192"/>
      <c r="O248" s="192"/>
      <c r="P248" s="192"/>
      <c r="Q248" s="192"/>
      <c r="R248" s="192"/>
      <c r="S248" s="192"/>
      <c r="T248" s="192"/>
      <c r="U248" s="192"/>
      <c r="V248" s="192"/>
      <c r="W248" s="192"/>
      <c r="X248" s="192"/>
      <c r="Y248" s="192"/>
      <c r="Z248" s="192"/>
      <c r="AA248" s="192"/>
      <c r="AB248" s="192"/>
      <c r="AC248" s="192"/>
    </row>
    <row r="249">
      <c r="A249" s="80" t="s">
        <v>2399</v>
      </c>
      <c r="B249" s="128"/>
      <c r="C249" s="212" t="s">
        <v>2400</v>
      </c>
      <c r="D249" s="31" t="s">
        <v>32</v>
      </c>
      <c r="E249" s="196" t="s">
        <v>2196</v>
      </c>
      <c r="F249" s="196" t="s">
        <v>50</v>
      </c>
      <c r="G249" s="196" t="s">
        <v>50</v>
      </c>
      <c r="H249" s="213" t="s">
        <v>2401</v>
      </c>
      <c r="I249" s="214" t="s">
        <v>2402</v>
      </c>
      <c r="J249" s="190" t="s">
        <v>37</v>
      </c>
      <c r="K249" s="204"/>
      <c r="L249" s="192"/>
      <c r="M249" s="192"/>
      <c r="N249" s="192"/>
      <c r="O249" s="192"/>
      <c r="P249" s="192"/>
      <c r="Q249" s="192"/>
      <c r="R249" s="192"/>
      <c r="S249" s="192"/>
      <c r="T249" s="192"/>
      <c r="U249" s="192"/>
      <c r="V249" s="192"/>
      <c r="W249" s="192"/>
      <c r="X249" s="192"/>
      <c r="Y249" s="192"/>
      <c r="Z249" s="192"/>
      <c r="AA249" s="192"/>
      <c r="AB249" s="192"/>
      <c r="AC249" s="192"/>
    </row>
    <row r="250">
      <c r="A250" s="80" t="s">
        <v>2403</v>
      </c>
      <c r="B250" s="196" t="s">
        <v>2006</v>
      </c>
      <c r="C250" s="212" t="s">
        <v>2404</v>
      </c>
      <c r="D250" s="31" t="s">
        <v>32</v>
      </c>
      <c r="E250" s="196" t="s">
        <v>2196</v>
      </c>
      <c r="F250" s="196" t="s">
        <v>2171</v>
      </c>
      <c r="G250" s="196" t="s">
        <v>50</v>
      </c>
      <c r="H250" s="213" t="s">
        <v>924</v>
      </c>
      <c r="I250" s="214" t="s">
        <v>2405</v>
      </c>
      <c r="J250" s="190" t="s">
        <v>37</v>
      </c>
      <c r="K250" s="204"/>
      <c r="L250" s="192"/>
      <c r="M250" s="192"/>
      <c r="N250" s="192"/>
      <c r="O250" s="192"/>
      <c r="P250" s="192"/>
      <c r="Q250" s="192"/>
      <c r="R250" s="192"/>
      <c r="S250" s="192"/>
      <c r="T250" s="192"/>
      <c r="U250" s="192"/>
      <c r="V250" s="192"/>
      <c r="W250" s="192"/>
      <c r="X250" s="192"/>
      <c r="Y250" s="192"/>
      <c r="Z250" s="192"/>
      <c r="AA250" s="192"/>
      <c r="AB250" s="192"/>
      <c r="AC250" s="192"/>
    </row>
    <row r="251">
      <c r="A251" s="80" t="s">
        <v>2406</v>
      </c>
      <c r="B251" s="215" t="s">
        <v>2407</v>
      </c>
      <c r="C251" s="212" t="s">
        <v>2408</v>
      </c>
      <c r="D251" s="31" t="s">
        <v>32</v>
      </c>
      <c r="E251" s="196" t="s">
        <v>2196</v>
      </c>
      <c r="F251" s="196" t="s">
        <v>50</v>
      </c>
      <c r="G251" s="196" t="s">
        <v>50</v>
      </c>
      <c r="H251" s="213" t="s">
        <v>2409</v>
      </c>
      <c r="I251" s="214" t="s">
        <v>162</v>
      </c>
      <c r="J251" s="190" t="s">
        <v>37</v>
      </c>
      <c r="K251" s="204"/>
      <c r="L251" s="192"/>
      <c r="M251" s="192"/>
      <c r="N251" s="192"/>
      <c r="O251" s="192"/>
      <c r="P251" s="192"/>
      <c r="Q251" s="192"/>
      <c r="R251" s="192"/>
      <c r="S251" s="192"/>
      <c r="T251" s="192"/>
      <c r="U251" s="192"/>
      <c r="V251" s="192"/>
      <c r="W251" s="192"/>
      <c r="X251" s="192"/>
      <c r="Y251" s="192"/>
      <c r="Z251" s="192"/>
      <c r="AA251" s="192"/>
      <c r="AB251" s="192"/>
      <c r="AC251" s="192"/>
    </row>
    <row r="252">
      <c r="A252" s="80" t="s">
        <v>2410</v>
      </c>
      <c r="B252" s="128"/>
      <c r="C252" s="212" t="s">
        <v>2411</v>
      </c>
      <c r="D252" s="31" t="s">
        <v>32</v>
      </c>
      <c r="E252" s="196" t="s">
        <v>2196</v>
      </c>
      <c r="F252" s="196" t="s">
        <v>50</v>
      </c>
      <c r="G252" s="196" t="s">
        <v>50</v>
      </c>
      <c r="H252" s="213" t="s">
        <v>2412</v>
      </c>
      <c r="I252" s="214" t="s">
        <v>162</v>
      </c>
      <c r="J252" s="190" t="s">
        <v>37</v>
      </c>
      <c r="K252" s="204"/>
      <c r="L252" s="192"/>
      <c r="M252" s="192"/>
      <c r="N252" s="192"/>
      <c r="O252" s="192"/>
      <c r="P252" s="192"/>
      <c r="Q252" s="192"/>
      <c r="R252" s="192"/>
      <c r="S252" s="192"/>
      <c r="T252" s="192"/>
      <c r="U252" s="192"/>
      <c r="V252" s="192"/>
      <c r="W252" s="192"/>
      <c r="X252" s="192"/>
      <c r="Y252" s="192"/>
      <c r="Z252" s="192"/>
      <c r="AA252" s="192"/>
      <c r="AB252" s="192"/>
      <c r="AC252" s="192"/>
    </row>
    <row r="253">
      <c r="A253" s="80" t="s">
        <v>2413</v>
      </c>
      <c r="B253" s="216" t="s">
        <v>2414</v>
      </c>
      <c r="C253" s="212" t="s">
        <v>2415</v>
      </c>
      <c r="D253" s="31" t="s">
        <v>32</v>
      </c>
      <c r="E253" s="196" t="s">
        <v>2196</v>
      </c>
      <c r="F253" s="196" t="s">
        <v>50</v>
      </c>
      <c r="G253" s="196" t="s">
        <v>50</v>
      </c>
      <c r="H253" s="213" t="s">
        <v>2416</v>
      </c>
      <c r="I253" s="214" t="s">
        <v>162</v>
      </c>
      <c r="J253" s="190" t="s">
        <v>37</v>
      </c>
      <c r="K253" s="204"/>
      <c r="L253" s="192"/>
      <c r="M253" s="192"/>
      <c r="N253" s="192"/>
      <c r="O253" s="192"/>
      <c r="P253" s="192"/>
      <c r="Q253" s="192"/>
      <c r="R253" s="192"/>
      <c r="S253" s="192"/>
      <c r="T253" s="192"/>
      <c r="U253" s="192"/>
      <c r="V253" s="192"/>
      <c r="W253" s="192"/>
      <c r="X253" s="192"/>
      <c r="Y253" s="192"/>
      <c r="Z253" s="192"/>
      <c r="AA253" s="192"/>
      <c r="AB253" s="192"/>
      <c r="AC253" s="192"/>
    </row>
    <row r="254">
      <c r="A254" s="80" t="s">
        <v>2417</v>
      </c>
      <c r="B254" s="213"/>
      <c r="C254" s="212" t="s">
        <v>2418</v>
      </c>
      <c r="D254" s="31" t="s">
        <v>32</v>
      </c>
      <c r="E254" s="196" t="s">
        <v>2196</v>
      </c>
      <c r="F254" s="196" t="s">
        <v>50</v>
      </c>
      <c r="G254" s="196" t="s">
        <v>50</v>
      </c>
      <c r="H254" s="213" t="s">
        <v>2419</v>
      </c>
      <c r="I254" s="214" t="s">
        <v>162</v>
      </c>
      <c r="J254" s="190" t="s">
        <v>37</v>
      </c>
      <c r="K254" s="204"/>
      <c r="L254" s="192"/>
      <c r="M254" s="192"/>
      <c r="N254" s="192"/>
      <c r="O254" s="192"/>
      <c r="P254" s="192"/>
      <c r="Q254" s="192"/>
      <c r="R254" s="192"/>
      <c r="S254" s="192"/>
      <c r="T254" s="192"/>
      <c r="U254" s="192"/>
      <c r="V254" s="192"/>
      <c r="W254" s="192"/>
      <c r="X254" s="192"/>
      <c r="Y254" s="192"/>
      <c r="Z254" s="192"/>
      <c r="AA254" s="192"/>
      <c r="AB254" s="192"/>
      <c r="AC254" s="192"/>
    </row>
    <row r="255">
      <c r="A255" s="80" t="s">
        <v>2420</v>
      </c>
      <c r="B255" s="196" t="s">
        <v>2006</v>
      </c>
      <c r="C255" s="212" t="s">
        <v>2421</v>
      </c>
      <c r="D255" s="31" t="s">
        <v>32</v>
      </c>
      <c r="E255" s="196" t="s">
        <v>2196</v>
      </c>
      <c r="F255" s="196" t="s">
        <v>2171</v>
      </c>
      <c r="G255" s="196" t="s">
        <v>50</v>
      </c>
      <c r="H255" s="213" t="s">
        <v>924</v>
      </c>
      <c r="I255" s="214" t="s">
        <v>162</v>
      </c>
      <c r="J255" s="190" t="s">
        <v>37</v>
      </c>
      <c r="K255" s="204"/>
      <c r="L255" s="192"/>
      <c r="M255" s="192"/>
      <c r="N255" s="192"/>
      <c r="O255" s="192"/>
      <c r="P255" s="192"/>
      <c r="Q255" s="192"/>
      <c r="R255" s="192"/>
      <c r="S255" s="192"/>
      <c r="T255" s="192"/>
      <c r="U255" s="192"/>
      <c r="V255" s="192"/>
      <c r="W255" s="192"/>
      <c r="X255" s="192"/>
      <c r="Y255" s="192"/>
      <c r="Z255" s="192"/>
      <c r="AA255" s="192"/>
      <c r="AB255" s="192"/>
      <c r="AC255" s="192"/>
    </row>
    <row r="256">
      <c r="A256" s="80" t="s">
        <v>2422</v>
      </c>
      <c r="B256" s="216" t="s">
        <v>2423</v>
      </c>
      <c r="C256" s="212" t="s">
        <v>2424</v>
      </c>
      <c r="D256" s="31" t="s">
        <v>32</v>
      </c>
      <c r="E256" s="196" t="s">
        <v>2196</v>
      </c>
      <c r="F256" s="196" t="s">
        <v>50</v>
      </c>
      <c r="G256" s="196" t="s">
        <v>50</v>
      </c>
      <c r="H256" s="213" t="s">
        <v>2425</v>
      </c>
      <c r="I256" s="214" t="s">
        <v>162</v>
      </c>
      <c r="J256" s="190" t="s">
        <v>37</v>
      </c>
      <c r="K256" s="204"/>
      <c r="L256" s="192"/>
      <c r="M256" s="192"/>
      <c r="N256" s="192"/>
      <c r="O256" s="192"/>
      <c r="P256" s="192"/>
      <c r="Q256" s="192"/>
      <c r="R256" s="192"/>
      <c r="S256" s="192"/>
      <c r="T256" s="192"/>
      <c r="U256" s="192"/>
      <c r="V256" s="192"/>
      <c r="W256" s="192"/>
      <c r="X256" s="192"/>
      <c r="Y256" s="192"/>
      <c r="Z256" s="192"/>
      <c r="AA256" s="192"/>
      <c r="AB256" s="192"/>
      <c r="AC256" s="192"/>
    </row>
    <row r="257">
      <c r="A257" s="80" t="s">
        <v>2426</v>
      </c>
      <c r="B257" s="216" t="s">
        <v>2427</v>
      </c>
      <c r="C257" s="212" t="s">
        <v>2428</v>
      </c>
      <c r="D257" s="31" t="s">
        <v>32</v>
      </c>
      <c r="E257" s="196" t="s">
        <v>2196</v>
      </c>
      <c r="F257" s="196" t="s">
        <v>2311</v>
      </c>
      <c r="G257" s="196" t="s">
        <v>50</v>
      </c>
      <c r="H257" s="213" t="s">
        <v>2429</v>
      </c>
      <c r="I257" s="214" t="s">
        <v>162</v>
      </c>
      <c r="J257" s="190" t="s">
        <v>37</v>
      </c>
      <c r="K257" s="204"/>
      <c r="L257" s="192"/>
      <c r="M257" s="192"/>
      <c r="N257" s="192"/>
      <c r="O257" s="192"/>
      <c r="P257" s="192"/>
      <c r="Q257" s="192"/>
      <c r="R257" s="192"/>
      <c r="S257" s="192"/>
      <c r="T257" s="192"/>
      <c r="U257" s="192"/>
      <c r="V257" s="192"/>
      <c r="W257" s="192"/>
      <c r="X257" s="192"/>
      <c r="Y257" s="192"/>
      <c r="Z257" s="192"/>
      <c r="AA257" s="192"/>
      <c r="AB257" s="192"/>
      <c r="AC257" s="192"/>
    </row>
    <row r="258">
      <c r="A258" s="80" t="s">
        <v>2430</v>
      </c>
      <c r="B258" s="213"/>
      <c r="C258" s="212" t="s">
        <v>2431</v>
      </c>
      <c r="D258" s="31" t="s">
        <v>32</v>
      </c>
      <c r="E258" s="196" t="s">
        <v>2196</v>
      </c>
      <c r="F258" s="216" t="s">
        <v>2432</v>
      </c>
      <c r="G258" s="196" t="s">
        <v>50</v>
      </c>
      <c r="H258" s="213" t="s">
        <v>2433</v>
      </c>
      <c r="I258" s="214" t="s">
        <v>162</v>
      </c>
      <c r="J258" s="190" t="s">
        <v>37</v>
      </c>
      <c r="K258" s="204"/>
      <c r="L258" s="192"/>
      <c r="M258" s="192"/>
      <c r="N258" s="192"/>
      <c r="O258" s="192"/>
      <c r="P258" s="192"/>
      <c r="Q258" s="192"/>
      <c r="R258" s="192"/>
      <c r="S258" s="192"/>
      <c r="T258" s="192"/>
      <c r="U258" s="192"/>
      <c r="V258" s="192"/>
      <c r="W258" s="192"/>
      <c r="X258" s="192"/>
      <c r="Y258" s="192"/>
      <c r="Z258" s="192"/>
      <c r="AA258" s="192"/>
      <c r="AB258" s="192"/>
      <c r="AC258" s="192"/>
    </row>
    <row r="259">
      <c r="A259" s="80" t="s">
        <v>2434</v>
      </c>
      <c r="B259" s="216" t="s">
        <v>2435</v>
      </c>
      <c r="C259" s="212" t="s">
        <v>2436</v>
      </c>
      <c r="D259" s="31" t="s">
        <v>32</v>
      </c>
      <c r="E259" s="196" t="s">
        <v>2196</v>
      </c>
      <c r="F259" s="216" t="s">
        <v>2437</v>
      </c>
      <c r="G259" s="196" t="s">
        <v>50</v>
      </c>
      <c r="H259" s="213" t="s">
        <v>2438</v>
      </c>
      <c r="I259" s="214" t="s">
        <v>162</v>
      </c>
      <c r="J259" s="190" t="s">
        <v>37</v>
      </c>
      <c r="K259" s="204"/>
      <c r="L259" s="192"/>
      <c r="M259" s="192"/>
      <c r="N259" s="192"/>
      <c r="O259" s="192"/>
      <c r="P259" s="192"/>
      <c r="Q259" s="192"/>
      <c r="R259" s="192"/>
      <c r="S259" s="192"/>
      <c r="T259" s="192"/>
      <c r="U259" s="192"/>
      <c r="V259" s="192"/>
      <c r="W259" s="192"/>
      <c r="X259" s="192"/>
      <c r="Y259" s="192"/>
      <c r="Z259" s="192"/>
      <c r="AA259" s="192"/>
      <c r="AB259" s="192"/>
      <c r="AC259" s="192"/>
    </row>
    <row r="260">
      <c r="A260" s="80" t="s">
        <v>2439</v>
      </c>
      <c r="B260" s="216" t="s">
        <v>2427</v>
      </c>
      <c r="C260" s="212" t="s">
        <v>2440</v>
      </c>
      <c r="D260" s="31" t="s">
        <v>32</v>
      </c>
      <c r="E260" s="196" t="s">
        <v>2196</v>
      </c>
      <c r="F260" s="196" t="s">
        <v>2311</v>
      </c>
      <c r="G260" s="196" t="s">
        <v>50</v>
      </c>
      <c r="H260" s="213" t="s">
        <v>2429</v>
      </c>
      <c r="I260" s="214" t="s">
        <v>162</v>
      </c>
      <c r="J260" s="190" t="s">
        <v>37</v>
      </c>
      <c r="K260" s="204"/>
      <c r="L260" s="192"/>
      <c r="M260" s="192"/>
      <c r="N260" s="192"/>
      <c r="O260" s="192"/>
      <c r="P260" s="192"/>
      <c r="Q260" s="192"/>
      <c r="R260" s="192"/>
      <c r="S260" s="192"/>
      <c r="T260" s="192"/>
      <c r="U260" s="192"/>
      <c r="V260" s="192"/>
      <c r="W260" s="192"/>
      <c r="X260" s="192"/>
      <c r="Y260" s="192"/>
      <c r="Z260" s="192"/>
      <c r="AA260" s="192"/>
      <c r="AB260" s="192"/>
      <c r="AC260" s="192"/>
    </row>
    <row r="261">
      <c r="A261" s="217" t="s">
        <v>2441</v>
      </c>
      <c r="B261" s="64"/>
      <c r="C261" s="64"/>
      <c r="D261" s="64"/>
      <c r="E261" s="64"/>
      <c r="F261" s="64"/>
      <c r="G261" s="64"/>
      <c r="H261" s="64"/>
      <c r="I261" s="64"/>
      <c r="J261" s="64"/>
      <c r="K261" s="3"/>
      <c r="L261" s="192"/>
      <c r="M261" s="192"/>
      <c r="N261" s="192"/>
      <c r="O261" s="192"/>
      <c r="P261" s="192"/>
      <c r="Q261" s="192"/>
      <c r="R261" s="192"/>
      <c r="S261" s="192"/>
      <c r="T261" s="192"/>
      <c r="U261" s="192"/>
      <c r="V261" s="192"/>
      <c r="W261" s="192"/>
      <c r="X261" s="192"/>
      <c r="Y261" s="192"/>
      <c r="Z261" s="192"/>
      <c r="AA261" s="192"/>
      <c r="AB261" s="192"/>
      <c r="AC261" s="192"/>
    </row>
    <row r="262">
      <c r="A262" s="80"/>
      <c r="B262" s="206"/>
      <c r="C262" s="187" t="s">
        <v>2442</v>
      </c>
      <c r="D262" s="31" t="s">
        <v>32</v>
      </c>
      <c r="E262" s="196" t="s">
        <v>2443</v>
      </c>
      <c r="F262" s="196"/>
      <c r="G262" s="196" t="s">
        <v>50</v>
      </c>
      <c r="H262" s="187" t="s">
        <v>2444</v>
      </c>
      <c r="I262" s="32" t="s">
        <v>162</v>
      </c>
      <c r="J262" s="190" t="s">
        <v>37</v>
      </c>
      <c r="K262" s="204"/>
      <c r="L262" s="192"/>
      <c r="M262" s="192"/>
      <c r="N262" s="192"/>
      <c r="O262" s="192"/>
      <c r="P262" s="192"/>
      <c r="Q262" s="192"/>
      <c r="R262" s="192"/>
      <c r="S262" s="192"/>
      <c r="T262" s="192"/>
      <c r="U262" s="192"/>
      <c r="V262" s="192"/>
      <c r="W262" s="192"/>
      <c r="X262" s="192"/>
      <c r="Y262" s="192"/>
      <c r="Z262" s="192"/>
      <c r="AA262" s="192"/>
      <c r="AB262" s="192"/>
      <c r="AC262" s="192"/>
    </row>
    <row r="263">
      <c r="A263" s="80"/>
      <c r="B263" s="196"/>
      <c r="C263" s="187" t="s">
        <v>2445</v>
      </c>
      <c r="D263" s="31" t="s">
        <v>32</v>
      </c>
      <c r="E263" s="196" t="s">
        <v>2443</v>
      </c>
      <c r="F263" s="196"/>
      <c r="G263" s="196" t="s">
        <v>50</v>
      </c>
      <c r="H263" s="187" t="s">
        <v>2446</v>
      </c>
      <c r="I263" s="32" t="s">
        <v>162</v>
      </c>
      <c r="J263" s="190" t="s">
        <v>37</v>
      </c>
      <c r="K263" s="204"/>
      <c r="L263" s="192"/>
      <c r="M263" s="192"/>
      <c r="N263" s="192"/>
      <c r="O263" s="192"/>
      <c r="P263" s="192"/>
      <c r="Q263" s="192"/>
      <c r="R263" s="192"/>
      <c r="S263" s="192"/>
      <c r="T263" s="192"/>
      <c r="U263" s="192"/>
      <c r="V263" s="192"/>
      <c r="W263" s="192"/>
      <c r="X263" s="192"/>
      <c r="Y263" s="192"/>
      <c r="Z263" s="192"/>
      <c r="AA263" s="192"/>
      <c r="AB263" s="192"/>
      <c r="AC263" s="192"/>
    </row>
    <row r="264">
      <c r="A264" s="80"/>
      <c r="B264" s="196"/>
      <c r="C264" s="187" t="s">
        <v>2447</v>
      </c>
      <c r="D264" s="31" t="s">
        <v>32</v>
      </c>
      <c r="E264" s="196" t="s">
        <v>2443</v>
      </c>
      <c r="F264" s="196"/>
      <c r="G264" s="196" t="s">
        <v>50</v>
      </c>
      <c r="H264" s="187" t="s">
        <v>2448</v>
      </c>
      <c r="I264" s="32" t="s">
        <v>162</v>
      </c>
      <c r="J264" s="190" t="s">
        <v>37</v>
      </c>
      <c r="K264" s="204"/>
      <c r="L264" s="192"/>
      <c r="M264" s="192"/>
      <c r="N264" s="192"/>
      <c r="O264" s="192"/>
      <c r="P264" s="192"/>
      <c r="Q264" s="192"/>
      <c r="R264" s="192"/>
      <c r="S264" s="192"/>
      <c r="T264" s="192"/>
      <c r="U264" s="192"/>
      <c r="V264" s="192"/>
      <c r="W264" s="192"/>
      <c r="X264" s="192"/>
      <c r="Y264" s="192"/>
      <c r="Z264" s="192"/>
      <c r="AA264" s="192"/>
      <c r="AB264" s="192"/>
      <c r="AC264" s="192"/>
    </row>
    <row r="265">
      <c r="A265" s="80"/>
      <c r="B265" s="196"/>
      <c r="C265" s="187" t="s">
        <v>2449</v>
      </c>
      <c r="D265" s="31" t="s">
        <v>32</v>
      </c>
      <c r="E265" s="196" t="s">
        <v>2443</v>
      </c>
      <c r="F265" s="196"/>
      <c r="G265" s="196" t="s">
        <v>50</v>
      </c>
      <c r="H265" s="187" t="s">
        <v>2450</v>
      </c>
      <c r="I265" s="32" t="s">
        <v>162</v>
      </c>
      <c r="J265" s="190" t="s">
        <v>37</v>
      </c>
      <c r="K265" s="204"/>
      <c r="L265" s="192"/>
      <c r="M265" s="192"/>
      <c r="N265" s="192"/>
      <c r="O265" s="192"/>
      <c r="P265" s="192"/>
      <c r="Q265" s="192"/>
      <c r="R265" s="192"/>
      <c r="S265" s="192"/>
      <c r="T265" s="192"/>
      <c r="U265" s="192"/>
      <c r="V265" s="192"/>
      <c r="W265" s="192"/>
      <c r="X265" s="192"/>
      <c r="Y265" s="192"/>
      <c r="Z265" s="192"/>
      <c r="AA265" s="192"/>
      <c r="AB265" s="192"/>
      <c r="AC265" s="192"/>
    </row>
    <row r="266">
      <c r="A266" s="80"/>
      <c r="B266" s="196"/>
      <c r="C266" s="187" t="s">
        <v>2451</v>
      </c>
      <c r="D266" s="31" t="s">
        <v>32</v>
      </c>
      <c r="E266" s="196" t="s">
        <v>2443</v>
      </c>
      <c r="F266" s="196"/>
      <c r="G266" s="196" t="s">
        <v>50</v>
      </c>
      <c r="H266" s="187" t="s">
        <v>2452</v>
      </c>
      <c r="I266" s="32" t="s">
        <v>162</v>
      </c>
      <c r="J266" s="190" t="s">
        <v>37</v>
      </c>
      <c r="K266" s="204"/>
      <c r="L266" s="192"/>
      <c r="M266" s="192"/>
      <c r="N266" s="192"/>
      <c r="O266" s="192"/>
      <c r="P266" s="192"/>
      <c r="Q266" s="192"/>
      <c r="R266" s="192"/>
      <c r="S266" s="192"/>
      <c r="T266" s="192"/>
      <c r="U266" s="192"/>
      <c r="V266" s="192"/>
      <c r="W266" s="192"/>
      <c r="X266" s="192"/>
      <c r="Y266" s="192"/>
      <c r="Z266" s="192"/>
      <c r="AA266" s="192"/>
      <c r="AB266" s="192"/>
      <c r="AC266" s="192"/>
    </row>
    <row r="267">
      <c r="A267" s="80"/>
      <c r="B267" s="196"/>
      <c r="C267" s="187" t="s">
        <v>2453</v>
      </c>
      <c r="D267" s="31" t="s">
        <v>32</v>
      </c>
      <c r="E267" s="196" t="s">
        <v>2443</v>
      </c>
      <c r="F267" s="196"/>
      <c r="G267" s="196" t="s">
        <v>50</v>
      </c>
      <c r="H267" s="187" t="s">
        <v>2454</v>
      </c>
      <c r="I267" s="32" t="s">
        <v>162</v>
      </c>
      <c r="J267" s="190" t="s">
        <v>37</v>
      </c>
      <c r="K267" s="204"/>
      <c r="L267" s="192"/>
      <c r="M267" s="192"/>
      <c r="N267" s="192"/>
      <c r="O267" s="192"/>
      <c r="P267" s="192"/>
      <c r="Q267" s="192"/>
      <c r="R267" s="192"/>
      <c r="S267" s="192"/>
      <c r="T267" s="192"/>
      <c r="U267" s="192"/>
      <c r="V267" s="192"/>
      <c r="W267" s="192"/>
      <c r="X267" s="192"/>
      <c r="Y267" s="192"/>
      <c r="Z267" s="192"/>
      <c r="AA267" s="192"/>
      <c r="AB267" s="192"/>
      <c r="AC267" s="192"/>
    </row>
    <row r="268">
      <c r="A268" s="80"/>
      <c r="B268" s="196"/>
      <c r="C268" s="187" t="s">
        <v>2455</v>
      </c>
      <c r="D268" s="31" t="s">
        <v>32</v>
      </c>
      <c r="E268" s="196" t="s">
        <v>2443</v>
      </c>
      <c r="F268" s="196"/>
      <c r="G268" s="196" t="s">
        <v>50</v>
      </c>
      <c r="H268" s="187" t="s">
        <v>2456</v>
      </c>
      <c r="I268" s="32" t="s">
        <v>162</v>
      </c>
      <c r="J268" s="190" t="s">
        <v>37</v>
      </c>
      <c r="K268" s="204"/>
      <c r="L268" s="192"/>
      <c r="M268" s="192"/>
      <c r="N268" s="192"/>
      <c r="O268" s="192"/>
      <c r="P268" s="192"/>
      <c r="Q268" s="192"/>
      <c r="R268" s="192"/>
      <c r="S268" s="192"/>
      <c r="T268" s="192"/>
      <c r="U268" s="192"/>
      <c r="V268" s="192"/>
      <c r="W268" s="192"/>
      <c r="X268" s="192"/>
      <c r="Y268" s="192"/>
      <c r="Z268" s="192"/>
      <c r="AA268" s="192"/>
      <c r="AB268" s="192"/>
      <c r="AC268" s="192"/>
    </row>
    <row r="269">
      <c r="A269" s="81"/>
      <c r="B269" s="196"/>
      <c r="C269" s="187" t="s">
        <v>2457</v>
      </c>
      <c r="D269" s="31" t="s">
        <v>32</v>
      </c>
      <c r="E269" s="196" t="s">
        <v>2443</v>
      </c>
      <c r="F269" s="196"/>
      <c r="G269" s="196" t="s">
        <v>50</v>
      </c>
      <c r="H269" s="187" t="s">
        <v>2458</v>
      </c>
      <c r="I269" s="32" t="s">
        <v>162</v>
      </c>
      <c r="J269" s="190" t="s">
        <v>37</v>
      </c>
      <c r="K269" s="204"/>
      <c r="L269" s="192"/>
      <c r="M269" s="192"/>
      <c r="N269" s="192"/>
      <c r="O269" s="192"/>
      <c r="P269" s="192"/>
      <c r="Q269" s="192"/>
      <c r="R269" s="192"/>
      <c r="S269" s="192"/>
      <c r="T269" s="192"/>
      <c r="U269" s="192"/>
      <c r="V269" s="192"/>
      <c r="W269" s="192"/>
      <c r="X269" s="192"/>
      <c r="Y269" s="192"/>
      <c r="Z269" s="192"/>
      <c r="AA269" s="192"/>
      <c r="AB269" s="192"/>
      <c r="AC269" s="192"/>
    </row>
    <row r="270">
      <c r="A270" s="81"/>
      <c r="B270" s="196"/>
      <c r="C270" s="187" t="s">
        <v>2459</v>
      </c>
      <c r="D270" s="31" t="s">
        <v>32</v>
      </c>
      <c r="E270" s="196" t="s">
        <v>2443</v>
      </c>
      <c r="F270" s="196"/>
      <c r="G270" s="196" t="s">
        <v>50</v>
      </c>
      <c r="H270" s="187" t="s">
        <v>2460</v>
      </c>
      <c r="I270" s="32" t="s">
        <v>162</v>
      </c>
      <c r="J270" s="190" t="s">
        <v>37</v>
      </c>
      <c r="K270" s="204"/>
      <c r="L270" s="192"/>
      <c r="M270" s="192"/>
      <c r="N270" s="192"/>
      <c r="O270" s="192"/>
      <c r="P270" s="192"/>
      <c r="Q270" s="192"/>
      <c r="R270" s="192"/>
      <c r="S270" s="192"/>
      <c r="T270" s="192"/>
      <c r="U270" s="192"/>
      <c r="V270" s="192"/>
      <c r="W270" s="192"/>
      <c r="X270" s="192"/>
      <c r="Y270" s="192"/>
      <c r="Z270" s="192"/>
      <c r="AA270" s="192"/>
      <c r="AB270" s="192"/>
      <c r="AC270" s="192"/>
    </row>
    <row r="271">
      <c r="A271" s="81"/>
      <c r="B271" s="196"/>
      <c r="C271" s="187" t="s">
        <v>2461</v>
      </c>
      <c r="D271" s="31" t="s">
        <v>32</v>
      </c>
      <c r="E271" s="196" t="s">
        <v>2443</v>
      </c>
      <c r="F271" s="196"/>
      <c r="G271" s="196" t="s">
        <v>50</v>
      </c>
      <c r="H271" s="187" t="s">
        <v>2462</v>
      </c>
      <c r="I271" s="32" t="s">
        <v>162</v>
      </c>
      <c r="J271" s="190" t="s">
        <v>37</v>
      </c>
      <c r="K271" s="204"/>
      <c r="L271" s="192"/>
      <c r="M271" s="192"/>
      <c r="N271" s="192"/>
      <c r="O271" s="192"/>
      <c r="P271" s="192"/>
      <c r="Q271" s="192"/>
      <c r="R271" s="192"/>
      <c r="S271" s="192"/>
      <c r="T271" s="192"/>
      <c r="U271" s="192"/>
      <c r="V271" s="192"/>
      <c r="W271" s="192"/>
      <c r="X271" s="192"/>
      <c r="Y271" s="192"/>
      <c r="Z271" s="192"/>
      <c r="AA271" s="192"/>
      <c r="AB271" s="192"/>
      <c r="AC271" s="192"/>
    </row>
    <row r="272">
      <c r="A272" s="81"/>
      <c r="B272" s="196"/>
      <c r="C272" s="187" t="s">
        <v>2463</v>
      </c>
      <c r="D272" s="31" t="s">
        <v>32</v>
      </c>
      <c r="E272" s="196" t="s">
        <v>2443</v>
      </c>
      <c r="F272" s="196"/>
      <c r="G272" s="196" t="s">
        <v>50</v>
      </c>
      <c r="H272" s="187" t="s">
        <v>2464</v>
      </c>
      <c r="I272" s="32" t="s">
        <v>162</v>
      </c>
      <c r="J272" s="190" t="s">
        <v>37</v>
      </c>
      <c r="K272" s="204"/>
      <c r="L272" s="192"/>
      <c r="M272" s="192"/>
      <c r="N272" s="192"/>
      <c r="O272" s="192"/>
      <c r="P272" s="192"/>
      <c r="Q272" s="192"/>
      <c r="R272" s="192"/>
      <c r="S272" s="192"/>
      <c r="T272" s="192"/>
      <c r="U272" s="192"/>
      <c r="V272" s="192"/>
      <c r="W272" s="192"/>
      <c r="X272" s="192"/>
      <c r="Y272" s="192"/>
      <c r="Z272" s="192"/>
      <c r="AA272" s="192"/>
      <c r="AB272" s="192"/>
      <c r="AC272" s="192"/>
    </row>
    <row r="273">
      <c r="A273" s="81"/>
      <c r="B273" s="196"/>
      <c r="C273" s="187" t="s">
        <v>2465</v>
      </c>
      <c r="D273" s="31" t="s">
        <v>45</v>
      </c>
      <c r="E273" s="196" t="s">
        <v>2443</v>
      </c>
      <c r="F273" s="196"/>
      <c r="G273" s="196" t="s">
        <v>50</v>
      </c>
      <c r="H273" s="187" t="s">
        <v>2466</v>
      </c>
      <c r="I273" s="32" t="s">
        <v>162</v>
      </c>
      <c r="J273" s="190" t="s">
        <v>37</v>
      </c>
      <c r="K273" s="204"/>
      <c r="L273" s="192"/>
      <c r="M273" s="192"/>
      <c r="N273" s="192"/>
      <c r="O273" s="192"/>
      <c r="P273" s="192"/>
      <c r="Q273" s="192"/>
      <c r="R273" s="192"/>
      <c r="S273" s="192"/>
      <c r="T273" s="192"/>
      <c r="U273" s="192"/>
      <c r="V273" s="192"/>
      <c r="W273" s="192"/>
      <c r="X273" s="192"/>
      <c r="Y273" s="192"/>
      <c r="Z273" s="192"/>
      <c r="AA273" s="192"/>
      <c r="AB273" s="192"/>
      <c r="AC273" s="192"/>
    </row>
    <row r="274">
      <c r="A274" s="81"/>
      <c r="B274" s="196"/>
      <c r="C274" s="187" t="s">
        <v>2467</v>
      </c>
      <c r="D274" s="31" t="s">
        <v>32</v>
      </c>
      <c r="E274" s="196" t="s">
        <v>2443</v>
      </c>
      <c r="F274" s="196"/>
      <c r="G274" s="196" t="s">
        <v>50</v>
      </c>
      <c r="H274" s="187" t="s">
        <v>2468</v>
      </c>
      <c r="I274" s="32" t="s">
        <v>162</v>
      </c>
      <c r="J274" s="190" t="s">
        <v>37</v>
      </c>
      <c r="K274" s="204"/>
      <c r="L274" s="192"/>
      <c r="M274" s="192"/>
      <c r="N274" s="192"/>
      <c r="O274" s="192"/>
      <c r="P274" s="192"/>
      <c r="Q274" s="192"/>
      <c r="R274" s="192"/>
      <c r="S274" s="192"/>
      <c r="T274" s="192"/>
      <c r="U274" s="192"/>
      <c r="V274" s="192"/>
      <c r="W274" s="192"/>
      <c r="X274" s="192"/>
      <c r="Y274" s="192"/>
      <c r="Z274" s="192"/>
      <c r="AA274" s="192"/>
      <c r="AB274" s="192"/>
      <c r="AC274" s="192"/>
    </row>
    <row r="275">
      <c r="A275" s="81"/>
      <c r="B275" s="196"/>
      <c r="C275" s="187" t="s">
        <v>2469</v>
      </c>
      <c r="D275" s="31" t="s">
        <v>32</v>
      </c>
      <c r="E275" s="196" t="s">
        <v>2443</v>
      </c>
      <c r="F275" s="196"/>
      <c r="G275" s="196" t="s">
        <v>50</v>
      </c>
      <c r="H275" s="187" t="s">
        <v>2470</v>
      </c>
      <c r="I275" s="32" t="s">
        <v>162</v>
      </c>
      <c r="J275" s="190" t="s">
        <v>37</v>
      </c>
      <c r="K275" s="204"/>
      <c r="L275" s="192"/>
      <c r="M275" s="192"/>
      <c r="N275" s="192"/>
      <c r="O275" s="192"/>
      <c r="P275" s="192"/>
      <c r="Q275" s="192"/>
      <c r="R275" s="192"/>
      <c r="S275" s="192"/>
      <c r="T275" s="192"/>
      <c r="U275" s="192"/>
      <c r="V275" s="192"/>
      <c r="W275" s="192"/>
      <c r="X275" s="192"/>
      <c r="Y275" s="192"/>
      <c r="Z275" s="192"/>
      <c r="AA275" s="192"/>
      <c r="AB275" s="192"/>
      <c r="AC275" s="192"/>
    </row>
    <row r="276">
      <c r="A276" s="81"/>
      <c r="B276" s="196"/>
      <c r="C276" s="187" t="s">
        <v>2471</v>
      </c>
      <c r="D276" s="31" t="s">
        <v>32</v>
      </c>
      <c r="E276" s="196" t="s">
        <v>2443</v>
      </c>
      <c r="F276" s="196"/>
      <c r="G276" s="196" t="s">
        <v>50</v>
      </c>
      <c r="H276" s="187" t="s">
        <v>2472</v>
      </c>
      <c r="I276" s="32" t="s">
        <v>162</v>
      </c>
      <c r="J276" s="218" t="s">
        <v>37</v>
      </c>
      <c r="K276" s="204"/>
      <c r="L276" s="192"/>
      <c r="M276" s="192"/>
      <c r="N276" s="192"/>
      <c r="O276" s="192"/>
      <c r="P276" s="192"/>
      <c r="Q276" s="192"/>
      <c r="R276" s="192"/>
      <c r="S276" s="192"/>
      <c r="T276" s="192"/>
      <c r="U276" s="192"/>
      <c r="V276" s="192"/>
      <c r="W276" s="192"/>
      <c r="X276" s="192"/>
      <c r="Y276" s="192"/>
      <c r="Z276" s="192"/>
      <c r="AA276" s="192"/>
      <c r="AB276" s="192"/>
      <c r="AC276" s="192"/>
    </row>
    <row r="277">
      <c r="A277" s="69"/>
      <c r="B277" s="69"/>
      <c r="C277" s="219" t="s">
        <v>2473</v>
      </c>
      <c r="D277" s="31" t="s">
        <v>32</v>
      </c>
      <c r="E277" s="196" t="s">
        <v>2443</v>
      </c>
      <c r="F277" s="196"/>
      <c r="G277" s="196" t="s">
        <v>50</v>
      </c>
      <c r="H277" s="220" t="s">
        <v>2474</v>
      </c>
      <c r="I277" s="32" t="s">
        <v>162</v>
      </c>
      <c r="J277" s="218" t="s">
        <v>37</v>
      </c>
      <c r="K277" s="204"/>
      <c r="L277" s="192"/>
      <c r="M277" s="192"/>
      <c r="N277" s="192"/>
      <c r="O277" s="192"/>
      <c r="P277" s="192"/>
      <c r="Q277" s="192"/>
      <c r="R277" s="192"/>
      <c r="S277" s="192"/>
      <c r="T277" s="192"/>
      <c r="U277" s="192"/>
      <c r="V277" s="192"/>
      <c r="W277" s="192"/>
      <c r="X277" s="192"/>
      <c r="Y277" s="192"/>
      <c r="Z277" s="192"/>
      <c r="AA277" s="192"/>
      <c r="AB277" s="192"/>
      <c r="AC277" s="192"/>
    </row>
    <row r="278">
      <c r="A278" s="69"/>
      <c r="B278" s="69"/>
      <c r="C278" s="219" t="s">
        <v>2475</v>
      </c>
      <c r="D278" s="31" t="s">
        <v>32</v>
      </c>
      <c r="E278" s="196" t="s">
        <v>2443</v>
      </c>
      <c r="F278" s="196"/>
      <c r="G278" s="196" t="s">
        <v>50</v>
      </c>
      <c r="H278" s="220" t="s">
        <v>2476</v>
      </c>
      <c r="I278" s="32" t="s">
        <v>162</v>
      </c>
      <c r="J278" s="218" t="s">
        <v>37</v>
      </c>
      <c r="K278" s="204"/>
      <c r="L278" s="192"/>
      <c r="M278" s="192"/>
      <c r="N278" s="192"/>
      <c r="O278" s="192"/>
      <c r="P278" s="192"/>
      <c r="Q278" s="192"/>
      <c r="R278" s="192"/>
      <c r="S278" s="192"/>
      <c r="T278" s="192"/>
      <c r="U278" s="192"/>
      <c r="V278" s="192"/>
      <c r="W278" s="192"/>
      <c r="X278" s="192"/>
      <c r="Y278" s="192"/>
      <c r="Z278" s="192"/>
      <c r="AA278" s="192"/>
      <c r="AB278" s="192"/>
      <c r="AC278" s="192"/>
    </row>
    <row r="279">
      <c r="A279" s="69"/>
      <c r="B279" s="69"/>
      <c r="C279" s="219" t="s">
        <v>2477</v>
      </c>
      <c r="D279" s="31" t="s">
        <v>32</v>
      </c>
      <c r="E279" s="196" t="s">
        <v>2443</v>
      </c>
      <c r="F279" s="196"/>
      <c r="G279" s="196" t="s">
        <v>50</v>
      </c>
      <c r="H279" s="220" t="s">
        <v>2419</v>
      </c>
      <c r="I279" s="32" t="s">
        <v>162</v>
      </c>
      <c r="J279" s="218" t="s">
        <v>37</v>
      </c>
      <c r="K279" s="204"/>
      <c r="L279" s="192"/>
      <c r="M279" s="192"/>
      <c r="N279" s="192"/>
      <c r="O279" s="192"/>
      <c r="P279" s="192"/>
      <c r="Q279" s="192"/>
      <c r="R279" s="192"/>
      <c r="S279" s="192"/>
      <c r="T279" s="192"/>
      <c r="U279" s="192"/>
      <c r="V279" s="192"/>
      <c r="W279" s="192"/>
      <c r="X279" s="192"/>
      <c r="Y279" s="192"/>
      <c r="Z279" s="192"/>
      <c r="AA279" s="192"/>
      <c r="AB279" s="192"/>
      <c r="AC279" s="192"/>
    </row>
    <row r="280" ht="15.75" customHeight="1">
      <c r="A280" s="69"/>
      <c r="B280" s="69"/>
      <c r="C280" s="219" t="s">
        <v>2478</v>
      </c>
      <c r="D280" s="31" t="s">
        <v>32</v>
      </c>
      <c r="E280" s="196" t="s">
        <v>2443</v>
      </c>
      <c r="F280" s="196"/>
      <c r="G280" s="196" t="s">
        <v>50</v>
      </c>
      <c r="H280" s="220" t="s">
        <v>2479</v>
      </c>
      <c r="I280" s="32" t="s">
        <v>162</v>
      </c>
      <c r="J280" s="218" t="s">
        <v>37</v>
      </c>
      <c r="K280" s="204"/>
      <c r="L280" s="192"/>
      <c r="M280" s="192"/>
      <c r="N280" s="192"/>
      <c r="O280" s="192"/>
      <c r="P280" s="192"/>
      <c r="Q280" s="192"/>
      <c r="R280" s="192"/>
      <c r="S280" s="192"/>
      <c r="T280" s="192"/>
      <c r="U280" s="192"/>
      <c r="V280" s="192"/>
      <c r="W280" s="192"/>
      <c r="X280" s="192"/>
      <c r="Y280" s="192"/>
      <c r="Z280" s="192"/>
      <c r="AA280" s="192"/>
      <c r="AB280" s="192"/>
      <c r="AC280" s="192"/>
    </row>
    <row r="281" ht="15.75" customHeight="1">
      <c r="A281" s="69"/>
      <c r="B281" s="69" t="s">
        <v>1590</v>
      </c>
      <c r="C281" s="219" t="s">
        <v>2480</v>
      </c>
      <c r="D281" s="31" t="s">
        <v>32</v>
      </c>
      <c r="E281" s="196" t="s">
        <v>2443</v>
      </c>
      <c r="F281" s="196"/>
      <c r="G281" s="196" t="s">
        <v>50</v>
      </c>
      <c r="H281" s="220" t="s">
        <v>2481</v>
      </c>
      <c r="I281" s="28" t="s">
        <v>162</v>
      </c>
      <c r="J281" s="218" t="s">
        <v>37</v>
      </c>
      <c r="K281" s="204"/>
      <c r="L281" s="192"/>
      <c r="M281" s="192"/>
      <c r="N281" s="192"/>
      <c r="O281" s="192"/>
      <c r="P281" s="192"/>
      <c r="Q281" s="192"/>
      <c r="R281" s="192"/>
      <c r="S281" s="192"/>
      <c r="T281" s="192"/>
      <c r="U281" s="192"/>
      <c r="V281" s="192"/>
      <c r="W281" s="192"/>
      <c r="X281" s="192"/>
      <c r="Y281" s="192"/>
      <c r="Z281" s="192"/>
      <c r="AA281" s="192"/>
      <c r="AB281" s="192"/>
      <c r="AC281" s="192"/>
    </row>
    <row r="282" ht="15.75" customHeight="1">
      <c r="A282" s="69"/>
      <c r="B282" s="69"/>
      <c r="C282" s="219" t="s">
        <v>2482</v>
      </c>
      <c r="D282" s="31" t="s">
        <v>45</v>
      </c>
      <c r="E282" s="196" t="s">
        <v>2443</v>
      </c>
      <c r="F282" s="196"/>
      <c r="G282" s="196" t="s">
        <v>50</v>
      </c>
      <c r="H282" s="220" t="s">
        <v>2483</v>
      </c>
      <c r="I282" s="32" t="s">
        <v>162</v>
      </c>
      <c r="J282" s="218" t="s">
        <v>37</v>
      </c>
      <c r="K282" s="204"/>
      <c r="L282" s="192"/>
      <c r="M282" s="192"/>
      <c r="N282" s="192"/>
      <c r="O282" s="192"/>
      <c r="P282" s="192"/>
      <c r="Q282" s="192"/>
      <c r="R282" s="192"/>
      <c r="S282" s="192"/>
      <c r="T282" s="192"/>
      <c r="U282" s="192"/>
      <c r="V282" s="192"/>
      <c r="W282" s="192"/>
      <c r="X282" s="192"/>
      <c r="Y282" s="192"/>
      <c r="Z282" s="192"/>
      <c r="AA282" s="192"/>
      <c r="AB282" s="192"/>
      <c r="AC282" s="192"/>
    </row>
    <row r="283" ht="15.75" customHeight="1">
      <c r="A283" s="69"/>
      <c r="B283" s="69"/>
      <c r="C283" s="219" t="s">
        <v>2484</v>
      </c>
      <c r="D283" s="31" t="s">
        <v>32</v>
      </c>
      <c r="E283" s="196" t="s">
        <v>2443</v>
      </c>
      <c r="F283" s="196"/>
      <c r="G283" s="196" t="s">
        <v>50</v>
      </c>
      <c r="H283" s="220" t="s">
        <v>2485</v>
      </c>
      <c r="I283" s="32" t="s">
        <v>162</v>
      </c>
      <c r="J283" s="34" t="s">
        <v>37</v>
      </c>
      <c r="K283" s="204"/>
      <c r="L283" s="192"/>
      <c r="M283" s="192"/>
      <c r="N283" s="192"/>
      <c r="O283" s="192"/>
      <c r="P283" s="192"/>
      <c r="Q283" s="192"/>
      <c r="R283" s="192"/>
      <c r="S283" s="192"/>
      <c r="T283" s="192"/>
      <c r="U283" s="192"/>
      <c r="V283" s="192"/>
      <c r="W283" s="192"/>
      <c r="X283" s="192"/>
      <c r="Y283" s="192"/>
      <c r="Z283" s="192"/>
      <c r="AA283" s="192"/>
      <c r="AB283" s="192"/>
      <c r="AC283" s="192"/>
    </row>
    <row r="284" ht="15.75" customHeight="1">
      <c r="A284" s="69"/>
      <c r="B284" s="69"/>
      <c r="C284" s="219" t="s">
        <v>2486</v>
      </c>
      <c r="D284" s="31" t="s">
        <v>45</v>
      </c>
      <c r="E284" s="196" t="s">
        <v>2443</v>
      </c>
      <c r="F284" s="196"/>
      <c r="G284" s="196" t="s">
        <v>50</v>
      </c>
      <c r="H284" s="220" t="s">
        <v>2487</v>
      </c>
      <c r="I284" s="32" t="s">
        <v>162</v>
      </c>
      <c r="J284" s="34" t="s">
        <v>37</v>
      </c>
      <c r="K284" s="204"/>
      <c r="L284" s="192"/>
      <c r="M284" s="192"/>
      <c r="N284" s="192"/>
      <c r="O284" s="192"/>
      <c r="P284" s="192"/>
      <c r="Q284" s="192"/>
      <c r="R284" s="192"/>
      <c r="S284" s="192"/>
      <c r="T284" s="192"/>
      <c r="U284" s="192"/>
      <c r="V284" s="192"/>
      <c r="W284" s="192"/>
      <c r="X284" s="192"/>
      <c r="Y284" s="192"/>
      <c r="Z284" s="192"/>
      <c r="AA284" s="192"/>
      <c r="AB284" s="192"/>
      <c r="AC284" s="192"/>
    </row>
    <row r="285" ht="15.75" customHeight="1">
      <c r="A285" s="69"/>
      <c r="B285" s="148" t="s">
        <v>2488</v>
      </c>
      <c r="C285" s="149" t="s">
        <v>2489</v>
      </c>
      <c r="D285" s="31" t="s">
        <v>45</v>
      </c>
      <c r="E285" s="196" t="s">
        <v>2443</v>
      </c>
      <c r="F285" s="69"/>
      <c r="G285" s="196" t="s">
        <v>50</v>
      </c>
      <c r="H285" s="149" t="s">
        <v>2490</v>
      </c>
      <c r="I285" s="32" t="s">
        <v>162</v>
      </c>
      <c r="J285" s="34" t="s">
        <v>37</v>
      </c>
      <c r="K285" s="204"/>
      <c r="L285" s="192"/>
      <c r="M285" s="192"/>
      <c r="N285" s="192"/>
      <c r="O285" s="192"/>
      <c r="P285" s="192"/>
      <c r="Q285" s="192"/>
      <c r="R285" s="192"/>
      <c r="S285" s="192"/>
      <c r="T285" s="192"/>
      <c r="U285" s="192"/>
      <c r="V285" s="192"/>
      <c r="W285" s="192"/>
      <c r="X285" s="192"/>
      <c r="Y285" s="192"/>
      <c r="Z285" s="192"/>
      <c r="AA285" s="192"/>
      <c r="AB285" s="192"/>
      <c r="AC285" s="192"/>
    </row>
    <row r="286" ht="15.75" customHeight="1">
      <c r="A286" s="69"/>
      <c r="B286" s="69"/>
      <c r="C286" s="149" t="s">
        <v>2491</v>
      </c>
      <c r="D286" s="31" t="s">
        <v>45</v>
      </c>
      <c r="E286" s="196" t="s">
        <v>2443</v>
      </c>
      <c r="F286" s="69"/>
      <c r="G286" s="196" t="s">
        <v>50</v>
      </c>
      <c r="H286" s="149" t="s">
        <v>2490</v>
      </c>
      <c r="I286" s="32" t="s">
        <v>162</v>
      </c>
      <c r="J286" s="34" t="s">
        <v>37</v>
      </c>
      <c r="K286" s="204"/>
      <c r="L286" s="192"/>
      <c r="M286" s="192"/>
      <c r="N286" s="192"/>
      <c r="O286" s="192"/>
      <c r="P286" s="192"/>
      <c r="Q286" s="192"/>
      <c r="R286" s="192"/>
      <c r="S286" s="192"/>
      <c r="T286" s="192"/>
      <c r="U286" s="192"/>
      <c r="V286" s="192"/>
      <c r="W286" s="192"/>
      <c r="X286" s="192"/>
      <c r="Y286" s="192"/>
      <c r="Z286" s="192"/>
      <c r="AA286" s="192"/>
      <c r="AB286" s="192"/>
      <c r="AC286" s="192"/>
    </row>
    <row r="287" ht="15.75" customHeight="1">
      <c r="A287" s="69"/>
      <c r="B287" s="69"/>
      <c r="C287" s="149" t="s">
        <v>2492</v>
      </c>
      <c r="D287" s="31" t="s">
        <v>32</v>
      </c>
      <c r="E287" s="196" t="s">
        <v>2443</v>
      </c>
      <c r="F287" s="69"/>
      <c r="G287" s="196" t="s">
        <v>50</v>
      </c>
      <c r="H287" s="149" t="s">
        <v>2493</v>
      </c>
      <c r="I287" s="32" t="s">
        <v>162</v>
      </c>
      <c r="J287" s="34" t="s">
        <v>37</v>
      </c>
      <c r="K287" s="204"/>
      <c r="L287" s="192"/>
      <c r="M287" s="192"/>
      <c r="N287" s="192"/>
      <c r="O287" s="192"/>
      <c r="P287" s="192"/>
      <c r="Q287" s="192"/>
      <c r="R287" s="192"/>
      <c r="S287" s="192"/>
      <c r="T287" s="192"/>
      <c r="U287" s="192"/>
      <c r="V287" s="192"/>
      <c r="W287" s="192"/>
      <c r="X287" s="192"/>
      <c r="Y287" s="192"/>
      <c r="Z287" s="192"/>
      <c r="AA287" s="192"/>
      <c r="AB287" s="192"/>
      <c r="AC287" s="192"/>
    </row>
    <row r="288">
      <c r="A288" s="80" t="s">
        <v>1837</v>
      </c>
      <c r="B288" s="196"/>
      <c r="C288" s="187" t="s">
        <v>2494</v>
      </c>
      <c r="D288" s="31" t="s">
        <v>32</v>
      </c>
      <c r="E288" s="196" t="s">
        <v>2443</v>
      </c>
      <c r="F288" s="196" t="s">
        <v>1840</v>
      </c>
      <c r="G288" s="196" t="s">
        <v>50</v>
      </c>
      <c r="H288" s="47" t="s">
        <v>2495</v>
      </c>
      <c r="I288" s="32" t="s">
        <v>162</v>
      </c>
      <c r="J288" s="34" t="s">
        <v>37</v>
      </c>
      <c r="K288" s="204"/>
      <c r="L288" s="192"/>
      <c r="M288" s="192"/>
      <c r="N288" s="192"/>
      <c r="O288" s="192"/>
      <c r="P288" s="192"/>
      <c r="Q288" s="192"/>
      <c r="R288" s="192"/>
      <c r="S288" s="192"/>
      <c r="T288" s="192"/>
      <c r="U288" s="192"/>
      <c r="V288" s="192"/>
      <c r="W288" s="192"/>
      <c r="X288" s="192"/>
      <c r="Y288" s="192"/>
      <c r="Z288" s="192"/>
      <c r="AA288" s="192"/>
      <c r="AB288" s="192"/>
      <c r="AC288" s="192"/>
    </row>
    <row r="289">
      <c r="A289" s="80" t="s">
        <v>1843</v>
      </c>
      <c r="B289" s="196"/>
      <c r="C289" s="187" t="s">
        <v>1844</v>
      </c>
      <c r="D289" s="31" t="s">
        <v>45</v>
      </c>
      <c r="E289" s="196" t="s">
        <v>2443</v>
      </c>
      <c r="F289" s="196" t="s">
        <v>1845</v>
      </c>
      <c r="G289" s="47" t="s">
        <v>1846</v>
      </c>
      <c r="H289" s="149" t="s">
        <v>2490</v>
      </c>
      <c r="I289" s="32" t="s">
        <v>162</v>
      </c>
      <c r="J289" s="189" t="s">
        <v>37</v>
      </c>
      <c r="K289" s="204"/>
      <c r="L289" s="192"/>
      <c r="M289" s="192"/>
      <c r="N289" s="192"/>
      <c r="O289" s="192"/>
      <c r="P289" s="192"/>
      <c r="Q289" s="192"/>
      <c r="R289" s="192"/>
      <c r="S289" s="192"/>
      <c r="T289" s="192"/>
      <c r="U289" s="192"/>
      <c r="V289" s="192"/>
      <c r="W289" s="192"/>
      <c r="X289" s="192"/>
      <c r="Y289" s="192"/>
      <c r="Z289" s="192"/>
      <c r="AA289" s="192"/>
      <c r="AB289" s="192"/>
      <c r="AC289" s="192"/>
    </row>
    <row r="290">
      <c r="A290" s="80" t="s">
        <v>1847</v>
      </c>
      <c r="B290" s="196"/>
      <c r="C290" s="187" t="s">
        <v>1848</v>
      </c>
      <c r="D290" s="31" t="s">
        <v>45</v>
      </c>
      <c r="E290" s="196" t="s">
        <v>2443</v>
      </c>
      <c r="F290" s="196" t="s">
        <v>1849</v>
      </c>
      <c r="G290" s="47" t="s">
        <v>1846</v>
      </c>
      <c r="H290" s="149" t="s">
        <v>2490</v>
      </c>
      <c r="I290" s="32" t="s">
        <v>162</v>
      </c>
      <c r="J290" s="189" t="s">
        <v>37</v>
      </c>
      <c r="K290" s="204"/>
      <c r="L290" s="192"/>
      <c r="M290" s="192"/>
      <c r="N290" s="192"/>
      <c r="O290" s="192"/>
      <c r="P290" s="192"/>
      <c r="Q290" s="192"/>
      <c r="R290" s="192"/>
      <c r="S290" s="192"/>
      <c r="T290" s="192"/>
      <c r="U290" s="192"/>
      <c r="V290" s="192"/>
      <c r="W290" s="192"/>
      <c r="X290" s="192"/>
      <c r="Y290" s="192"/>
      <c r="Z290" s="192"/>
      <c r="AA290" s="192"/>
      <c r="AB290" s="192"/>
      <c r="AC290" s="192"/>
    </row>
    <row r="291">
      <c r="A291" s="80" t="s">
        <v>1850</v>
      </c>
      <c r="B291" s="196"/>
      <c r="C291" s="187" t="s">
        <v>1851</v>
      </c>
      <c r="D291" s="31" t="s">
        <v>45</v>
      </c>
      <c r="E291" s="196" t="s">
        <v>2443</v>
      </c>
      <c r="F291" s="196" t="s">
        <v>1852</v>
      </c>
      <c r="G291" s="47" t="s">
        <v>1846</v>
      </c>
      <c r="H291" s="149" t="s">
        <v>2490</v>
      </c>
      <c r="I291" s="32" t="s">
        <v>162</v>
      </c>
      <c r="J291" s="189" t="s">
        <v>37</v>
      </c>
      <c r="K291" s="204"/>
      <c r="L291" s="192"/>
      <c r="M291" s="192"/>
      <c r="N291" s="192"/>
      <c r="O291" s="192"/>
      <c r="P291" s="192"/>
      <c r="Q291" s="192"/>
      <c r="R291" s="192"/>
      <c r="S291" s="192"/>
      <c r="T291" s="192"/>
      <c r="U291" s="192"/>
      <c r="V291" s="192"/>
      <c r="W291" s="192"/>
      <c r="X291" s="192"/>
      <c r="Y291" s="192"/>
      <c r="Z291" s="192"/>
      <c r="AA291" s="192"/>
      <c r="AB291" s="192"/>
      <c r="AC291" s="192"/>
    </row>
    <row r="292">
      <c r="A292" s="80" t="s">
        <v>1853</v>
      </c>
      <c r="B292" s="196"/>
      <c r="C292" s="187" t="s">
        <v>1854</v>
      </c>
      <c r="D292" s="31" t="s">
        <v>32</v>
      </c>
      <c r="E292" s="196" t="s">
        <v>2443</v>
      </c>
      <c r="F292" s="196" t="s">
        <v>1855</v>
      </c>
      <c r="G292" s="47" t="s">
        <v>1856</v>
      </c>
      <c r="H292" s="47" t="s">
        <v>2496</v>
      </c>
      <c r="I292" s="32" t="s">
        <v>162</v>
      </c>
      <c r="J292" s="189" t="s">
        <v>37</v>
      </c>
      <c r="K292" s="204"/>
      <c r="L292" s="192"/>
      <c r="M292" s="192"/>
      <c r="N292" s="192"/>
      <c r="O292" s="192"/>
      <c r="P292" s="192"/>
      <c r="Q292" s="192"/>
      <c r="R292" s="192"/>
      <c r="S292" s="192"/>
      <c r="T292" s="192"/>
      <c r="U292" s="192"/>
      <c r="V292" s="192"/>
      <c r="W292" s="192"/>
      <c r="X292" s="192"/>
      <c r="Y292" s="192"/>
      <c r="Z292" s="192"/>
      <c r="AA292" s="192"/>
      <c r="AB292" s="192"/>
      <c r="AC292" s="192"/>
    </row>
    <row r="293">
      <c r="A293" s="80" t="s">
        <v>1858</v>
      </c>
      <c r="B293" s="196"/>
      <c r="C293" s="187" t="s">
        <v>1859</v>
      </c>
      <c r="D293" s="31" t="s">
        <v>45</v>
      </c>
      <c r="E293" s="196" t="s">
        <v>2443</v>
      </c>
      <c r="F293" s="196"/>
      <c r="G293" s="47" t="s">
        <v>50</v>
      </c>
      <c r="H293" s="149" t="s">
        <v>2490</v>
      </c>
      <c r="I293" s="32" t="s">
        <v>162</v>
      </c>
      <c r="J293" s="189" t="s">
        <v>37</v>
      </c>
      <c r="K293" s="204"/>
      <c r="L293" s="192"/>
      <c r="M293" s="192"/>
      <c r="N293" s="192"/>
      <c r="O293" s="192"/>
      <c r="P293" s="192"/>
      <c r="Q293" s="192"/>
      <c r="R293" s="192"/>
      <c r="S293" s="192"/>
      <c r="T293" s="192"/>
      <c r="U293" s="192"/>
      <c r="V293" s="192"/>
      <c r="W293" s="192"/>
      <c r="X293" s="192"/>
      <c r="Y293" s="192"/>
      <c r="Z293" s="192"/>
      <c r="AA293" s="192"/>
      <c r="AB293" s="192"/>
      <c r="AC293" s="192"/>
    </row>
    <row r="294" ht="15.75" customHeight="1">
      <c r="A294" s="69"/>
      <c r="B294" s="69"/>
      <c r="C294" s="149" t="s">
        <v>2497</v>
      </c>
      <c r="D294" s="31" t="s">
        <v>45</v>
      </c>
      <c r="E294" s="196" t="s">
        <v>2443</v>
      </c>
      <c r="F294" s="69"/>
      <c r="G294" s="69"/>
      <c r="H294" s="149" t="s">
        <v>2490</v>
      </c>
      <c r="I294" s="32" t="s">
        <v>162</v>
      </c>
      <c r="J294" s="189" t="s">
        <v>37</v>
      </c>
      <c r="K294" s="204"/>
      <c r="L294" s="192"/>
      <c r="M294" s="192"/>
      <c r="N294" s="192"/>
      <c r="O294" s="192"/>
      <c r="P294" s="192"/>
      <c r="Q294" s="192"/>
      <c r="R294" s="192"/>
      <c r="S294" s="192"/>
      <c r="T294" s="192"/>
      <c r="U294" s="192"/>
      <c r="V294" s="192"/>
      <c r="W294" s="192"/>
      <c r="X294" s="192"/>
      <c r="Y294" s="192"/>
      <c r="Z294" s="192"/>
      <c r="AA294" s="192"/>
      <c r="AB294" s="192"/>
      <c r="AC294" s="192"/>
    </row>
    <row r="295" ht="15.75" customHeight="1">
      <c r="A295" s="69"/>
      <c r="B295" s="69"/>
      <c r="C295" s="149" t="s">
        <v>2498</v>
      </c>
      <c r="D295" s="31" t="s">
        <v>32</v>
      </c>
      <c r="E295" s="196" t="s">
        <v>2443</v>
      </c>
      <c r="F295" s="69"/>
      <c r="G295" s="69"/>
      <c r="H295" s="220"/>
      <c r="I295" s="32" t="s">
        <v>162</v>
      </c>
      <c r="J295" s="189" t="s">
        <v>37</v>
      </c>
      <c r="K295" s="204"/>
      <c r="L295" s="192"/>
      <c r="M295" s="192"/>
      <c r="N295" s="192"/>
      <c r="O295" s="192"/>
      <c r="P295" s="192"/>
      <c r="Q295" s="192"/>
      <c r="R295" s="192"/>
      <c r="S295" s="192"/>
      <c r="T295" s="192"/>
      <c r="U295" s="192"/>
      <c r="V295" s="192"/>
      <c r="W295" s="192"/>
      <c r="X295" s="192"/>
      <c r="Y295" s="192"/>
      <c r="Z295" s="192"/>
      <c r="AA295" s="192"/>
      <c r="AB295" s="192"/>
      <c r="AC295" s="192"/>
    </row>
    <row r="296">
      <c r="A296" s="80" t="s">
        <v>2374</v>
      </c>
      <c r="B296" s="196"/>
      <c r="C296" s="187" t="s">
        <v>2375</v>
      </c>
      <c r="D296" s="31" t="s">
        <v>32</v>
      </c>
      <c r="E296" s="196" t="s">
        <v>2443</v>
      </c>
      <c r="F296" s="196" t="s">
        <v>50</v>
      </c>
      <c r="G296" s="196" t="s">
        <v>50</v>
      </c>
      <c r="H296" s="187" t="s">
        <v>2376</v>
      </c>
      <c r="I296" s="32" t="s">
        <v>162</v>
      </c>
      <c r="J296" s="189" t="s">
        <v>37</v>
      </c>
      <c r="K296" s="204"/>
      <c r="L296" s="192"/>
      <c r="M296" s="192"/>
      <c r="N296" s="192"/>
      <c r="O296" s="192"/>
      <c r="P296" s="192"/>
      <c r="Q296" s="192"/>
      <c r="R296" s="192"/>
      <c r="S296" s="192"/>
      <c r="T296" s="192"/>
      <c r="U296" s="192"/>
      <c r="V296" s="192"/>
      <c r="W296" s="192"/>
      <c r="X296" s="192"/>
      <c r="Y296" s="192"/>
      <c r="Z296" s="192"/>
      <c r="AA296" s="192"/>
      <c r="AB296" s="192"/>
      <c r="AC296" s="192"/>
    </row>
    <row r="297">
      <c r="A297" s="80" t="s">
        <v>2377</v>
      </c>
      <c r="B297" s="196"/>
      <c r="C297" s="187" t="s">
        <v>2378</v>
      </c>
      <c r="D297" s="31" t="s">
        <v>45</v>
      </c>
      <c r="E297" s="196" t="s">
        <v>2443</v>
      </c>
      <c r="F297" s="196" t="s">
        <v>50</v>
      </c>
      <c r="G297" s="196" t="s">
        <v>50</v>
      </c>
      <c r="H297" s="187" t="s">
        <v>2380</v>
      </c>
      <c r="I297" s="32" t="s">
        <v>162</v>
      </c>
      <c r="J297" s="190" t="s">
        <v>37</v>
      </c>
      <c r="K297" s="204"/>
      <c r="L297" s="192"/>
      <c r="M297" s="192"/>
      <c r="N297" s="192"/>
      <c r="O297" s="192"/>
      <c r="P297" s="192"/>
      <c r="Q297" s="192"/>
      <c r="R297" s="192"/>
      <c r="S297" s="192"/>
      <c r="T297" s="192"/>
      <c r="U297" s="192"/>
      <c r="V297" s="192"/>
      <c r="W297" s="192"/>
      <c r="X297" s="192"/>
      <c r="Y297" s="192"/>
      <c r="Z297" s="192"/>
      <c r="AA297" s="192"/>
      <c r="AB297" s="192"/>
      <c r="AC297" s="192"/>
    </row>
    <row r="298">
      <c r="A298" s="80" t="s">
        <v>2381</v>
      </c>
      <c r="B298" s="196" t="s">
        <v>2014</v>
      </c>
      <c r="C298" s="187" t="s">
        <v>2382</v>
      </c>
      <c r="D298" s="31" t="s">
        <v>32</v>
      </c>
      <c r="E298" s="196" t="s">
        <v>2443</v>
      </c>
      <c r="F298" s="196" t="s">
        <v>50</v>
      </c>
      <c r="G298" s="196" t="s">
        <v>50</v>
      </c>
      <c r="H298" s="187" t="s">
        <v>2383</v>
      </c>
      <c r="I298" s="32" t="s">
        <v>162</v>
      </c>
      <c r="J298" s="190" t="s">
        <v>37</v>
      </c>
      <c r="K298" s="204"/>
      <c r="L298" s="192"/>
      <c r="M298" s="192"/>
      <c r="N298" s="192"/>
      <c r="O298" s="192"/>
      <c r="P298" s="192"/>
      <c r="Q298" s="192"/>
      <c r="R298" s="192"/>
      <c r="S298" s="192"/>
      <c r="T298" s="192"/>
      <c r="U298" s="192"/>
      <c r="V298" s="192"/>
      <c r="W298" s="192"/>
      <c r="X298" s="192"/>
      <c r="Y298" s="192"/>
      <c r="Z298" s="192"/>
      <c r="AA298" s="192"/>
      <c r="AB298" s="192"/>
      <c r="AC298" s="192"/>
    </row>
    <row r="299">
      <c r="A299" s="80" t="s">
        <v>2384</v>
      </c>
      <c r="B299" s="196" t="s">
        <v>2014</v>
      </c>
      <c r="C299" s="187" t="s">
        <v>2385</v>
      </c>
      <c r="D299" s="31" t="s">
        <v>32</v>
      </c>
      <c r="E299" s="196" t="s">
        <v>2443</v>
      </c>
      <c r="F299" s="196" t="s">
        <v>50</v>
      </c>
      <c r="G299" s="196" t="s">
        <v>50</v>
      </c>
      <c r="H299" s="187" t="s">
        <v>2386</v>
      </c>
      <c r="I299" s="32" t="s">
        <v>162</v>
      </c>
      <c r="J299" s="190" t="s">
        <v>37</v>
      </c>
      <c r="K299" s="204"/>
      <c r="L299" s="192"/>
      <c r="M299" s="192"/>
      <c r="N299" s="192"/>
      <c r="O299" s="192"/>
      <c r="P299" s="192"/>
      <c r="Q299" s="192"/>
      <c r="R299" s="192"/>
      <c r="S299" s="192"/>
      <c r="T299" s="192"/>
      <c r="U299" s="192"/>
      <c r="V299" s="192"/>
      <c r="W299" s="192"/>
      <c r="X299" s="192"/>
      <c r="Y299" s="192"/>
      <c r="Z299" s="192"/>
      <c r="AA299" s="192"/>
      <c r="AB299" s="192"/>
      <c r="AC299" s="192"/>
    </row>
    <row r="300">
      <c r="A300" s="80" t="s">
        <v>2387</v>
      </c>
      <c r="B300" s="196" t="s">
        <v>2014</v>
      </c>
      <c r="C300" s="187" t="s">
        <v>2388</v>
      </c>
      <c r="D300" s="31" t="s">
        <v>32</v>
      </c>
      <c r="E300" s="196" t="s">
        <v>2443</v>
      </c>
      <c r="F300" s="196" t="s">
        <v>50</v>
      </c>
      <c r="G300" s="196" t="s">
        <v>50</v>
      </c>
      <c r="H300" s="187" t="s">
        <v>2389</v>
      </c>
      <c r="I300" s="32" t="s">
        <v>162</v>
      </c>
      <c r="J300" s="190" t="s">
        <v>37</v>
      </c>
      <c r="K300" s="204"/>
      <c r="L300" s="192"/>
      <c r="M300" s="192"/>
      <c r="N300" s="192"/>
      <c r="O300" s="192"/>
      <c r="P300" s="192"/>
      <c r="Q300" s="192"/>
      <c r="R300" s="192"/>
      <c r="S300" s="192"/>
      <c r="T300" s="192"/>
      <c r="U300" s="192"/>
      <c r="V300" s="192"/>
      <c r="W300" s="192"/>
      <c r="X300" s="192"/>
      <c r="Y300" s="192"/>
      <c r="Z300" s="192"/>
      <c r="AA300" s="192"/>
      <c r="AB300" s="192"/>
      <c r="AC300" s="192"/>
    </row>
    <row r="301">
      <c r="A301" s="80" t="s">
        <v>2390</v>
      </c>
      <c r="B301" s="196" t="s">
        <v>2006</v>
      </c>
      <c r="C301" s="187" t="s">
        <v>2391</v>
      </c>
      <c r="D301" s="31" t="s">
        <v>32</v>
      </c>
      <c r="E301" s="196" t="s">
        <v>2443</v>
      </c>
      <c r="F301" s="196" t="s">
        <v>2499</v>
      </c>
      <c r="G301" s="196" t="s">
        <v>2171</v>
      </c>
      <c r="H301" s="187" t="s">
        <v>2392</v>
      </c>
      <c r="I301" s="32" t="s">
        <v>162</v>
      </c>
      <c r="J301" s="190" t="s">
        <v>37</v>
      </c>
      <c r="K301" s="204"/>
      <c r="L301" s="192"/>
      <c r="M301" s="192"/>
      <c r="N301" s="192"/>
      <c r="O301" s="192"/>
      <c r="P301" s="192"/>
      <c r="Q301" s="192"/>
      <c r="R301" s="192"/>
      <c r="S301" s="192"/>
      <c r="T301" s="192"/>
      <c r="U301" s="192"/>
      <c r="V301" s="192"/>
      <c r="W301" s="192"/>
      <c r="X301" s="192"/>
      <c r="Y301" s="192"/>
      <c r="Z301" s="192"/>
      <c r="AA301" s="192"/>
      <c r="AB301" s="192"/>
      <c r="AC301" s="192"/>
    </row>
    <row r="302">
      <c r="A302" s="80" t="s">
        <v>2393</v>
      </c>
      <c r="B302" s="196"/>
      <c r="C302" s="187" t="s">
        <v>2394</v>
      </c>
      <c r="D302" s="31" t="s">
        <v>32</v>
      </c>
      <c r="E302" s="196" t="s">
        <v>2443</v>
      </c>
      <c r="F302" s="196" t="s">
        <v>50</v>
      </c>
      <c r="G302" s="196" t="s">
        <v>2171</v>
      </c>
      <c r="H302" s="187" t="s">
        <v>2395</v>
      </c>
      <c r="I302" s="32" t="s">
        <v>162</v>
      </c>
      <c r="J302" s="190" t="s">
        <v>37</v>
      </c>
      <c r="K302" s="204"/>
      <c r="L302" s="192"/>
      <c r="M302" s="192"/>
      <c r="N302" s="192"/>
      <c r="O302" s="192"/>
      <c r="P302" s="192"/>
      <c r="Q302" s="192"/>
      <c r="R302" s="192"/>
      <c r="S302" s="192"/>
      <c r="T302" s="192"/>
      <c r="U302" s="192"/>
      <c r="V302" s="192"/>
      <c r="W302" s="192"/>
      <c r="X302" s="192"/>
      <c r="Y302" s="192"/>
      <c r="Z302" s="192"/>
      <c r="AA302" s="192"/>
      <c r="AB302" s="192"/>
      <c r="AC302" s="192"/>
    </row>
    <row r="303">
      <c r="A303" s="80" t="s">
        <v>2396</v>
      </c>
      <c r="B303" s="128"/>
      <c r="C303" s="221" t="s">
        <v>2500</v>
      </c>
      <c r="D303" s="31" t="s">
        <v>32</v>
      </c>
      <c r="E303" s="196" t="s">
        <v>2443</v>
      </c>
      <c r="F303" s="196" t="s">
        <v>50</v>
      </c>
      <c r="G303" s="196" t="s">
        <v>50</v>
      </c>
      <c r="H303" s="213" t="s">
        <v>2398</v>
      </c>
      <c r="I303" s="214" t="s">
        <v>162</v>
      </c>
      <c r="J303" s="190" t="s">
        <v>37</v>
      </c>
      <c r="K303" s="204"/>
      <c r="L303" s="192"/>
      <c r="M303" s="192"/>
      <c r="N303" s="192"/>
      <c r="O303" s="192"/>
      <c r="P303" s="192"/>
      <c r="Q303" s="192"/>
      <c r="R303" s="192"/>
      <c r="S303" s="192"/>
      <c r="T303" s="192"/>
      <c r="U303" s="192"/>
      <c r="V303" s="192"/>
      <c r="W303" s="192"/>
      <c r="X303" s="192"/>
      <c r="Y303" s="192"/>
      <c r="Z303" s="192"/>
      <c r="AA303" s="192"/>
      <c r="AB303" s="192"/>
      <c r="AC303" s="192"/>
    </row>
    <row r="304">
      <c r="A304" s="80" t="s">
        <v>2399</v>
      </c>
      <c r="B304" s="128"/>
      <c r="C304" s="221" t="s">
        <v>2501</v>
      </c>
      <c r="D304" s="31" t="s">
        <v>32</v>
      </c>
      <c r="E304" s="196" t="s">
        <v>2443</v>
      </c>
      <c r="F304" s="196" t="s">
        <v>50</v>
      </c>
      <c r="G304" s="196" t="s">
        <v>50</v>
      </c>
      <c r="H304" s="213" t="s">
        <v>2401</v>
      </c>
      <c r="I304" s="214" t="s">
        <v>2402</v>
      </c>
      <c r="J304" s="190" t="s">
        <v>37</v>
      </c>
      <c r="K304" s="204"/>
      <c r="L304" s="192"/>
      <c r="M304" s="192"/>
      <c r="N304" s="192"/>
      <c r="O304" s="192"/>
      <c r="P304" s="192"/>
      <c r="Q304" s="192"/>
      <c r="R304" s="192"/>
      <c r="S304" s="192"/>
      <c r="T304" s="192"/>
      <c r="U304" s="192"/>
      <c r="V304" s="192"/>
      <c r="W304" s="192"/>
      <c r="X304" s="192"/>
      <c r="Y304" s="192"/>
      <c r="Z304" s="192"/>
      <c r="AA304" s="192"/>
      <c r="AB304" s="192"/>
      <c r="AC304" s="192"/>
    </row>
    <row r="305">
      <c r="A305" s="80" t="s">
        <v>2403</v>
      </c>
      <c r="B305" s="196" t="s">
        <v>2006</v>
      </c>
      <c r="C305" s="212" t="s">
        <v>2404</v>
      </c>
      <c r="D305" s="31" t="s">
        <v>32</v>
      </c>
      <c r="E305" s="196" t="s">
        <v>2443</v>
      </c>
      <c r="F305" s="196" t="s">
        <v>50</v>
      </c>
      <c r="G305" s="196" t="s">
        <v>2171</v>
      </c>
      <c r="H305" s="213" t="s">
        <v>924</v>
      </c>
      <c r="I305" s="214" t="s">
        <v>2405</v>
      </c>
      <c r="J305" s="190" t="s">
        <v>37</v>
      </c>
      <c r="K305" s="204"/>
      <c r="L305" s="192"/>
      <c r="M305" s="192"/>
      <c r="N305" s="192"/>
      <c r="O305" s="192"/>
      <c r="P305" s="192"/>
      <c r="Q305" s="192"/>
      <c r="R305" s="192"/>
      <c r="S305" s="192"/>
      <c r="T305" s="192"/>
      <c r="U305" s="192"/>
      <c r="V305" s="192"/>
      <c r="W305" s="192"/>
      <c r="X305" s="192"/>
      <c r="Y305" s="192"/>
      <c r="Z305" s="192"/>
      <c r="AA305" s="192"/>
      <c r="AB305" s="192"/>
      <c r="AC305" s="192"/>
    </row>
    <row r="306">
      <c r="A306" s="80" t="s">
        <v>2406</v>
      </c>
      <c r="B306" s="215" t="s">
        <v>2502</v>
      </c>
      <c r="C306" s="221" t="s">
        <v>2503</v>
      </c>
      <c r="D306" s="31" t="s">
        <v>32</v>
      </c>
      <c r="E306" s="196" t="s">
        <v>2443</v>
      </c>
      <c r="F306" s="196" t="s">
        <v>50</v>
      </c>
      <c r="G306" s="196" t="s">
        <v>50</v>
      </c>
      <c r="H306" s="213" t="s">
        <v>2409</v>
      </c>
      <c r="I306" s="214" t="s">
        <v>162</v>
      </c>
      <c r="J306" s="190" t="s">
        <v>37</v>
      </c>
      <c r="K306" s="204"/>
      <c r="L306" s="192"/>
      <c r="M306" s="192"/>
      <c r="N306" s="192"/>
      <c r="O306" s="192"/>
      <c r="P306" s="192"/>
      <c r="Q306" s="192"/>
      <c r="R306" s="192"/>
      <c r="S306" s="192"/>
      <c r="T306" s="192"/>
      <c r="U306" s="192"/>
      <c r="V306" s="192"/>
      <c r="W306" s="192"/>
      <c r="X306" s="192"/>
      <c r="Y306" s="192"/>
      <c r="Z306" s="192"/>
      <c r="AA306" s="192"/>
      <c r="AB306" s="192"/>
      <c r="AC306" s="192"/>
    </row>
    <row r="307">
      <c r="A307" s="80" t="s">
        <v>2410</v>
      </c>
      <c r="B307" s="128"/>
      <c r="C307" s="212" t="s">
        <v>2411</v>
      </c>
      <c r="D307" s="31" t="s">
        <v>32</v>
      </c>
      <c r="E307" s="196" t="s">
        <v>2443</v>
      </c>
      <c r="F307" s="196" t="s">
        <v>50</v>
      </c>
      <c r="G307" s="196" t="s">
        <v>50</v>
      </c>
      <c r="H307" s="213" t="s">
        <v>2412</v>
      </c>
      <c r="I307" s="214" t="s">
        <v>162</v>
      </c>
      <c r="J307" s="190" t="s">
        <v>37</v>
      </c>
      <c r="K307" s="204"/>
      <c r="L307" s="192"/>
      <c r="M307" s="192"/>
      <c r="N307" s="192"/>
      <c r="O307" s="192"/>
      <c r="P307" s="192"/>
      <c r="Q307" s="192"/>
      <c r="R307" s="192"/>
      <c r="S307" s="192"/>
      <c r="T307" s="192"/>
      <c r="U307" s="192"/>
      <c r="V307" s="192"/>
      <c r="W307" s="192"/>
      <c r="X307" s="192"/>
      <c r="Y307" s="192"/>
      <c r="Z307" s="192"/>
      <c r="AA307" s="192"/>
      <c r="AB307" s="192"/>
      <c r="AC307" s="192"/>
    </row>
    <row r="308">
      <c r="A308" s="80" t="s">
        <v>2413</v>
      </c>
      <c r="B308" s="216" t="s">
        <v>2414</v>
      </c>
      <c r="C308" s="212" t="s">
        <v>2415</v>
      </c>
      <c r="D308" s="31" t="s">
        <v>32</v>
      </c>
      <c r="E308" s="196" t="s">
        <v>2443</v>
      </c>
      <c r="F308" s="196" t="s">
        <v>50</v>
      </c>
      <c r="G308" s="196" t="s">
        <v>50</v>
      </c>
      <c r="H308" s="213" t="s">
        <v>2416</v>
      </c>
      <c r="I308" s="214" t="s">
        <v>162</v>
      </c>
      <c r="J308" s="190" t="s">
        <v>37</v>
      </c>
      <c r="K308" s="204"/>
      <c r="L308" s="192"/>
      <c r="M308" s="192"/>
      <c r="N308" s="192"/>
      <c r="O308" s="192"/>
      <c r="P308" s="192"/>
      <c r="Q308" s="192"/>
      <c r="R308" s="192"/>
      <c r="S308" s="192"/>
      <c r="T308" s="192"/>
      <c r="U308" s="192"/>
      <c r="V308" s="192"/>
      <c r="W308" s="192"/>
      <c r="X308" s="192"/>
      <c r="Y308" s="192"/>
      <c r="Z308" s="192"/>
      <c r="AA308" s="192"/>
      <c r="AB308" s="192"/>
      <c r="AC308" s="192"/>
    </row>
    <row r="309">
      <c r="A309" s="80" t="s">
        <v>2417</v>
      </c>
      <c r="B309" s="213"/>
      <c r="C309" s="212" t="s">
        <v>2418</v>
      </c>
      <c r="D309" s="31" t="s">
        <v>32</v>
      </c>
      <c r="E309" s="196" t="s">
        <v>2443</v>
      </c>
      <c r="F309" s="196" t="s">
        <v>50</v>
      </c>
      <c r="G309" s="196" t="s">
        <v>50</v>
      </c>
      <c r="H309" s="213" t="s">
        <v>2419</v>
      </c>
      <c r="I309" s="214" t="s">
        <v>162</v>
      </c>
      <c r="J309" s="190" t="s">
        <v>37</v>
      </c>
      <c r="K309" s="204"/>
      <c r="L309" s="192"/>
      <c r="M309" s="192"/>
      <c r="N309" s="192"/>
      <c r="O309" s="192"/>
      <c r="P309" s="192"/>
      <c r="Q309" s="192"/>
      <c r="R309" s="192"/>
      <c r="S309" s="192"/>
      <c r="T309" s="192"/>
      <c r="U309" s="192"/>
      <c r="V309" s="192"/>
      <c r="W309" s="192"/>
      <c r="X309" s="192"/>
      <c r="Y309" s="192"/>
      <c r="Z309" s="192"/>
      <c r="AA309" s="192"/>
      <c r="AB309" s="192"/>
      <c r="AC309" s="192"/>
    </row>
    <row r="310">
      <c r="A310" s="80" t="s">
        <v>2420</v>
      </c>
      <c r="B310" s="196" t="s">
        <v>2006</v>
      </c>
      <c r="C310" s="221" t="s">
        <v>2504</v>
      </c>
      <c r="D310" s="31" t="s">
        <v>32</v>
      </c>
      <c r="E310" s="196" t="s">
        <v>2443</v>
      </c>
      <c r="F310" s="196" t="s">
        <v>50</v>
      </c>
      <c r="G310" s="196" t="s">
        <v>2171</v>
      </c>
      <c r="H310" s="213" t="s">
        <v>924</v>
      </c>
      <c r="I310" s="214" t="s">
        <v>162</v>
      </c>
      <c r="J310" s="190" t="s">
        <v>37</v>
      </c>
      <c r="K310" s="204"/>
      <c r="L310" s="192"/>
      <c r="M310" s="192"/>
      <c r="N310" s="192"/>
      <c r="O310" s="192"/>
      <c r="P310" s="192"/>
      <c r="Q310" s="192"/>
      <c r="R310" s="192"/>
      <c r="S310" s="192"/>
      <c r="T310" s="192"/>
      <c r="U310" s="192"/>
      <c r="V310" s="192"/>
      <c r="W310" s="192"/>
      <c r="X310" s="192"/>
      <c r="Y310" s="192"/>
      <c r="Z310" s="192"/>
      <c r="AA310" s="192"/>
      <c r="AB310" s="192"/>
      <c r="AC310" s="192"/>
    </row>
    <row r="311" ht="15.75" customHeight="1">
      <c r="A311" s="69"/>
      <c r="B311" s="148" t="s">
        <v>2505</v>
      </c>
      <c r="C311" s="149" t="s">
        <v>2506</v>
      </c>
      <c r="D311" s="31" t="s">
        <v>45</v>
      </c>
      <c r="E311" s="196" t="s">
        <v>2443</v>
      </c>
      <c r="F311" s="196" t="s">
        <v>50</v>
      </c>
      <c r="G311" s="69"/>
      <c r="H311" s="149" t="s">
        <v>2490</v>
      </c>
      <c r="I311" s="214" t="s">
        <v>162</v>
      </c>
      <c r="J311" s="190" t="s">
        <v>37</v>
      </c>
      <c r="K311" s="204"/>
      <c r="L311" s="192"/>
      <c r="M311" s="192"/>
      <c r="N311" s="192"/>
      <c r="O311" s="192"/>
      <c r="P311" s="192"/>
      <c r="Q311" s="192"/>
      <c r="R311" s="192"/>
      <c r="S311" s="192"/>
      <c r="T311" s="192"/>
      <c r="U311" s="192"/>
      <c r="V311" s="192"/>
      <c r="W311" s="192"/>
      <c r="X311" s="192"/>
      <c r="Y311" s="192"/>
      <c r="Z311" s="192"/>
      <c r="AA311" s="192"/>
      <c r="AB311" s="192"/>
      <c r="AC311" s="192"/>
    </row>
    <row r="312" ht="15.75" customHeight="1">
      <c r="A312" s="69"/>
      <c r="B312" s="69"/>
      <c r="C312" s="149" t="s">
        <v>2507</v>
      </c>
      <c r="D312" s="31" t="s">
        <v>45</v>
      </c>
      <c r="E312" s="196" t="s">
        <v>2443</v>
      </c>
      <c r="F312" s="196" t="s">
        <v>50</v>
      </c>
      <c r="G312" s="69"/>
      <c r="H312" s="149" t="s">
        <v>2490</v>
      </c>
      <c r="I312" s="214" t="s">
        <v>162</v>
      </c>
      <c r="J312" s="190" t="s">
        <v>37</v>
      </c>
      <c r="K312" s="204"/>
      <c r="L312" s="192"/>
      <c r="M312" s="192"/>
      <c r="N312" s="192"/>
      <c r="O312" s="192"/>
      <c r="P312" s="192"/>
      <c r="Q312" s="192"/>
      <c r="R312" s="192"/>
      <c r="S312" s="192"/>
      <c r="T312" s="192"/>
      <c r="U312" s="192"/>
      <c r="V312" s="192"/>
      <c r="W312" s="192"/>
      <c r="X312" s="192"/>
      <c r="Y312" s="192"/>
      <c r="Z312" s="192"/>
      <c r="AA312" s="192"/>
      <c r="AB312" s="192"/>
      <c r="AC312" s="192"/>
    </row>
    <row r="313" ht="15.75" customHeight="1">
      <c r="A313" s="69"/>
      <c r="B313" s="69"/>
      <c r="C313" s="149" t="s">
        <v>2508</v>
      </c>
      <c r="D313" s="31" t="s">
        <v>45</v>
      </c>
      <c r="E313" s="196" t="s">
        <v>2443</v>
      </c>
      <c r="F313" s="196" t="s">
        <v>50</v>
      </c>
      <c r="G313" s="69"/>
      <c r="H313" s="149" t="s">
        <v>2490</v>
      </c>
      <c r="I313" s="214" t="s">
        <v>162</v>
      </c>
      <c r="J313" s="190" t="s">
        <v>37</v>
      </c>
      <c r="K313" s="204"/>
      <c r="L313" s="192"/>
      <c r="M313" s="192"/>
      <c r="N313" s="192"/>
      <c r="O313" s="192"/>
      <c r="P313" s="192"/>
      <c r="Q313" s="192"/>
      <c r="R313" s="192"/>
      <c r="S313" s="192"/>
      <c r="T313" s="192"/>
      <c r="U313" s="192"/>
      <c r="V313" s="192"/>
      <c r="W313" s="192"/>
      <c r="X313" s="192"/>
      <c r="Y313" s="192"/>
      <c r="Z313" s="192"/>
      <c r="AA313" s="192"/>
      <c r="AB313" s="192"/>
      <c r="AC313" s="192"/>
    </row>
    <row r="314">
      <c r="A314" s="80" t="s">
        <v>1837</v>
      </c>
      <c r="B314" s="196"/>
      <c r="C314" s="187" t="s">
        <v>2494</v>
      </c>
      <c r="D314" s="31" t="s">
        <v>32</v>
      </c>
      <c r="E314" s="196" t="s">
        <v>2443</v>
      </c>
      <c r="F314" s="196" t="s">
        <v>50</v>
      </c>
      <c r="G314" s="47" t="s">
        <v>1841</v>
      </c>
      <c r="H314" s="47" t="s">
        <v>2509</v>
      </c>
      <c r="I314" s="214" t="s">
        <v>162</v>
      </c>
      <c r="J314" s="189" t="s">
        <v>37</v>
      </c>
      <c r="K314" s="204"/>
      <c r="L314" s="192"/>
      <c r="M314" s="192"/>
      <c r="N314" s="192"/>
      <c r="O314" s="192"/>
      <c r="P314" s="192"/>
      <c r="Q314" s="192"/>
      <c r="R314" s="192"/>
      <c r="S314" s="192"/>
      <c r="T314" s="192"/>
      <c r="U314" s="192"/>
      <c r="V314" s="192"/>
      <c r="W314" s="192"/>
      <c r="X314" s="192"/>
      <c r="Y314" s="192"/>
      <c r="Z314" s="192"/>
      <c r="AA314" s="192"/>
      <c r="AB314" s="192"/>
      <c r="AC314" s="192"/>
    </row>
    <row r="315">
      <c r="A315" s="80" t="s">
        <v>1843</v>
      </c>
      <c r="B315" s="196"/>
      <c r="C315" s="187" t="s">
        <v>1844</v>
      </c>
      <c r="D315" s="31" t="s">
        <v>45</v>
      </c>
      <c r="E315" s="196" t="s">
        <v>2443</v>
      </c>
      <c r="F315" s="196" t="s">
        <v>1845</v>
      </c>
      <c r="G315" s="47" t="s">
        <v>1846</v>
      </c>
      <c r="H315" s="149" t="s">
        <v>2490</v>
      </c>
      <c r="I315" s="214" t="s">
        <v>162</v>
      </c>
      <c r="J315" s="189" t="s">
        <v>37</v>
      </c>
      <c r="K315" s="204"/>
      <c r="L315" s="192"/>
      <c r="M315" s="192"/>
      <c r="N315" s="192"/>
      <c r="O315" s="192"/>
      <c r="P315" s="192"/>
      <c r="Q315" s="192"/>
      <c r="R315" s="192"/>
      <c r="S315" s="192"/>
      <c r="T315" s="192"/>
      <c r="U315" s="192"/>
      <c r="V315" s="192"/>
      <c r="W315" s="192"/>
      <c r="X315" s="192"/>
      <c r="Y315" s="192"/>
      <c r="Z315" s="192"/>
      <c r="AA315" s="192"/>
      <c r="AB315" s="192"/>
      <c r="AC315" s="192"/>
    </row>
    <row r="316">
      <c r="A316" s="80" t="s">
        <v>1847</v>
      </c>
      <c r="B316" s="196"/>
      <c r="C316" s="187" t="s">
        <v>1848</v>
      </c>
      <c r="D316" s="31" t="s">
        <v>45</v>
      </c>
      <c r="E316" s="196" t="s">
        <v>2443</v>
      </c>
      <c r="F316" s="196" t="s">
        <v>1849</v>
      </c>
      <c r="G316" s="47" t="s">
        <v>1846</v>
      </c>
      <c r="H316" s="149" t="s">
        <v>2490</v>
      </c>
      <c r="I316" s="214" t="s">
        <v>162</v>
      </c>
      <c r="J316" s="189" t="s">
        <v>37</v>
      </c>
      <c r="K316" s="204"/>
      <c r="L316" s="192"/>
      <c r="M316" s="192"/>
      <c r="N316" s="192"/>
      <c r="O316" s="192"/>
      <c r="P316" s="192"/>
      <c r="Q316" s="192"/>
      <c r="R316" s="192"/>
      <c r="S316" s="192"/>
      <c r="T316" s="192"/>
      <c r="U316" s="192"/>
      <c r="V316" s="192"/>
      <c r="W316" s="192"/>
      <c r="X316" s="192"/>
      <c r="Y316" s="192"/>
      <c r="Z316" s="192"/>
      <c r="AA316" s="192"/>
      <c r="AB316" s="192"/>
      <c r="AC316" s="192"/>
    </row>
    <row r="317">
      <c r="A317" s="80" t="s">
        <v>1850</v>
      </c>
      <c r="B317" s="196"/>
      <c r="C317" s="187" t="s">
        <v>1851</v>
      </c>
      <c r="D317" s="31" t="s">
        <v>45</v>
      </c>
      <c r="E317" s="196" t="s">
        <v>2443</v>
      </c>
      <c r="F317" s="196" t="s">
        <v>1852</v>
      </c>
      <c r="G317" s="47" t="s">
        <v>1846</v>
      </c>
      <c r="H317" s="149" t="s">
        <v>2490</v>
      </c>
      <c r="I317" s="32" t="s">
        <v>162</v>
      </c>
      <c r="J317" s="189" t="s">
        <v>37</v>
      </c>
      <c r="K317" s="204"/>
      <c r="L317" s="192"/>
      <c r="M317" s="192"/>
      <c r="N317" s="192"/>
      <c r="O317" s="192"/>
      <c r="P317" s="192"/>
      <c r="Q317" s="192"/>
      <c r="R317" s="192"/>
      <c r="S317" s="192"/>
      <c r="T317" s="192"/>
      <c r="U317" s="192"/>
      <c r="V317" s="192"/>
      <c r="W317" s="192"/>
      <c r="X317" s="192"/>
      <c r="Y317" s="192"/>
      <c r="Z317" s="192"/>
      <c r="AA317" s="192"/>
      <c r="AB317" s="192"/>
      <c r="AC317" s="192"/>
    </row>
    <row r="318">
      <c r="A318" s="80" t="s">
        <v>1853</v>
      </c>
      <c r="B318" s="196"/>
      <c r="C318" s="187" t="s">
        <v>1854</v>
      </c>
      <c r="D318" s="31" t="s">
        <v>32</v>
      </c>
      <c r="E318" s="196" t="s">
        <v>2443</v>
      </c>
      <c r="F318" s="196" t="s">
        <v>1855</v>
      </c>
      <c r="G318" s="47" t="s">
        <v>1856</v>
      </c>
      <c r="H318" s="47" t="s">
        <v>2510</v>
      </c>
      <c r="I318" s="32" t="s">
        <v>162</v>
      </c>
      <c r="J318" s="189" t="s">
        <v>37</v>
      </c>
      <c r="K318" s="204"/>
      <c r="L318" s="192"/>
      <c r="M318" s="192"/>
      <c r="N318" s="192"/>
      <c r="O318" s="192"/>
      <c r="P318" s="192"/>
      <c r="Q318" s="192"/>
      <c r="R318" s="192"/>
      <c r="S318" s="192"/>
      <c r="T318" s="192"/>
      <c r="U318" s="192"/>
      <c r="V318" s="192"/>
      <c r="W318" s="192"/>
      <c r="X318" s="192"/>
      <c r="Y318" s="192"/>
      <c r="Z318" s="192"/>
      <c r="AA318" s="192"/>
      <c r="AB318" s="192"/>
      <c r="AC318" s="192"/>
    </row>
    <row r="319">
      <c r="A319" s="80" t="s">
        <v>1858</v>
      </c>
      <c r="B319" s="196"/>
      <c r="C319" s="187" t="s">
        <v>1859</v>
      </c>
      <c r="D319" s="31" t="s">
        <v>45</v>
      </c>
      <c r="E319" s="196" t="s">
        <v>2443</v>
      </c>
      <c r="F319" s="196"/>
      <c r="G319" s="47" t="s">
        <v>50</v>
      </c>
      <c r="H319" s="149" t="s">
        <v>2490</v>
      </c>
      <c r="I319" s="32" t="s">
        <v>162</v>
      </c>
      <c r="J319" s="189" t="s">
        <v>37</v>
      </c>
      <c r="K319" s="204"/>
      <c r="L319" s="192"/>
      <c r="M319" s="192"/>
      <c r="N319" s="192"/>
      <c r="O319" s="192"/>
      <c r="P319" s="192"/>
      <c r="Q319" s="192"/>
      <c r="R319" s="192"/>
      <c r="S319" s="192"/>
      <c r="T319" s="192"/>
      <c r="U319" s="192"/>
      <c r="V319" s="192"/>
      <c r="W319" s="192"/>
      <c r="X319" s="192"/>
      <c r="Y319" s="192"/>
      <c r="Z319" s="192"/>
      <c r="AA319" s="192"/>
      <c r="AB319" s="192"/>
      <c r="AC319" s="192"/>
    </row>
    <row r="320" ht="15.75" customHeight="1">
      <c r="A320" s="69"/>
      <c r="B320" s="69"/>
      <c r="C320" s="149" t="s">
        <v>2497</v>
      </c>
      <c r="D320" s="31" t="s">
        <v>45</v>
      </c>
      <c r="E320" s="196" t="s">
        <v>2443</v>
      </c>
      <c r="F320" s="69"/>
      <c r="G320" s="47" t="s">
        <v>50</v>
      </c>
      <c r="H320" s="149" t="s">
        <v>2490</v>
      </c>
      <c r="I320" s="32" t="s">
        <v>162</v>
      </c>
      <c r="J320" s="189" t="s">
        <v>37</v>
      </c>
      <c r="K320" s="204"/>
      <c r="L320" s="192"/>
      <c r="M320" s="192"/>
      <c r="N320" s="192"/>
      <c r="O320" s="192"/>
      <c r="P320" s="192"/>
      <c r="Q320" s="192"/>
      <c r="R320" s="192"/>
      <c r="S320" s="192"/>
      <c r="T320" s="192"/>
      <c r="U320" s="192"/>
      <c r="V320" s="192"/>
      <c r="W320" s="192"/>
      <c r="X320" s="192"/>
      <c r="Y320" s="192"/>
      <c r="Z320" s="192"/>
      <c r="AA320" s="192"/>
      <c r="AB320" s="192"/>
      <c r="AC320" s="192"/>
    </row>
    <row r="321" ht="15.75" customHeight="1">
      <c r="A321" s="69"/>
      <c r="B321" s="69"/>
      <c r="C321" s="149" t="s">
        <v>2511</v>
      </c>
      <c r="D321" s="31" t="s">
        <v>32</v>
      </c>
      <c r="E321" s="196" t="s">
        <v>2443</v>
      </c>
      <c r="F321" s="69"/>
      <c r="G321" s="69"/>
      <c r="H321" s="149" t="s">
        <v>2512</v>
      </c>
      <c r="I321" s="32" t="s">
        <v>162</v>
      </c>
      <c r="J321" s="189" t="s">
        <v>37</v>
      </c>
      <c r="K321" s="204"/>
      <c r="L321" s="192"/>
      <c r="M321" s="192"/>
      <c r="N321" s="192"/>
      <c r="O321" s="192"/>
      <c r="P321" s="192"/>
      <c r="Q321" s="192"/>
      <c r="R321" s="192"/>
      <c r="S321" s="192"/>
      <c r="T321" s="192"/>
      <c r="U321" s="192"/>
      <c r="V321" s="192"/>
      <c r="W321" s="192"/>
      <c r="X321" s="192"/>
      <c r="Y321" s="192"/>
      <c r="Z321" s="192"/>
      <c r="AA321" s="192"/>
      <c r="AB321" s="192"/>
      <c r="AC321" s="192"/>
    </row>
    <row r="322">
      <c r="A322" s="80" t="s">
        <v>2374</v>
      </c>
      <c r="B322" s="196"/>
      <c r="C322" s="187" t="s">
        <v>2375</v>
      </c>
      <c r="D322" s="31" t="s">
        <v>32</v>
      </c>
      <c r="E322" s="196" t="s">
        <v>2443</v>
      </c>
      <c r="F322" s="196" t="s">
        <v>50</v>
      </c>
      <c r="G322" s="196" t="s">
        <v>50</v>
      </c>
      <c r="H322" s="187" t="s">
        <v>2376</v>
      </c>
      <c r="I322" s="32" t="s">
        <v>162</v>
      </c>
      <c r="J322" s="189" t="s">
        <v>37</v>
      </c>
      <c r="K322" s="204"/>
      <c r="L322" s="192"/>
      <c r="M322" s="192"/>
      <c r="N322" s="192"/>
      <c r="O322" s="192"/>
      <c r="P322" s="192"/>
      <c r="Q322" s="192"/>
      <c r="R322" s="192"/>
      <c r="S322" s="192"/>
      <c r="T322" s="192"/>
      <c r="U322" s="192"/>
      <c r="V322" s="192"/>
      <c r="W322" s="192"/>
      <c r="X322" s="192"/>
      <c r="Y322" s="192"/>
      <c r="Z322" s="192"/>
      <c r="AA322" s="192"/>
      <c r="AB322" s="192"/>
      <c r="AC322" s="192"/>
    </row>
    <row r="323">
      <c r="A323" s="80" t="s">
        <v>2377</v>
      </c>
      <c r="B323" s="196"/>
      <c r="C323" s="187" t="s">
        <v>2378</v>
      </c>
      <c r="D323" s="31" t="s">
        <v>45</v>
      </c>
      <c r="E323" s="196" t="s">
        <v>2443</v>
      </c>
      <c r="F323" s="196" t="s">
        <v>50</v>
      </c>
      <c r="G323" s="196" t="s">
        <v>50</v>
      </c>
      <c r="H323" s="187" t="s">
        <v>2380</v>
      </c>
      <c r="I323" s="32" t="s">
        <v>162</v>
      </c>
      <c r="J323" s="190" t="s">
        <v>37</v>
      </c>
      <c r="K323" s="204"/>
      <c r="L323" s="192"/>
      <c r="M323" s="192"/>
      <c r="N323" s="192"/>
      <c r="O323" s="192"/>
      <c r="P323" s="192"/>
      <c r="Q323" s="192"/>
      <c r="R323" s="192"/>
      <c r="S323" s="192"/>
      <c r="T323" s="192"/>
      <c r="U323" s="192"/>
      <c r="V323" s="192"/>
      <c r="W323" s="192"/>
      <c r="X323" s="192"/>
      <c r="Y323" s="192"/>
      <c r="Z323" s="192"/>
      <c r="AA323" s="192"/>
      <c r="AB323" s="192"/>
      <c r="AC323" s="192"/>
    </row>
    <row r="324">
      <c r="A324" s="80" t="s">
        <v>2381</v>
      </c>
      <c r="B324" s="196" t="s">
        <v>2014</v>
      </c>
      <c r="C324" s="187" t="s">
        <v>2382</v>
      </c>
      <c r="D324" s="31" t="s">
        <v>32</v>
      </c>
      <c r="E324" s="196" t="s">
        <v>2443</v>
      </c>
      <c r="F324" s="196" t="s">
        <v>50</v>
      </c>
      <c r="G324" s="196" t="s">
        <v>50</v>
      </c>
      <c r="H324" s="187" t="s">
        <v>2383</v>
      </c>
      <c r="I324" s="32" t="s">
        <v>162</v>
      </c>
      <c r="J324" s="190" t="s">
        <v>37</v>
      </c>
      <c r="K324" s="204"/>
      <c r="L324" s="192"/>
      <c r="M324" s="192"/>
      <c r="N324" s="192"/>
      <c r="O324" s="192"/>
      <c r="P324" s="192"/>
      <c r="Q324" s="192"/>
      <c r="R324" s="192"/>
      <c r="S324" s="192"/>
      <c r="T324" s="192"/>
      <c r="U324" s="192"/>
      <c r="V324" s="192"/>
      <c r="W324" s="192"/>
      <c r="X324" s="192"/>
      <c r="Y324" s="192"/>
      <c r="Z324" s="192"/>
      <c r="AA324" s="192"/>
      <c r="AB324" s="192"/>
      <c r="AC324" s="192"/>
    </row>
    <row r="325">
      <c r="A325" s="80" t="s">
        <v>2384</v>
      </c>
      <c r="B325" s="196" t="s">
        <v>2014</v>
      </c>
      <c r="C325" s="187" t="s">
        <v>2385</v>
      </c>
      <c r="D325" s="31" t="s">
        <v>32</v>
      </c>
      <c r="E325" s="196" t="s">
        <v>2443</v>
      </c>
      <c r="F325" s="196" t="s">
        <v>50</v>
      </c>
      <c r="G325" s="196" t="s">
        <v>50</v>
      </c>
      <c r="H325" s="187" t="s">
        <v>2386</v>
      </c>
      <c r="I325" s="32" t="s">
        <v>162</v>
      </c>
      <c r="J325" s="190" t="s">
        <v>37</v>
      </c>
      <c r="K325" s="204"/>
      <c r="L325" s="192"/>
      <c r="M325" s="192"/>
      <c r="N325" s="192"/>
      <c r="O325" s="192"/>
      <c r="P325" s="192"/>
      <c r="Q325" s="192"/>
      <c r="R325" s="192"/>
      <c r="S325" s="192"/>
      <c r="T325" s="192"/>
      <c r="U325" s="192"/>
      <c r="V325" s="192"/>
      <c r="W325" s="192"/>
      <c r="X325" s="192"/>
      <c r="Y325" s="192"/>
      <c r="Z325" s="192"/>
      <c r="AA325" s="192"/>
      <c r="AB325" s="192"/>
      <c r="AC325" s="192"/>
    </row>
    <row r="326">
      <c r="A326" s="80" t="s">
        <v>2387</v>
      </c>
      <c r="B326" s="196" t="s">
        <v>2014</v>
      </c>
      <c r="C326" s="187" t="s">
        <v>2388</v>
      </c>
      <c r="D326" s="31" t="s">
        <v>32</v>
      </c>
      <c r="E326" s="196" t="s">
        <v>2443</v>
      </c>
      <c r="F326" s="196" t="s">
        <v>50</v>
      </c>
      <c r="G326" s="196" t="s">
        <v>50</v>
      </c>
      <c r="H326" s="187" t="s">
        <v>2389</v>
      </c>
      <c r="I326" s="32" t="s">
        <v>162</v>
      </c>
      <c r="J326" s="190" t="s">
        <v>37</v>
      </c>
      <c r="K326" s="204"/>
      <c r="L326" s="192"/>
      <c r="M326" s="192"/>
      <c r="N326" s="192"/>
      <c r="O326" s="192"/>
      <c r="P326" s="192"/>
      <c r="Q326" s="192"/>
      <c r="R326" s="192"/>
      <c r="S326" s="192"/>
      <c r="T326" s="192"/>
      <c r="U326" s="192"/>
      <c r="V326" s="192"/>
      <c r="W326" s="192"/>
      <c r="X326" s="192"/>
      <c r="Y326" s="192"/>
      <c r="Z326" s="192"/>
      <c r="AA326" s="192"/>
      <c r="AB326" s="192"/>
      <c r="AC326" s="192"/>
    </row>
    <row r="327">
      <c r="A327" s="80" t="s">
        <v>2390</v>
      </c>
      <c r="B327" s="196" t="s">
        <v>2006</v>
      </c>
      <c r="C327" s="187" t="s">
        <v>2391</v>
      </c>
      <c r="D327" s="31" t="s">
        <v>32</v>
      </c>
      <c r="E327" s="196" t="s">
        <v>2443</v>
      </c>
      <c r="F327" s="196" t="s">
        <v>2499</v>
      </c>
      <c r="G327" s="196" t="s">
        <v>2171</v>
      </c>
      <c r="H327" s="187" t="s">
        <v>2392</v>
      </c>
      <c r="I327" s="32" t="s">
        <v>162</v>
      </c>
      <c r="J327" s="190" t="s">
        <v>37</v>
      </c>
      <c r="K327" s="204"/>
      <c r="L327" s="192"/>
      <c r="M327" s="192"/>
      <c r="N327" s="192"/>
      <c r="O327" s="192"/>
      <c r="P327" s="192"/>
      <c r="Q327" s="192"/>
      <c r="R327" s="192"/>
      <c r="S327" s="192"/>
      <c r="T327" s="192"/>
      <c r="U327" s="192"/>
      <c r="V327" s="192"/>
      <c r="W327" s="192"/>
      <c r="X327" s="192"/>
      <c r="Y327" s="192"/>
      <c r="Z327" s="192"/>
      <c r="AA327" s="192"/>
      <c r="AB327" s="192"/>
      <c r="AC327" s="192"/>
    </row>
    <row r="328">
      <c r="A328" s="80" t="s">
        <v>2393</v>
      </c>
      <c r="B328" s="196"/>
      <c r="C328" s="187" t="s">
        <v>2394</v>
      </c>
      <c r="D328" s="31" t="s">
        <v>32</v>
      </c>
      <c r="E328" s="196" t="s">
        <v>2443</v>
      </c>
      <c r="F328" s="196" t="s">
        <v>50</v>
      </c>
      <c r="G328" s="196" t="s">
        <v>2171</v>
      </c>
      <c r="H328" s="187" t="s">
        <v>2395</v>
      </c>
      <c r="I328" s="32" t="s">
        <v>162</v>
      </c>
      <c r="J328" s="190" t="s">
        <v>37</v>
      </c>
      <c r="K328" s="204"/>
      <c r="L328" s="192"/>
      <c r="M328" s="192"/>
      <c r="N328" s="192"/>
      <c r="O328" s="192"/>
      <c r="P328" s="192"/>
      <c r="Q328" s="192"/>
      <c r="R328" s="192"/>
      <c r="S328" s="192"/>
      <c r="T328" s="192"/>
      <c r="U328" s="192"/>
      <c r="V328" s="192"/>
      <c r="W328" s="192"/>
      <c r="X328" s="192"/>
      <c r="Y328" s="192"/>
      <c r="Z328" s="192"/>
      <c r="AA328" s="192"/>
      <c r="AB328" s="192"/>
      <c r="AC328" s="192"/>
    </row>
    <row r="329">
      <c r="A329" s="80" t="s">
        <v>2396</v>
      </c>
      <c r="B329" s="128"/>
      <c r="C329" s="221" t="s">
        <v>2500</v>
      </c>
      <c r="D329" s="31" t="s">
        <v>32</v>
      </c>
      <c r="E329" s="196" t="s">
        <v>2443</v>
      </c>
      <c r="F329" s="196" t="s">
        <v>50</v>
      </c>
      <c r="G329" s="196" t="s">
        <v>50</v>
      </c>
      <c r="H329" s="213" t="s">
        <v>2398</v>
      </c>
      <c r="I329" s="214" t="s">
        <v>162</v>
      </c>
      <c r="J329" s="190" t="s">
        <v>37</v>
      </c>
      <c r="K329" s="204"/>
      <c r="L329" s="204"/>
      <c r="M329" s="204"/>
      <c r="N329" s="204"/>
      <c r="O329" s="204"/>
      <c r="P329" s="204"/>
      <c r="Q329" s="204"/>
      <c r="R329" s="204"/>
      <c r="S329" s="204"/>
      <c r="T329" s="204"/>
      <c r="U329" s="204"/>
      <c r="V329" s="204"/>
      <c r="W329" s="204"/>
      <c r="X329" s="204"/>
      <c r="Y329" s="204"/>
      <c r="Z329" s="204"/>
      <c r="AA329" s="204"/>
      <c r="AB329" s="204"/>
      <c r="AC329" s="204"/>
    </row>
    <row r="330">
      <c r="A330" s="80" t="s">
        <v>2399</v>
      </c>
      <c r="B330" s="128"/>
      <c r="C330" s="221" t="s">
        <v>2501</v>
      </c>
      <c r="D330" s="31" t="s">
        <v>32</v>
      </c>
      <c r="E330" s="196" t="s">
        <v>2443</v>
      </c>
      <c r="F330" s="196" t="s">
        <v>50</v>
      </c>
      <c r="G330" s="196" t="s">
        <v>50</v>
      </c>
      <c r="H330" s="213" t="s">
        <v>2401</v>
      </c>
      <c r="I330" s="214" t="s">
        <v>2402</v>
      </c>
      <c r="J330" s="190" t="s">
        <v>37</v>
      </c>
      <c r="K330" s="204"/>
      <c r="L330" s="204"/>
      <c r="M330" s="204"/>
      <c r="N330" s="204"/>
      <c r="O330" s="204"/>
      <c r="P330" s="204"/>
      <c r="Q330" s="204"/>
      <c r="R330" s="204"/>
      <c r="S330" s="204"/>
      <c r="T330" s="204"/>
      <c r="U330" s="204"/>
      <c r="V330" s="204"/>
      <c r="W330" s="204"/>
      <c r="X330" s="204"/>
      <c r="Y330" s="204"/>
      <c r="Z330" s="204"/>
      <c r="AA330" s="204"/>
      <c r="AB330" s="204"/>
      <c r="AC330" s="204"/>
    </row>
    <row r="331">
      <c r="A331" s="80" t="s">
        <v>2403</v>
      </c>
      <c r="B331" s="196" t="s">
        <v>2006</v>
      </c>
      <c r="C331" s="212" t="s">
        <v>2404</v>
      </c>
      <c r="D331" s="31" t="s">
        <v>32</v>
      </c>
      <c r="E331" s="196" t="s">
        <v>2443</v>
      </c>
      <c r="F331" s="196" t="s">
        <v>50</v>
      </c>
      <c r="G331" s="196" t="s">
        <v>2171</v>
      </c>
      <c r="H331" s="213" t="s">
        <v>924</v>
      </c>
      <c r="I331" s="214" t="s">
        <v>2405</v>
      </c>
      <c r="J331" s="190" t="s">
        <v>37</v>
      </c>
      <c r="K331" s="204"/>
      <c r="L331" s="204"/>
      <c r="M331" s="204"/>
      <c r="N331" s="204"/>
      <c r="O331" s="204"/>
      <c r="P331" s="204"/>
      <c r="Q331" s="204"/>
      <c r="R331" s="204"/>
      <c r="S331" s="204"/>
      <c r="T331" s="204"/>
      <c r="U331" s="204"/>
      <c r="V331" s="204"/>
      <c r="W331" s="204"/>
      <c r="X331" s="204"/>
      <c r="Y331" s="204"/>
      <c r="Z331" s="204"/>
      <c r="AA331" s="204"/>
      <c r="AB331" s="204"/>
      <c r="AC331" s="204"/>
    </row>
    <row r="332" ht="15.75" customHeight="1">
      <c r="A332" s="69"/>
      <c r="B332" s="69"/>
      <c r="C332" s="220"/>
      <c r="D332" s="69"/>
      <c r="E332" s="69"/>
      <c r="F332" s="69"/>
      <c r="G332" s="69"/>
      <c r="H332" s="220"/>
      <c r="I332" s="69"/>
      <c r="J332" s="69"/>
      <c r="K332" s="220"/>
      <c r="L332" s="69"/>
      <c r="M332" s="69"/>
      <c r="N332" s="69"/>
      <c r="O332" s="69"/>
      <c r="P332" s="69"/>
      <c r="Q332" s="69"/>
      <c r="R332" s="69"/>
      <c r="S332" s="69"/>
      <c r="T332" s="69"/>
      <c r="U332" s="69"/>
      <c r="V332" s="69"/>
      <c r="W332" s="69"/>
      <c r="X332" s="69"/>
      <c r="Y332" s="69"/>
      <c r="Z332" s="69"/>
      <c r="AA332" s="69"/>
      <c r="AB332" s="69"/>
      <c r="AC332" s="69"/>
    </row>
    <row r="333" ht="15.75" customHeight="1">
      <c r="A333" s="69"/>
      <c r="B333" s="69"/>
      <c r="C333" s="220"/>
      <c r="D333" s="69"/>
      <c r="E333" s="69"/>
      <c r="F333" s="69"/>
      <c r="G333" s="69"/>
      <c r="H333" s="220"/>
      <c r="I333" s="69"/>
      <c r="J333" s="69"/>
      <c r="K333" s="220"/>
      <c r="L333" s="69"/>
      <c r="M333" s="69"/>
      <c r="N333" s="69"/>
      <c r="O333" s="69"/>
      <c r="P333" s="69"/>
      <c r="Q333" s="69"/>
      <c r="R333" s="69"/>
      <c r="S333" s="69"/>
      <c r="T333" s="69"/>
      <c r="U333" s="69"/>
      <c r="V333" s="69"/>
      <c r="W333" s="69"/>
      <c r="X333" s="69"/>
      <c r="Y333" s="69"/>
      <c r="Z333" s="69"/>
      <c r="AA333" s="69"/>
      <c r="AB333" s="69"/>
      <c r="AC333" s="69"/>
    </row>
    <row r="334" ht="15.75" customHeight="1">
      <c r="A334" s="69"/>
      <c r="B334" s="69"/>
      <c r="C334" s="220"/>
      <c r="D334" s="69"/>
      <c r="E334" s="69"/>
      <c r="F334" s="69"/>
      <c r="G334" s="69"/>
      <c r="H334" s="220"/>
      <c r="I334" s="69"/>
      <c r="J334" s="69"/>
      <c r="K334" s="220"/>
      <c r="L334" s="69"/>
      <c r="M334" s="69"/>
      <c r="N334" s="69"/>
      <c r="O334" s="69"/>
      <c r="P334" s="69"/>
      <c r="Q334" s="69"/>
      <c r="R334" s="69"/>
      <c r="S334" s="69"/>
      <c r="T334" s="69"/>
      <c r="U334" s="69"/>
      <c r="V334" s="69"/>
      <c r="W334" s="69"/>
      <c r="X334" s="69"/>
      <c r="Y334" s="69"/>
      <c r="Z334" s="69"/>
      <c r="AA334" s="69"/>
      <c r="AB334" s="69"/>
      <c r="AC334" s="69"/>
    </row>
    <row r="335" ht="15.75" customHeight="1">
      <c r="A335" s="69"/>
      <c r="B335" s="69"/>
      <c r="C335" s="220"/>
      <c r="D335" s="69"/>
      <c r="E335" s="69"/>
      <c r="F335" s="69"/>
      <c r="G335" s="69"/>
      <c r="H335" s="220"/>
      <c r="I335" s="69"/>
      <c r="J335" s="69"/>
      <c r="K335" s="220"/>
      <c r="L335" s="69"/>
      <c r="M335" s="69"/>
      <c r="N335" s="69"/>
      <c r="O335" s="69"/>
      <c r="P335" s="69"/>
      <c r="Q335" s="69"/>
      <c r="R335" s="69"/>
      <c r="S335" s="69"/>
      <c r="T335" s="69"/>
      <c r="U335" s="69"/>
      <c r="V335" s="69"/>
      <c r="W335" s="69"/>
      <c r="X335" s="69"/>
      <c r="Y335" s="69"/>
      <c r="Z335" s="69"/>
      <c r="AA335" s="69"/>
      <c r="AB335" s="69"/>
      <c r="AC335" s="69"/>
    </row>
    <row r="336" ht="15.75" customHeight="1">
      <c r="A336" s="69"/>
      <c r="B336" s="69"/>
      <c r="C336" s="220"/>
      <c r="D336" s="69"/>
      <c r="E336" s="69"/>
      <c r="F336" s="69"/>
      <c r="G336" s="69"/>
      <c r="H336" s="220"/>
      <c r="I336" s="69"/>
      <c r="J336" s="69"/>
      <c r="K336" s="220"/>
      <c r="L336" s="69"/>
      <c r="M336" s="69"/>
      <c r="N336" s="69"/>
      <c r="O336" s="69"/>
      <c r="P336" s="69"/>
      <c r="Q336" s="69"/>
      <c r="R336" s="69"/>
      <c r="S336" s="69"/>
      <c r="T336" s="69"/>
      <c r="U336" s="69"/>
      <c r="V336" s="69"/>
      <c r="W336" s="69"/>
      <c r="X336" s="69"/>
      <c r="Y336" s="69"/>
      <c r="Z336" s="69"/>
      <c r="AA336" s="69"/>
      <c r="AB336" s="69"/>
      <c r="AC336" s="69"/>
    </row>
    <row r="337" ht="15.75" customHeight="1">
      <c r="A337" s="69"/>
      <c r="B337" s="69"/>
      <c r="C337" s="220"/>
      <c r="D337" s="69"/>
      <c r="E337" s="69"/>
      <c r="F337" s="69"/>
      <c r="G337" s="69"/>
      <c r="H337" s="220"/>
      <c r="I337" s="69"/>
      <c r="J337" s="69"/>
      <c r="K337" s="220"/>
      <c r="L337" s="69"/>
      <c r="M337" s="69"/>
      <c r="N337" s="69"/>
      <c r="O337" s="69"/>
      <c r="P337" s="69"/>
      <c r="Q337" s="69"/>
      <c r="R337" s="69"/>
      <c r="S337" s="69"/>
      <c r="T337" s="69"/>
      <c r="U337" s="69"/>
      <c r="V337" s="69"/>
      <c r="W337" s="69"/>
      <c r="X337" s="69"/>
      <c r="Y337" s="69"/>
      <c r="Z337" s="69"/>
      <c r="AA337" s="69"/>
      <c r="AB337" s="69"/>
      <c r="AC337" s="69"/>
    </row>
    <row r="338" ht="15.75" customHeight="1">
      <c r="A338" s="69"/>
      <c r="B338" s="69"/>
      <c r="C338" s="220"/>
      <c r="D338" s="69"/>
      <c r="E338" s="69"/>
      <c r="F338" s="69"/>
      <c r="G338" s="69"/>
      <c r="H338" s="220"/>
      <c r="I338" s="69"/>
      <c r="J338" s="69"/>
      <c r="K338" s="220"/>
      <c r="L338" s="69"/>
      <c r="M338" s="69"/>
      <c r="N338" s="69"/>
      <c r="O338" s="69"/>
      <c r="P338" s="69"/>
      <c r="Q338" s="69"/>
      <c r="R338" s="69"/>
      <c r="S338" s="69"/>
      <c r="T338" s="69"/>
      <c r="U338" s="69"/>
      <c r="V338" s="69"/>
      <c r="W338" s="69"/>
      <c r="X338" s="69"/>
      <c r="Y338" s="69"/>
      <c r="Z338" s="69"/>
      <c r="AA338" s="69"/>
      <c r="AB338" s="69"/>
      <c r="AC338" s="69"/>
    </row>
    <row r="339" ht="15.75" customHeight="1">
      <c r="A339" s="69"/>
      <c r="B339" s="69"/>
      <c r="C339" s="220"/>
      <c r="D339" s="69"/>
      <c r="E339" s="69"/>
      <c r="F339" s="69"/>
      <c r="G339" s="69"/>
      <c r="H339" s="220"/>
      <c r="I339" s="69"/>
      <c r="J339" s="69"/>
      <c r="K339" s="220"/>
      <c r="L339" s="69"/>
      <c r="M339" s="69"/>
      <c r="N339" s="69"/>
      <c r="O339" s="69"/>
      <c r="P339" s="69"/>
      <c r="Q339" s="69"/>
      <c r="R339" s="69"/>
      <c r="S339" s="69"/>
      <c r="T339" s="69"/>
      <c r="U339" s="69"/>
      <c r="V339" s="69"/>
      <c r="W339" s="69"/>
      <c r="X339" s="69"/>
      <c r="Y339" s="69"/>
      <c r="Z339" s="69"/>
      <c r="AA339" s="69"/>
      <c r="AB339" s="69"/>
      <c r="AC339" s="69"/>
    </row>
    <row r="340" ht="15.75" customHeight="1">
      <c r="A340" s="69"/>
      <c r="B340" s="69"/>
      <c r="C340" s="220"/>
      <c r="D340" s="69"/>
      <c r="E340" s="69"/>
      <c r="F340" s="69"/>
      <c r="G340" s="69"/>
      <c r="H340" s="220"/>
      <c r="I340" s="69"/>
      <c r="J340" s="69"/>
      <c r="K340" s="220"/>
      <c r="L340" s="69"/>
      <c r="M340" s="69"/>
      <c r="N340" s="69"/>
      <c r="O340" s="69"/>
      <c r="P340" s="69"/>
      <c r="Q340" s="69"/>
      <c r="R340" s="69"/>
      <c r="S340" s="69"/>
      <c r="T340" s="69"/>
      <c r="U340" s="69"/>
      <c r="V340" s="69"/>
      <c r="W340" s="69"/>
      <c r="X340" s="69"/>
      <c r="Y340" s="69"/>
      <c r="Z340" s="69"/>
      <c r="AA340" s="69"/>
      <c r="AB340" s="69"/>
      <c r="AC340" s="69"/>
    </row>
    <row r="341" ht="15.75" customHeight="1">
      <c r="A341" s="69"/>
      <c r="B341" s="69"/>
      <c r="C341" s="220"/>
      <c r="D341" s="69"/>
      <c r="E341" s="69"/>
      <c r="F341" s="69"/>
      <c r="G341" s="69"/>
      <c r="H341" s="220"/>
      <c r="I341" s="69"/>
      <c r="J341" s="69"/>
      <c r="K341" s="220"/>
      <c r="L341" s="69"/>
      <c r="M341" s="69"/>
      <c r="N341" s="69"/>
      <c r="O341" s="69"/>
      <c r="P341" s="69"/>
      <c r="Q341" s="69"/>
      <c r="R341" s="69"/>
      <c r="S341" s="69"/>
      <c r="T341" s="69"/>
      <c r="U341" s="69"/>
      <c r="V341" s="69"/>
      <c r="W341" s="69"/>
      <c r="X341" s="69"/>
      <c r="Y341" s="69"/>
      <c r="Z341" s="69"/>
      <c r="AA341" s="69"/>
      <c r="AB341" s="69"/>
      <c r="AC341" s="69"/>
    </row>
    <row r="342" ht="15.75" customHeight="1">
      <c r="A342" s="69"/>
      <c r="B342" s="69"/>
      <c r="C342" s="220"/>
      <c r="D342" s="69"/>
      <c r="E342" s="69"/>
      <c r="F342" s="69"/>
      <c r="G342" s="69"/>
      <c r="H342" s="220"/>
      <c r="I342" s="69"/>
      <c r="J342" s="69"/>
      <c r="K342" s="220"/>
      <c r="L342" s="69"/>
      <c r="M342" s="69"/>
      <c r="N342" s="69"/>
      <c r="O342" s="69"/>
      <c r="P342" s="69"/>
      <c r="Q342" s="69"/>
      <c r="R342" s="69"/>
      <c r="S342" s="69"/>
      <c r="T342" s="69"/>
      <c r="U342" s="69"/>
      <c r="V342" s="69"/>
      <c r="W342" s="69"/>
      <c r="X342" s="69"/>
      <c r="Y342" s="69"/>
      <c r="Z342" s="69"/>
      <c r="AA342" s="69"/>
      <c r="AB342" s="69"/>
      <c r="AC342" s="69"/>
    </row>
    <row r="343" ht="15.75" customHeight="1">
      <c r="A343" s="69"/>
      <c r="B343" s="69"/>
      <c r="C343" s="220"/>
      <c r="D343" s="69"/>
      <c r="E343" s="69"/>
      <c r="F343" s="69"/>
      <c r="G343" s="69"/>
      <c r="H343" s="220"/>
      <c r="I343" s="69"/>
      <c r="J343" s="69"/>
      <c r="K343" s="220"/>
      <c r="L343" s="69"/>
      <c r="M343" s="69"/>
      <c r="N343" s="69"/>
      <c r="O343" s="69"/>
      <c r="P343" s="69"/>
      <c r="Q343" s="69"/>
      <c r="R343" s="69"/>
      <c r="S343" s="69"/>
      <c r="T343" s="69"/>
      <c r="U343" s="69"/>
      <c r="V343" s="69"/>
      <c r="W343" s="69"/>
      <c r="X343" s="69"/>
      <c r="Y343" s="69"/>
      <c r="Z343" s="69"/>
      <c r="AA343" s="69"/>
      <c r="AB343" s="69"/>
      <c r="AC343" s="69"/>
    </row>
    <row r="344" ht="15.75" customHeight="1">
      <c r="A344" s="69"/>
      <c r="B344" s="69"/>
      <c r="C344" s="220"/>
      <c r="D344" s="69"/>
      <c r="E344" s="69"/>
      <c r="F344" s="69"/>
      <c r="G344" s="69"/>
      <c r="H344" s="220"/>
      <c r="I344" s="69"/>
      <c r="J344" s="69"/>
      <c r="K344" s="220"/>
      <c r="L344" s="69"/>
      <c r="M344" s="69"/>
      <c r="N344" s="69"/>
      <c r="O344" s="69"/>
      <c r="P344" s="69"/>
      <c r="Q344" s="69"/>
      <c r="R344" s="69"/>
      <c r="S344" s="69"/>
      <c r="T344" s="69"/>
      <c r="U344" s="69"/>
      <c r="V344" s="69"/>
      <c r="W344" s="69"/>
      <c r="X344" s="69"/>
      <c r="Y344" s="69"/>
      <c r="Z344" s="69"/>
      <c r="AA344" s="69"/>
      <c r="AB344" s="69"/>
      <c r="AC344" s="69"/>
    </row>
    <row r="345" ht="15.75" customHeight="1">
      <c r="A345" s="69"/>
      <c r="B345" s="69"/>
      <c r="C345" s="220"/>
      <c r="D345" s="69"/>
      <c r="E345" s="69"/>
      <c r="F345" s="69"/>
      <c r="G345" s="69"/>
      <c r="H345" s="220"/>
      <c r="I345" s="69"/>
      <c r="J345" s="69"/>
      <c r="K345" s="220"/>
      <c r="L345" s="69"/>
      <c r="M345" s="69"/>
      <c r="N345" s="69"/>
      <c r="O345" s="69"/>
      <c r="P345" s="69"/>
      <c r="Q345" s="69"/>
      <c r="R345" s="69"/>
      <c r="S345" s="69"/>
      <c r="T345" s="69"/>
      <c r="U345" s="69"/>
      <c r="V345" s="69"/>
      <c r="W345" s="69"/>
      <c r="X345" s="69"/>
      <c r="Y345" s="69"/>
      <c r="Z345" s="69"/>
      <c r="AA345" s="69"/>
      <c r="AB345" s="69"/>
      <c r="AC345" s="69"/>
    </row>
    <row r="346" ht="15.75" customHeight="1">
      <c r="A346" s="69"/>
      <c r="B346" s="69"/>
      <c r="C346" s="220"/>
      <c r="D346" s="69"/>
      <c r="E346" s="69"/>
      <c r="F346" s="69"/>
      <c r="G346" s="69"/>
      <c r="H346" s="220"/>
      <c r="I346" s="69"/>
      <c r="J346" s="69"/>
      <c r="K346" s="220"/>
      <c r="L346" s="69"/>
      <c r="M346" s="69"/>
      <c r="N346" s="69"/>
      <c r="O346" s="69"/>
      <c r="P346" s="69"/>
      <c r="Q346" s="69"/>
      <c r="R346" s="69"/>
      <c r="S346" s="69"/>
      <c r="T346" s="69"/>
      <c r="U346" s="69"/>
      <c r="V346" s="69"/>
      <c r="W346" s="69"/>
      <c r="X346" s="69"/>
      <c r="Y346" s="69"/>
      <c r="Z346" s="69"/>
      <c r="AA346" s="69"/>
      <c r="AB346" s="69"/>
      <c r="AC346" s="69"/>
    </row>
    <row r="347" ht="15.75" customHeight="1">
      <c r="A347" s="69"/>
      <c r="B347" s="69"/>
      <c r="C347" s="220"/>
      <c r="D347" s="69"/>
      <c r="E347" s="69"/>
      <c r="F347" s="69"/>
      <c r="G347" s="69"/>
      <c r="H347" s="220"/>
      <c r="I347" s="69"/>
      <c r="J347" s="69"/>
      <c r="K347" s="220"/>
      <c r="L347" s="69"/>
      <c r="M347" s="69"/>
      <c r="N347" s="69"/>
      <c r="O347" s="69"/>
      <c r="P347" s="69"/>
      <c r="Q347" s="69"/>
      <c r="R347" s="69"/>
      <c r="S347" s="69"/>
      <c r="T347" s="69"/>
      <c r="U347" s="69"/>
      <c r="V347" s="69"/>
      <c r="W347" s="69"/>
      <c r="X347" s="69"/>
      <c r="Y347" s="69"/>
      <c r="Z347" s="69"/>
      <c r="AA347" s="69"/>
      <c r="AB347" s="69"/>
      <c r="AC347" s="69"/>
    </row>
    <row r="348" ht="15.75" customHeight="1">
      <c r="A348" s="69"/>
      <c r="B348" s="69"/>
      <c r="C348" s="220"/>
      <c r="D348" s="69"/>
      <c r="E348" s="69"/>
      <c r="F348" s="69"/>
      <c r="G348" s="69"/>
      <c r="H348" s="220"/>
      <c r="I348" s="69"/>
      <c r="J348" s="69"/>
      <c r="K348" s="220"/>
      <c r="L348" s="69"/>
      <c r="M348" s="69"/>
      <c r="N348" s="69"/>
      <c r="O348" s="69"/>
      <c r="P348" s="69"/>
      <c r="Q348" s="69"/>
      <c r="R348" s="69"/>
      <c r="S348" s="69"/>
      <c r="T348" s="69"/>
      <c r="U348" s="69"/>
      <c r="V348" s="69"/>
      <c r="W348" s="69"/>
      <c r="X348" s="69"/>
      <c r="Y348" s="69"/>
      <c r="Z348" s="69"/>
      <c r="AA348" s="69"/>
      <c r="AB348" s="69"/>
      <c r="AC348" s="69"/>
    </row>
    <row r="349" ht="15.75" customHeight="1">
      <c r="A349" s="69"/>
      <c r="B349" s="69"/>
      <c r="C349" s="220"/>
      <c r="D349" s="69"/>
      <c r="E349" s="69"/>
      <c r="F349" s="69"/>
      <c r="G349" s="69"/>
      <c r="H349" s="220"/>
      <c r="I349" s="69"/>
      <c r="J349" s="69"/>
      <c r="K349" s="220"/>
      <c r="L349" s="69"/>
      <c r="M349" s="69"/>
      <c r="N349" s="69"/>
      <c r="O349" s="69"/>
      <c r="P349" s="69"/>
      <c r="Q349" s="69"/>
      <c r="R349" s="69"/>
      <c r="S349" s="69"/>
      <c r="T349" s="69"/>
      <c r="U349" s="69"/>
      <c r="V349" s="69"/>
      <c r="W349" s="69"/>
      <c r="X349" s="69"/>
      <c r="Y349" s="69"/>
      <c r="Z349" s="69"/>
      <c r="AA349" s="69"/>
      <c r="AB349" s="69"/>
      <c r="AC349" s="69"/>
    </row>
    <row r="350" ht="15.75" customHeight="1">
      <c r="A350" s="69"/>
      <c r="B350" s="69"/>
      <c r="C350" s="220"/>
      <c r="D350" s="69"/>
      <c r="E350" s="69"/>
      <c r="F350" s="69"/>
      <c r="G350" s="69"/>
      <c r="H350" s="220"/>
      <c r="I350" s="69"/>
      <c r="J350" s="69"/>
      <c r="K350" s="220"/>
      <c r="L350" s="69"/>
      <c r="M350" s="69"/>
      <c r="N350" s="69"/>
      <c r="O350" s="69"/>
      <c r="P350" s="69"/>
      <c r="Q350" s="69"/>
      <c r="R350" s="69"/>
      <c r="S350" s="69"/>
      <c r="T350" s="69"/>
      <c r="U350" s="69"/>
      <c r="V350" s="69"/>
      <c r="W350" s="69"/>
      <c r="X350" s="69"/>
      <c r="Y350" s="69"/>
      <c r="Z350" s="69"/>
      <c r="AA350" s="69"/>
      <c r="AB350" s="69"/>
      <c r="AC350" s="69"/>
    </row>
    <row r="351" ht="15.75" customHeight="1">
      <c r="A351" s="69"/>
      <c r="B351" s="69"/>
      <c r="C351" s="220"/>
      <c r="D351" s="69"/>
      <c r="E351" s="69"/>
      <c r="F351" s="69"/>
      <c r="G351" s="69"/>
      <c r="H351" s="220"/>
      <c r="I351" s="69"/>
      <c r="J351" s="69"/>
      <c r="K351" s="220"/>
      <c r="L351" s="69"/>
      <c r="M351" s="69"/>
      <c r="N351" s="69"/>
      <c r="O351" s="69"/>
      <c r="P351" s="69"/>
      <c r="Q351" s="69"/>
      <c r="R351" s="69"/>
      <c r="S351" s="69"/>
      <c r="T351" s="69"/>
      <c r="U351" s="69"/>
      <c r="V351" s="69"/>
      <c r="W351" s="69"/>
      <c r="X351" s="69"/>
      <c r="Y351" s="69"/>
      <c r="Z351" s="69"/>
      <c r="AA351" s="69"/>
      <c r="AB351" s="69"/>
      <c r="AC351" s="69"/>
    </row>
    <row r="352" ht="15.75" customHeight="1">
      <c r="A352" s="69"/>
      <c r="B352" s="69"/>
      <c r="C352" s="220"/>
      <c r="D352" s="69"/>
      <c r="E352" s="69"/>
      <c r="F352" s="69"/>
      <c r="G352" s="69"/>
      <c r="H352" s="220"/>
      <c r="I352" s="69"/>
      <c r="J352" s="69"/>
      <c r="K352" s="220"/>
      <c r="L352" s="69"/>
      <c r="M352" s="69"/>
      <c r="N352" s="69"/>
      <c r="O352" s="69"/>
      <c r="P352" s="69"/>
      <c r="Q352" s="69"/>
      <c r="R352" s="69"/>
      <c r="S352" s="69"/>
      <c r="T352" s="69"/>
      <c r="U352" s="69"/>
      <c r="V352" s="69"/>
      <c r="W352" s="69"/>
      <c r="X352" s="69"/>
      <c r="Y352" s="69"/>
      <c r="Z352" s="69"/>
      <c r="AA352" s="69"/>
      <c r="AB352" s="69"/>
      <c r="AC352" s="69"/>
    </row>
    <row r="353" ht="15.75" customHeight="1">
      <c r="A353" s="69"/>
      <c r="B353" s="69"/>
      <c r="C353" s="220"/>
      <c r="D353" s="69"/>
      <c r="E353" s="69"/>
      <c r="F353" s="69"/>
      <c r="G353" s="69"/>
      <c r="H353" s="220"/>
      <c r="I353" s="69"/>
      <c r="J353" s="69"/>
      <c r="K353" s="220"/>
      <c r="L353" s="69"/>
      <c r="M353" s="69"/>
      <c r="N353" s="69"/>
      <c r="O353" s="69"/>
      <c r="P353" s="69"/>
      <c r="Q353" s="69"/>
      <c r="R353" s="69"/>
      <c r="S353" s="69"/>
      <c r="T353" s="69"/>
      <c r="U353" s="69"/>
      <c r="V353" s="69"/>
      <c r="W353" s="69"/>
      <c r="X353" s="69"/>
      <c r="Y353" s="69"/>
      <c r="Z353" s="69"/>
      <c r="AA353" s="69"/>
      <c r="AB353" s="69"/>
      <c r="AC353" s="69"/>
    </row>
    <row r="354" ht="15.75" customHeight="1">
      <c r="A354" s="69"/>
      <c r="B354" s="69"/>
      <c r="C354" s="220"/>
      <c r="D354" s="69"/>
      <c r="E354" s="69"/>
      <c r="F354" s="69"/>
      <c r="G354" s="69"/>
      <c r="H354" s="220"/>
      <c r="I354" s="69"/>
      <c r="J354" s="69"/>
      <c r="K354" s="220"/>
      <c r="L354" s="69"/>
      <c r="M354" s="69"/>
      <c r="N354" s="69"/>
      <c r="O354" s="69"/>
      <c r="P354" s="69"/>
      <c r="Q354" s="69"/>
      <c r="R354" s="69"/>
      <c r="S354" s="69"/>
      <c r="T354" s="69"/>
      <c r="U354" s="69"/>
      <c r="V354" s="69"/>
      <c r="W354" s="69"/>
      <c r="X354" s="69"/>
      <c r="Y354" s="69"/>
      <c r="Z354" s="69"/>
      <c r="AA354" s="69"/>
      <c r="AB354" s="69"/>
      <c r="AC354" s="69"/>
    </row>
    <row r="355" ht="15.75" customHeight="1">
      <c r="A355" s="69"/>
      <c r="B355" s="69"/>
      <c r="C355" s="69"/>
      <c r="D355" s="69"/>
      <c r="E355" s="69"/>
      <c r="F355" s="69"/>
      <c r="G355" s="69"/>
      <c r="H355" s="220"/>
      <c r="I355" s="69"/>
      <c r="J355" s="69"/>
      <c r="K355" s="220"/>
      <c r="L355" s="69"/>
      <c r="M355" s="69"/>
      <c r="N355" s="69"/>
      <c r="O355" s="69"/>
      <c r="P355" s="69"/>
      <c r="Q355" s="69"/>
      <c r="R355" s="69"/>
      <c r="S355" s="69"/>
      <c r="T355" s="69"/>
      <c r="U355" s="69"/>
      <c r="V355" s="69"/>
      <c r="W355" s="69"/>
      <c r="X355" s="69"/>
      <c r="Y355" s="69"/>
      <c r="Z355" s="69"/>
      <c r="AA355" s="69"/>
      <c r="AB355" s="69"/>
      <c r="AC355" s="69"/>
    </row>
    <row r="356" ht="15.75" customHeight="1">
      <c r="A356" s="69"/>
      <c r="B356" s="69"/>
      <c r="C356" s="69"/>
      <c r="D356" s="69"/>
      <c r="E356" s="69"/>
      <c r="F356" s="69"/>
      <c r="G356" s="69"/>
      <c r="H356" s="220"/>
      <c r="I356" s="69"/>
      <c r="J356" s="69"/>
      <c r="K356" s="220"/>
      <c r="L356" s="69"/>
      <c r="M356" s="69"/>
      <c r="N356" s="69"/>
      <c r="O356" s="69"/>
      <c r="P356" s="69"/>
      <c r="Q356" s="69"/>
      <c r="R356" s="69"/>
      <c r="S356" s="69"/>
      <c r="T356" s="69"/>
      <c r="U356" s="69"/>
      <c r="V356" s="69"/>
      <c r="W356" s="69"/>
      <c r="X356" s="69"/>
      <c r="Y356" s="69"/>
      <c r="Z356" s="69"/>
      <c r="AA356" s="69"/>
      <c r="AB356" s="69"/>
      <c r="AC356" s="69"/>
    </row>
    <row r="357" ht="15.75" customHeight="1">
      <c r="A357" s="69"/>
      <c r="B357" s="69"/>
      <c r="C357" s="69"/>
      <c r="D357" s="69"/>
      <c r="E357" s="69"/>
      <c r="F357" s="69"/>
      <c r="G357" s="69"/>
      <c r="H357" s="220"/>
      <c r="I357" s="69"/>
      <c r="J357" s="69"/>
      <c r="K357" s="220"/>
      <c r="L357" s="69"/>
      <c r="M357" s="69"/>
      <c r="N357" s="69"/>
      <c r="O357" s="69"/>
      <c r="P357" s="69"/>
      <c r="Q357" s="69"/>
      <c r="R357" s="69"/>
      <c r="S357" s="69"/>
      <c r="T357" s="69"/>
      <c r="U357" s="69"/>
      <c r="V357" s="69"/>
      <c r="W357" s="69"/>
      <c r="X357" s="69"/>
      <c r="Y357" s="69"/>
      <c r="Z357" s="69"/>
      <c r="AA357" s="69"/>
      <c r="AB357" s="69"/>
      <c r="AC357" s="69"/>
    </row>
    <row r="358" ht="15.75" customHeight="1">
      <c r="A358" s="69"/>
      <c r="B358" s="69"/>
      <c r="C358" s="69"/>
      <c r="D358" s="69"/>
      <c r="E358" s="69"/>
      <c r="F358" s="69"/>
      <c r="G358" s="69"/>
      <c r="H358" s="220"/>
      <c r="I358" s="69"/>
      <c r="J358" s="69"/>
      <c r="K358" s="220"/>
      <c r="L358" s="69"/>
      <c r="M358" s="69"/>
      <c r="N358" s="69"/>
      <c r="O358" s="69"/>
      <c r="P358" s="69"/>
      <c r="Q358" s="69"/>
      <c r="R358" s="69"/>
      <c r="S358" s="69"/>
      <c r="T358" s="69"/>
      <c r="U358" s="69"/>
      <c r="V358" s="69"/>
      <c r="W358" s="69"/>
      <c r="X358" s="69"/>
      <c r="Y358" s="69"/>
      <c r="Z358" s="69"/>
      <c r="AA358" s="69"/>
      <c r="AB358" s="69"/>
      <c r="AC358" s="69"/>
    </row>
    <row r="359" ht="15.75" customHeight="1">
      <c r="A359" s="69"/>
      <c r="B359" s="69"/>
      <c r="C359" s="69"/>
      <c r="D359" s="69"/>
      <c r="E359" s="69"/>
      <c r="F359" s="69"/>
      <c r="G359" s="69"/>
      <c r="H359" s="220"/>
      <c r="I359" s="69"/>
      <c r="J359" s="69"/>
      <c r="K359" s="220"/>
      <c r="L359" s="69"/>
      <c r="M359" s="69"/>
      <c r="N359" s="69"/>
      <c r="O359" s="69"/>
      <c r="P359" s="69"/>
      <c r="Q359" s="69"/>
      <c r="R359" s="69"/>
      <c r="S359" s="69"/>
      <c r="T359" s="69"/>
      <c r="U359" s="69"/>
      <c r="V359" s="69"/>
      <c r="W359" s="69"/>
      <c r="X359" s="69"/>
      <c r="Y359" s="69"/>
      <c r="Z359" s="69"/>
      <c r="AA359" s="69"/>
      <c r="AB359" s="69"/>
      <c r="AC359" s="69"/>
    </row>
    <row r="360" ht="15.75" customHeight="1">
      <c r="A360" s="69"/>
      <c r="B360" s="69"/>
      <c r="C360" s="69"/>
      <c r="D360" s="69"/>
      <c r="E360" s="69"/>
      <c r="F360" s="69"/>
      <c r="G360" s="69"/>
      <c r="H360" s="220"/>
      <c r="I360" s="69"/>
      <c r="J360" s="69"/>
      <c r="K360" s="220"/>
      <c r="L360" s="69"/>
      <c r="M360" s="69"/>
      <c r="N360" s="69"/>
      <c r="O360" s="69"/>
      <c r="P360" s="69"/>
      <c r="Q360" s="69"/>
      <c r="R360" s="69"/>
      <c r="S360" s="69"/>
      <c r="T360" s="69"/>
      <c r="U360" s="69"/>
      <c r="V360" s="69"/>
      <c r="W360" s="69"/>
      <c r="X360" s="69"/>
      <c r="Y360" s="69"/>
      <c r="Z360" s="69"/>
      <c r="AA360" s="69"/>
      <c r="AB360" s="69"/>
      <c r="AC360" s="69"/>
    </row>
    <row r="361" ht="15.75" customHeight="1">
      <c r="A361" s="69"/>
      <c r="B361" s="69"/>
      <c r="C361" s="69"/>
      <c r="D361" s="69"/>
      <c r="E361" s="69"/>
      <c r="F361" s="69"/>
      <c r="G361" s="69"/>
      <c r="H361" s="220"/>
      <c r="I361" s="69"/>
      <c r="J361" s="69"/>
      <c r="K361" s="220"/>
      <c r="L361" s="69"/>
      <c r="M361" s="69"/>
      <c r="N361" s="69"/>
      <c r="O361" s="69"/>
      <c r="P361" s="69"/>
      <c r="Q361" s="69"/>
      <c r="R361" s="69"/>
      <c r="S361" s="69"/>
      <c r="T361" s="69"/>
      <c r="U361" s="69"/>
      <c r="V361" s="69"/>
      <c r="W361" s="69"/>
      <c r="X361" s="69"/>
      <c r="Y361" s="69"/>
      <c r="Z361" s="69"/>
      <c r="AA361" s="69"/>
      <c r="AB361" s="69"/>
      <c r="AC361" s="69"/>
    </row>
    <row r="362" ht="15.75" customHeight="1">
      <c r="A362" s="69"/>
      <c r="B362" s="69"/>
      <c r="C362" s="69"/>
      <c r="D362" s="69"/>
      <c r="E362" s="69"/>
      <c r="F362" s="69"/>
      <c r="G362" s="69"/>
      <c r="H362" s="220"/>
      <c r="I362" s="69"/>
      <c r="J362" s="69"/>
      <c r="K362" s="220"/>
      <c r="L362" s="69"/>
      <c r="M362" s="69"/>
      <c r="N362" s="69"/>
      <c r="O362" s="69"/>
      <c r="P362" s="69"/>
      <c r="Q362" s="69"/>
      <c r="R362" s="69"/>
      <c r="S362" s="69"/>
      <c r="T362" s="69"/>
      <c r="U362" s="69"/>
      <c r="V362" s="69"/>
      <c r="W362" s="69"/>
      <c r="X362" s="69"/>
      <c r="Y362" s="69"/>
      <c r="Z362" s="69"/>
      <c r="AA362" s="69"/>
      <c r="AB362" s="69"/>
      <c r="AC362" s="69"/>
    </row>
    <row r="363" ht="15.75" customHeight="1">
      <c r="A363" s="69"/>
      <c r="B363" s="69"/>
      <c r="C363" s="69"/>
      <c r="D363" s="69"/>
      <c r="E363" s="69"/>
      <c r="F363" s="69"/>
      <c r="G363" s="69"/>
      <c r="H363" s="220"/>
      <c r="I363" s="69"/>
      <c r="J363" s="69"/>
      <c r="K363" s="220"/>
      <c r="L363" s="69"/>
      <c r="M363" s="69"/>
      <c r="N363" s="69"/>
      <c r="O363" s="69"/>
      <c r="P363" s="69"/>
      <c r="Q363" s="69"/>
      <c r="R363" s="69"/>
      <c r="S363" s="69"/>
      <c r="T363" s="69"/>
      <c r="U363" s="69"/>
      <c r="V363" s="69"/>
      <c r="W363" s="69"/>
      <c r="X363" s="69"/>
      <c r="Y363" s="69"/>
      <c r="Z363" s="69"/>
      <c r="AA363" s="69"/>
      <c r="AB363" s="69"/>
      <c r="AC363" s="69"/>
    </row>
    <row r="364" ht="15.75" customHeight="1">
      <c r="A364" s="69"/>
      <c r="B364" s="69"/>
      <c r="C364" s="69"/>
      <c r="D364" s="69"/>
      <c r="E364" s="69"/>
      <c r="F364" s="69"/>
      <c r="G364" s="69"/>
      <c r="H364" s="220"/>
      <c r="I364" s="69"/>
      <c r="J364" s="69"/>
      <c r="K364" s="220"/>
      <c r="L364" s="69"/>
      <c r="M364" s="69"/>
      <c r="N364" s="69"/>
      <c r="O364" s="69"/>
      <c r="P364" s="69"/>
      <c r="Q364" s="69"/>
      <c r="R364" s="69"/>
      <c r="S364" s="69"/>
      <c r="T364" s="69"/>
      <c r="U364" s="69"/>
      <c r="V364" s="69"/>
      <c r="W364" s="69"/>
      <c r="X364" s="69"/>
      <c r="Y364" s="69"/>
      <c r="Z364" s="69"/>
      <c r="AA364" s="69"/>
      <c r="AB364" s="69"/>
      <c r="AC364" s="69"/>
    </row>
    <row r="365" ht="15.75" customHeight="1">
      <c r="A365" s="69"/>
      <c r="B365" s="69"/>
      <c r="C365" s="69"/>
      <c r="D365" s="69"/>
      <c r="E365" s="69"/>
      <c r="F365" s="69"/>
      <c r="G365" s="69"/>
      <c r="H365" s="220"/>
      <c r="I365" s="69"/>
      <c r="J365" s="69"/>
      <c r="K365" s="220"/>
      <c r="L365" s="69"/>
      <c r="M365" s="69"/>
      <c r="N365" s="69"/>
      <c r="O365" s="69"/>
      <c r="P365" s="69"/>
      <c r="Q365" s="69"/>
      <c r="R365" s="69"/>
      <c r="S365" s="69"/>
      <c r="T365" s="69"/>
      <c r="U365" s="69"/>
      <c r="V365" s="69"/>
      <c r="W365" s="69"/>
      <c r="X365" s="69"/>
      <c r="Y365" s="69"/>
      <c r="Z365" s="69"/>
      <c r="AA365" s="69"/>
      <c r="AB365" s="69"/>
      <c r="AC365" s="69"/>
    </row>
    <row r="366" ht="15.75" customHeight="1">
      <c r="A366" s="69"/>
      <c r="B366" s="69"/>
      <c r="C366" s="69"/>
      <c r="D366" s="69"/>
      <c r="E366" s="69"/>
      <c r="F366" s="69"/>
      <c r="G366" s="69"/>
      <c r="H366" s="220"/>
      <c r="I366" s="69"/>
      <c r="J366" s="69"/>
      <c r="K366" s="220"/>
      <c r="L366" s="69"/>
      <c r="M366" s="69"/>
      <c r="N366" s="69"/>
      <c r="O366" s="69"/>
      <c r="P366" s="69"/>
      <c r="Q366" s="69"/>
      <c r="R366" s="69"/>
      <c r="S366" s="69"/>
      <c r="T366" s="69"/>
      <c r="U366" s="69"/>
      <c r="V366" s="69"/>
      <c r="W366" s="69"/>
      <c r="X366" s="69"/>
      <c r="Y366" s="69"/>
      <c r="Z366" s="69"/>
      <c r="AA366" s="69"/>
      <c r="AB366" s="69"/>
      <c r="AC366" s="69"/>
    </row>
    <row r="367" ht="15.75" customHeight="1">
      <c r="A367" s="69"/>
      <c r="B367" s="69"/>
      <c r="C367" s="69"/>
      <c r="D367" s="69"/>
      <c r="E367" s="69"/>
      <c r="F367" s="69"/>
      <c r="G367" s="69"/>
      <c r="H367" s="220"/>
      <c r="I367" s="69"/>
      <c r="J367" s="69"/>
      <c r="K367" s="220"/>
      <c r="L367" s="69"/>
      <c r="M367" s="69"/>
      <c r="N367" s="69"/>
      <c r="O367" s="69"/>
      <c r="P367" s="69"/>
      <c r="Q367" s="69"/>
      <c r="R367" s="69"/>
      <c r="S367" s="69"/>
      <c r="T367" s="69"/>
      <c r="U367" s="69"/>
      <c r="V367" s="69"/>
      <c r="W367" s="69"/>
      <c r="X367" s="69"/>
      <c r="Y367" s="69"/>
      <c r="Z367" s="69"/>
      <c r="AA367" s="69"/>
      <c r="AB367" s="69"/>
      <c r="AC367" s="69"/>
    </row>
    <row r="368" ht="15.75" customHeight="1">
      <c r="A368" s="69"/>
      <c r="B368" s="69"/>
      <c r="C368" s="69"/>
      <c r="D368" s="69"/>
      <c r="E368" s="69"/>
      <c r="F368" s="69"/>
      <c r="G368" s="69"/>
      <c r="H368" s="220"/>
      <c r="I368" s="69"/>
      <c r="J368" s="69"/>
      <c r="K368" s="220"/>
      <c r="L368" s="69"/>
      <c r="M368" s="69"/>
      <c r="N368" s="69"/>
      <c r="O368" s="69"/>
      <c r="P368" s="69"/>
      <c r="Q368" s="69"/>
      <c r="R368" s="69"/>
      <c r="S368" s="69"/>
      <c r="T368" s="69"/>
      <c r="U368" s="69"/>
      <c r="V368" s="69"/>
      <c r="W368" s="69"/>
      <c r="X368" s="69"/>
      <c r="Y368" s="69"/>
      <c r="Z368" s="69"/>
      <c r="AA368" s="69"/>
      <c r="AB368" s="69"/>
      <c r="AC368" s="69"/>
    </row>
    <row r="369" ht="15.75" customHeight="1">
      <c r="A369" s="69"/>
      <c r="B369" s="69"/>
      <c r="C369" s="69"/>
      <c r="D369" s="69"/>
      <c r="E369" s="69"/>
      <c r="F369" s="69"/>
      <c r="G369" s="69"/>
      <c r="H369" s="220"/>
      <c r="I369" s="69"/>
      <c r="J369" s="69"/>
      <c r="K369" s="220"/>
      <c r="L369" s="69"/>
      <c r="M369" s="69"/>
      <c r="N369" s="69"/>
      <c r="O369" s="69"/>
      <c r="P369" s="69"/>
      <c r="Q369" s="69"/>
      <c r="R369" s="69"/>
      <c r="S369" s="69"/>
      <c r="T369" s="69"/>
      <c r="U369" s="69"/>
      <c r="V369" s="69"/>
      <c r="W369" s="69"/>
      <c r="X369" s="69"/>
      <c r="Y369" s="69"/>
      <c r="Z369" s="69"/>
      <c r="AA369" s="69"/>
      <c r="AB369" s="69"/>
      <c r="AC369" s="69"/>
    </row>
    <row r="370" ht="15.75" customHeight="1">
      <c r="A370" s="69"/>
      <c r="B370" s="69"/>
      <c r="C370" s="69"/>
      <c r="D370" s="69"/>
      <c r="E370" s="69"/>
      <c r="F370" s="69"/>
      <c r="G370" s="69"/>
      <c r="H370" s="220"/>
      <c r="I370" s="69"/>
      <c r="J370" s="69"/>
      <c r="K370" s="220"/>
      <c r="L370" s="69"/>
      <c r="M370" s="69"/>
      <c r="N370" s="69"/>
      <c r="O370" s="69"/>
      <c r="P370" s="69"/>
      <c r="Q370" s="69"/>
      <c r="R370" s="69"/>
      <c r="S370" s="69"/>
      <c r="T370" s="69"/>
      <c r="U370" s="69"/>
      <c r="V370" s="69"/>
      <c r="W370" s="69"/>
      <c r="X370" s="69"/>
      <c r="Y370" s="69"/>
      <c r="Z370" s="69"/>
      <c r="AA370" s="69"/>
      <c r="AB370" s="69"/>
      <c r="AC370" s="69"/>
    </row>
    <row r="371" ht="15.75" customHeight="1">
      <c r="A371" s="69"/>
      <c r="B371" s="69"/>
      <c r="C371" s="69"/>
      <c r="D371" s="69"/>
      <c r="E371" s="69"/>
      <c r="F371" s="69"/>
      <c r="G371" s="69"/>
      <c r="H371" s="220"/>
      <c r="I371" s="69"/>
      <c r="J371" s="69"/>
      <c r="K371" s="220"/>
      <c r="L371" s="69"/>
      <c r="M371" s="69"/>
      <c r="N371" s="69"/>
      <c r="O371" s="69"/>
      <c r="P371" s="69"/>
      <c r="Q371" s="69"/>
      <c r="R371" s="69"/>
      <c r="S371" s="69"/>
      <c r="T371" s="69"/>
      <c r="U371" s="69"/>
      <c r="V371" s="69"/>
      <c r="W371" s="69"/>
      <c r="X371" s="69"/>
      <c r="Y371" s="69"/>
      <c r="Z371" s="69"/>
      <c r="AA371" s="69"/>
      <c r="AB371" s="69"/>
      <c r="AC371" s="69"/>
    </row>
    <row r="372" ht="15.75" customHeight="1">
      <c r="A372" s="69"/>
      <c r="B372" s="69"/>
      <c r="C372" s="69"/>
      <c r="D372" s="69"/>
      <c r="E372" s="69"/>
      <c r="F372" s="69"/>
      <c r="G372" s="69"/>
      <c r="H372" s="220"/>
      <c r="I372" s="69"/>
      <c r="J372" s="69"/>
      <c r="K372" s="220"/>
      <c r="L372" s="69"/>
      <c r="M372" s="69"/>
      <c r="N372" s="69"/>
      <c r="O372" s="69"/>
      <c r="P372" s="69"/>
      <c r="Q372" s="69"/>
      <c r="R372" s="69"/>
      <c r="S372" s="69"/>
      <c r="T372" s="69"/>
      <c r="U372" s="69"/>
      <c r="V372" s="69"/>
      <c r="W372" s="69"/>
      <c r="X372" s="69"/>
      <c r="Y372" s="69"/>
      <c r="Z372" s="69"/>
      <c r="AA372" s="69"/>
      <c r="AB372" s="69"/>
      <c r="AC372" s="69"/>
    </row>
    <row r="373" ht="15.75" customHeight="1">
      <c r="A373" s="69"/>
      <c r="B373" s="69"/>
      <c r="C373" s="69"/>
      <c r="D373" s="69"/>
      <c r="E373" s="69"/>
      <c r="F373" s="69"/>
      <c r="G373" s="69"/>
      <c r="H373" s="220"/>
      <c r="I373" s="69"/>
      <c r="J373" s="69"/>
      <c r="K373" s="220"/>
      <c r="L373" s="69"/>
      <c r="M373" s="69"/>
      <c r="N373" s="69"/>
      <c r="O373" s="69"/>
      <c r="P373" s="69"/>
      <c r="Q373" s="69"/>
      <c r="R373" s="69"/>
      <c r="S373" s="69"/>
      <c r="T373" s="69"/>
      <c r="U373" s="69"/>
      <c r="V373" s="69"/>
      <c r="W373" s="69"/>
      <c r="X373" s="69"/>
      <c r="Y373" s="69"/>
      <c r="Z373" s="69"/>
      <c r="AA373" s="69"/>
      <c r="AB373" s="69"/>
      <c r="AC373" s="69"/>
    </row>
    <row r="374" ht="15.75" customHeight="1">
      <c r="A374" s="69"/>
      <c r="B374" s="69"/>
      <c r="C374" s="69"/>
      <c r="D374" s="69"/>
      <c r="E374" s="69"/>
      <c r="F374" s="69"/>
      <c r="G374" s="69"/>
      <c r="H374" s="220"/>
      <c r="I374" s="69"/>
      <c r="J374" s="69"/>
      <c r="K374" s="220"/>
      <c r="L374" s="69"/>
      <c r="M374" s="69"/>
      <c r="N374" s="69"/>
      <c r="O374" s="69"/>
      <c r="P374" s="69"/>
      <c r="Q374" s="69"/>
      <c r="R374" s="69"/>
      <c r="S374" s="69"/>
      <c r="T374" s="69"/>
      <c r="U374" s="69"/>
      <c r="V374" s="69"/>
      <c r="W374" s="69"/>
      <c r="X374" s="69"/>
      <c r="Y374" s="69"/>
      <c r="Z374" s="69"/>
      <c r="AA374" s="69"/>
      <c r="AB374" s="69"/>
      <c r="AC374" s="69"/>
    </row>
    <row r="375" ht="15.75" customHeight="1">
      <c r="A375" s="69"/>
      <c r="B375" s="69"/>
      <c r="C375" s="69"/>
      <c r="D375" s="69"/>
      <c r="E375" s="69"/>
      <c r="F375" s="69"/>
      <c r="G375" s="69"/>
      <c r="H375" s="220"/>
      <c r="I375" s="69"/>
      <c r="J375" s="69"/>
      <c r="K375" s="220"/>
      <c r="L375" s="69"/>
      <c r="M375" s="69"/>
      <c r="N375" s="69"/>
      <c r="O375" s="69"/>
      <c r="P375" s="69"/>
      <c r="Q375" s="69"/>
      <c r="R375" s="69"/>
      <c r="S375" s="69"/>
      <c r="T375" s="69"/>
      <c r="U375" s="69"/>
      <c r="V375" s="69"/>
      <c r="W375" s="69"/>
      <c r="X375" s="69"/>
      <c r="Y375" s="69"/>
      <c r="Z375" s="69"/>
      <c r="AA375" s="69"/>
      <c r="AB375" s="69"/>
      <c r="AC375" s="69"/>
    </row>
    <row r="376" ht="15.75" customHeight="1">
      <c r="A376" s="69"/>
      <c r="B376" s="69"/>
      <c r="C376" s="69"/>
      <c r="D376" s="69"/>
      <c r="E376" s="69"/>
      <c r="F376" s="69"/>
      <c r="G376" s="69"/>
      <c r="H376" s="220"/>
      <c r="I376" s="69"/>
      <c r="J376" s="69"/>
      <c r="K376" s="220"/>
      <c r="L376" s="69"/>
      <c r="M376" s="69"/>
      <c r="N376" s="69"/>
      <c r="O376" s="69"/>
      <c r="P376" s="69"/>
      <c r="Q376" s="69"/>
      <c r="R376" s="69"/>
      <c r="S376" s="69"/>
      <c r="T376" s="69"/>
      <c r="U376" s="69"/>
      <c r="V376" s="69"/>
      <c r="W376" s="69"/>
      <c r="X376" s="69"/>
      <c r="Y376" s="69"/>
      <c r="Z376" s="69"/>
      <c r="AA376" s="69"/>
      <c r="AB376" s="69"/>
      <c r="AC376" s="69"/>
    </row>
    <row r="377" ht="15.75" customHeight="1">
      <c r="A377" s="69"/>
      <c r="B377" s="69"/>
      <c r="C377" s="69"/>
      <c r="D377" s="69"/>
      <c r="E377" s="69"/>
      <c r="F377" s="69"/>
      <c r="G377" s="69"/>
      <c r="H377" s="220"/>
      <c r="I377" s="69"/>
      <c r="J377" s="69"/>
      <c r="K377" s="220"/>
      <c r="L377" s="69"/>
      <c r="M377" s="69"/>
      <c r="N377" s="69"/>
      <c r="O377" s="69"/>
      <c r="P377" s="69"/>
      <c r="Q377" s="69"/>
      <c r="R377" s="69"/>
      <c r="S377" s="69"/>
      <c r="T377" s="69"/>
      <c r="U377" s="69"/>
      <c r="V377" s="69"/>
      <c r="W377" s="69"/>
      <c r="X377" s="69"/>
      <c r="Y377" s="69"/>
      <c r="Z377" s="69"/>
      <c r="AA377" s="69"/>
      <c r="AB377" s="69"/>
      <c r="AC377" s="69"/>
    </row>
    <row r="378" ht="15.75" customHeight="1">
      <c r="A378" s="69"/>
      <c r="B378" s="69"/>
      <c r="C378" s="69"/>
      <c r="D378" s="69"/>
      <c r="E378" s="69"/>
      <c r="F378" s="69"/>
      <c r="G378" s="69"/>
      <c r="H378" s="220"/>
      <c r="I378" s="69"/>
      <c r="J378" s="69"/>
      <c r="K378" s="220"/>
      <c r="L378" s="69"/>
      <c r="M378" s="69"/>
      <c r="N378" s="69"/>
      <c r="O378" s="69"/>
      <c r="P378" s="69"/>
      <c r="Q378" s="69"/>
      <c r="R378" s="69"/>
      <c r="S378" s="69"/>
      <c r="T378" s="69"/>
      <c r="U378" s="69"/>
      <c r="V378" s="69"/>
      <c r="W378" s="69"/>
      <c r="X378" s="69"/>
      <c r="Y378" s="69"/>
      <c r="Z378" s="69"/>
      <c r="AA378" s="69"/>
      <c r="AB378" s="69"/>
      <c r="AC378" s="69"/>
    </row>
    <row r="379" ht="15.75" customHeight="1">
      <c r="A379" s="69"/>
      <c r="B379" s="69"/>
      <c r="C379" s="69"/>
      <c r="D379" s="69"/>
      <c r="E379" s="69"/>
      <c r="F379" s="69"/>
      <c r="G379" s="69"/>
      <c r="H379" s="220"/>
      <c r="I379" s="69"/>
      <c r="J379" s="69"/>
      <c r="K379" s="220"/>
      <c r="L379" s="69"/>
      <c r="M379" s="69"/>
      <c r="N379" s="69"/>
      <c r="O379" s="69"/>
      <c r="P379" s="69"/>
      <c r="Q379" s="69"/>
      <c r="R379" s="69"/>
      <c r="S379" s="69"/>
      <c r="T379" s="69"/>
      <c r="U379" s="69"/>
      <c r="V379" s="69"/>
      <c r="W379" s="69"/>
      <c r="X379" s="69"/>
      <c r="Y379" s="69"/>
      <c r="Z379" s="69"/>
      <c r="AA379" s="69"/>
      <c r="AB379" s="69"/>
      <c r="AC379" s="69"/>
    </row>
    <row r="380" ht="15.75" customHeight="1">
      <c r="A380" s="69"/>
      <c r="B380" s="69"/>
      <c r="C380" s="69"/>
      <c r="D380" s="69"/>
      <c r="E380" s="69"/>
      <c r="F380" s="69"/>
      <c r="G380" s="69"/>
      <c r="H380" s="220"/>
      <c r="I380" s="69"/>
      <c r="J380" s="69"/>
      <c r="K380" s="220"/>
      <c r="L380" s="69"/>
      <c r="M380" s="69"/>
      <c r="N380" s="69"/>
      <c r="O380" s="69"/>
      <c r="P380" s="69"/>
      <c r="Q380" s="69"/>
      <c r="R380" s="69"/>
      <c r="S380" s="69"/>
      <c r="T380" s="69"/>
      <c r="U380" s="69"/>
      <c r="V380" s="69"/>
      <c r="W380" s="69"/>
      <c r="X380" s="69"/>
      <c r="Y380" s="69"/>
      <c r="Z380" s="69"/>
      <c r="AA380" s="69"/>
      <c r="AB380" s="69"/>
      <c r="AC380" s="69"/>
    </row>
    <row r="381" ht="15.75" customHeight="1">
      <c r="A381" s="69"/>
      <c r="B381" s="69"/>
      <c r="C381" s="69"/>
      <c r="D381" s="69"/>
      <c r="E381" s="69"/>
      <c r="F381" s="69"/>
      <c r="G381" s="69"/>
      <c r="H381" s="220"/>
      <c r="I381" s="69"/>
      <c r="J381" s="69"/>
      <c r="K381" s="220"/>
      <c r="L381" s="69"/>
      <c r="M381" s="69"/>
      <c r="N381" s="69"/>
      <c r="O381" s="69"/>
      <c r="P381" s="69"/>
      <c r="Q381" s="69"/>
      <c r="R381" s="69"/>
      <c r="S381" s="69"/>
      <c r="T381" s="69"/>
      <c r="U381" s="69"/>
      <c r="V381" s="69"/>
      <c r="W381" s="69"/>
      <c r="X381" s="69"/>
      <c r="Y381" s="69"/>
      <c r="Z381" s="69"/>
      <c r="AA381" s="69"/>
      <c r="AB381" s="69"/>
      <c r="AC381" s="69"/>
    </row>
    <row r="382" ht="15.75" customHeight="1">
      <c r="A382" s="69"/>
      <c r="B382" s="69"/>
      <c r="C382" s="69"/>
      <c r="D382" s="69"/>
      <c r="E382" s="69"/>
      <c r="F382" s="69"/>
      <c r="G382" s="69"/>
      <c r="H382" s="220"/>
      <c r="I382" s="69"/>
      <c r="J382" s="69"/>
      <c r="K382" s="220"/>
      <c r="L382" s="69"/>
      <c r="M382" s="69"/>
      <c r="N382" s="69"/>
      <c r="O382" s="69"/>
      <c r="P382" s="69"/>
      <c r="Q382" s="69"/>
      <c r="R382" s="69"/>
      <c r="S382" s="69"/>
      <c r="T382" s="69"/>
      <c r="U382" s="69"/>
      <c r="V382" s="69"/>
      <c r="W382" s="69"/>
      <c r="X382" s="69"/>
      <c r="Y382" s="69"/>
      <c r="Z382" s="69"/>
      <c r="AA382" s="69"/>
      <c r="AB382" s="69"/>
      <c r="AC382" s="69"/>
    </row>
    <row r="383" ht="15.75" customHeight="1">
      <c r="A383" s="69"/>
      <c r="B383" s="69"/>
      <c r="C383" s="69"/>
      <c r="D383" s="69"/>
      <c r="E383" s="69"/>
      <c r="F383" s="69"/>
      <c r="G383" s="69"/>
      <c r="H383" s="220"/>
      <c r="I383" s="69"/>
      <c r="J383" s="69"/>
      <c r="K383" s="220"/>
      <c r="L383" s="69"/>
      <c r="M383" s="69"/>
      <c r="N383" s="69"/>
      <c r="O383" s="69"/>
      <c r="P383" s="69"/>
      <c r="Q383" s="69"/>
      <c r="R383" s="69"/>
      <c r="S383" s="69"/>
      <c r="T383" s="69"/>
      <c r="U383" s="69"/>
      <c r="V383" s="69"/>
      <c r="W383" s="69"/>
      <c r="X383" s="69"/>
      <c r="Y383" s="69"/>
      <c r="Z383" s="69"/>
      <c r="AA383" s="69"/>
      <c r="AB383" s="69"/>
      <c r="AC383" s="69"/>
    </row>
    <row r="384" ht="15.75" customHeight="1">
      <c r="A384" s="69"/>
      <c r="B384" s="69"/>
      <c r="C384" s="69"/>
      <c r="D384" s="69"/>
      <c r="E384" s="69"/>
      <c r="F384" s="69"/>
      <c r="G384" s="69"/>
      <c r="H384" s="220"/>
      <c r="I384" s="69"/>
      <c r="J384" s="69"/>
      <c r="K384" s="220"/>
      <c r="L384" s="69"/>
      <c r="M384" s="69"/>
      <c r="N384" s="69"/>
      <c r="O384" s="69"/>
      <c r="P384" s="69"/>
      <c r="Q384" s="69"/>
      <c r="R384" s="69"/>
      <c r="S384" s="69"/>
      <c r="T384" s="69"/>
      <c r="U384" s="69"/>
      <c r="V384" s="69"/>
      <c r="W384" s="69"/>
      <c r="X384" s="69"/>
      <c r="Y384" s="69"/>
      <c r="Z384" s="69"/>
      <c r="AA384" s="69"/>
      <c r="AB384" s="69"/>
      <c r="AC384" s="69"/>
    </row>
    <row r="385" ht="15.75" customHeight="1">
      <c r="A385" s="69"/>
      <c r="B385" s="69"/>
      <c r="C385" s="69"/>
      <c r="D385" s="69"/>
      <c r="E385" s="69"/>
      <c r="F385" s="69"/>
      <c r="G385" s="69"/>
      <c r="H385" s="220"/>
      <c r="I385" s="69"/>
      <c r="J385" s="69"/>
      <c r="K385" s="220"/>
      <c r="L385" s="69"/>
      <c r="M385" s="69"/>
      <c r="N385" s="69"/>
      <c r="O385" s="69"/>
      <c r="P385" s="69"/>
      <c r="Q385" s="69"/>
      <c r="R385" s="69"/>
      <c r="S385" s="69"/>
      <c r="T385" s="69"/>
      <c r="U385" s="69"/>
      <c r="V385" s="69"/>
      <c r="W385" s="69"/>
      <c r="X385" s="69"/>
      <c r="Y385" s="69"/>
      <c r="Z385" s="69"/>
      <c r="AA385" s="69"/>
      <c r="AB385" s="69"/>
      <c r="AC385" s="69"/>
    </row>
    <row r="386" ht="15.75" customHeight="1">
      <c r="A386" s="69"/>
      <c r="B386" s="69"/>
      <c r="C386" s="69"/>
      <c r="D386" s="69"/>
      <c r="E386" s="69"/>
      <c r="F386" s="69"/>
      <c r="G386" s="69"/>
      <c r="H386" s="220"/>
      <c r="I386" s="69"/>
      <c r="J386" s="69"/>
      <c r="K386" s="220"/>
      <c r="L386" s="69"/>
      <c r="M386" s="69"/>
      <c r="N386" s="69"/>
      <c r="O386" s="69"/>
      <c r="P386" s="69"/>
      <c r="Q386" s="69"/>
      <c r="R386" s="69"/>
      <c r="S386" s="69"/>
      <c r="T386" s="69"/>
      <c r="U386" s="69"/>
      <c r="V386" s="69"/>
      <c r="W386" s="69"/>
      <c r="X386" s="69"/>
      <c r="Y386" s="69"/>
      <c r="Z386" s="69"/>
      <c r="AA386" s="69"/>
      <c r="AB386" s="69"/>
      <c r="AC386" s="69"/>
    </row>
    <row r="387" ht="15.75" customHeight="1">
      <c r="A387" s="69"/>
      <c r="B387" s="69"/>
      <c r="C387" s="69"/>
      <c r="D387" s="69"/>
      <c r="E387" s="69"/>
      <c r="F387" s="69"/>
      <c r="G387" s="69"/>
      <c r="H387" s="220"/>
      <c r="I387" s="69"/>
      <c r="J387" s="69"/>
      <c r="K387" s="220"/>
      <c r="L387" s="69"/>
      <c r="M387" s="69"/>
      <c r="N387" s="69"/>
      <c r="O387" s="69"/>
      <c r="P387" s="69"/>
      <c r="Q387" s="69"/>
      <c r="R387" s="69"/>
      <c r="S387" s="69"/>
      <c r="T387" s="69"/>
      <c r="U387" s="69"/>
      <c r="V387" s="69"/>
      <c r="W387" s="69"/>
      <c r="X387" s="69"/>
      <c r="Y387" s="69"/>
      <c r="Z387" s="69"/>
      <c r="AA387" s="69"/>
      <c r="AB387" s="69"/>
      <c r="AC387" s="69"/>
    </row>
    <row r="388" ht="15.75" customHeight="1">
      <c r="A388" s="69"/>
      <c r="B388" s="69"/>
      <c r="C388" s="69"/>
      <c r="D388" s="69"/>
      <c r="E388" s="69"/>
      <c r="F388" s="69"/>
      <c r="G388" s="69"/>
      <c r="H388" s="220"/>
      <c r="I388" s="69"/>
      <c r="J388" s="69"/>
      <c r="K388" s="220"/>
      <c r="L388" s="69"/>
      <c r="M388" s="69"/>
      <c r="N388" s="69"/>
      <c r="O388" s="69"/>
      <c r="P388" s="69"/>
      <c r="Q388" s="69"/>
      <c r="R388" s="69"/>
      <c r="S388" s="69"/>
      <c r="T388" s="69"/>
      <c r="U388" s="69"/>
      <c r="V388" s="69"/>
      <c r="W388" s="69"/>
      <c r="X388" s="69"/>
      <c r="Y388" s="69"/>
      <c r="Z388" s="69"/>
      <c r="AA388" s="69"/>
      <c r="AB388" s="69"/>
      <c r="AC388" s="69"/>
    </row>
    <row r="389" ht="15.75" customHeight="1">
      <c r="A389" s="69"/>
      <c r="B389" s="69"/>
      <c r="C389" s="69"/>
      <c r="D389" s="69"/>
      <c r="E389" s="69"/>
      <c r="F389" s="69"/>
      <c r="G389" s="69"/>
      <c r="H389" s="220"/>
      <c r="I389" s="69"/>
      <c r="J389" s="69"/>
      <c r="K389" s="220"/>
      <c r="L389" s="69"/>
      <c r="M389" s="69"/>
      <c r="N389" s="69"/>
      <c r="O389" s="69"/>
      <c r="P389" s="69"/>
      <c r="Q389" s="69"/>
      <c r="R389" s="69"/>
      <c r="S389" s="69"/>
      <c r="T389" s="69"/>
      <c r="U389" s="69"/>
      <c r="V389" s="69"/>
      <c r="W389" s="69"/>
      <c r="X389" s="69"/>
      <c r="Y389" s="69"/>
      <c r="Z389" s="69"/>
      <c r="AA389" s="69"/>
      <c r="AB389" s="69"/>
      <c r="AC389" s="69"/>
    </row>
    <row r="390" ht="15.75" customHeight="1">
      <c r="A390" s="69"/>
      <c r="B390" s="69"/>
      <c r="C390" s="69"/>
      <c r="D390" s="69"/>
      <c r="E390" s="69"/>
      <c r="F390" s="69"/>
      <c r="G390" s="69"/>
      <c r="H390" s="220"/>
      <c r="I390" s="69"/>
      <c r="J390" s="69"/>
      <c r="K390" s="220"/>
      <c r="L390" s="69"/>
      <c r="M390" s="69"/>
      <c r="N390" s="69"/>
      <c r="O390" s="69"/>
      <c r="P390" s="69"/>
      <c r="Q390" s="69"/>
      <c r="R390" s="69"/>
      <c r="S390" s="69"/>
      <c r="T390" s="69"/>
      <c r="U390" s="69"/>
      <c r="V390" s="69"/>
      <c r="W390" s="69"/>
      <c r="X390" s="69"/>
      <c r="Y390" s="69"/>
      <c r="Z390" s="69"/>
      <c r="AA390" s="69"/>
      <c r="AB390" s="69"/>
      <c r="AC390" s="69"/>
    </row>
    <row r="391" ht="15.75" customHeight="1">
      <c r="A391" s="69"/>
      <c r="B391" s="69"/>
      <c r="C391" s="69"/>
      <c r="D391" s="69"/>
      <c r="E391" s="69"/>
      <c r="F391" s="69"/>
      <c r="G391" s="69"/>
      <c r="H391" s="220"/>
      <c r="I391" s="69"/>
      <c r="J391" s="69"/>
      <c r="K391" s="220"/>
      <c r="L391" s="69"/>
      <c r="M391" s="69"/>
      <c r="N391" s="69"/>
      <c r="O391" s="69"/>
      <c r="P391" s="69"/>
      <c r="Q391" s="69"/>
      <c r="R391" s="69"/>
      <c r="S391" s="69"/>
      <c r="T391" s="69"/>
      <c r="U391" s="69"/>
      <c r="V391" s="69"/>
      <c r="W391" s="69"/>
      <c r="X391" s="69"/>
      <c r="Y391" s="69"/>
      <c r="Z391" s="69"/>
      <c r="AA391" s="69"/>
      <c r="AB391" s="69"/>
      <c r="AC391" s="69"/>
    </row>
    <row r="392" ht="15.75" customHeight="1">
      <c r="A392" s="69"/>
      <c r="B392" s="69"/>
      <c r="C392" s="69"/>
      <c r="D392" s="69"/>
      <c r="E392" s="69"/>
      <c r="F392" s="69"/>
      <c r="G392" s="69"/>
      <c r="H392" s="220"/>
      <c r="I392" s="69"/>
      <c r="J392" s="69"/>
      <c r="K392" s="220"/>
      <c r="L392" s="69"/>
      <c r="M392" s="69"/>
      <c r="N392" s="69"/>
      <c r="O392" s="69"/>
      <c r="P392" s="69"/>
      <c r="Q392" s="69"/>
      <c r="R392" s="69"/>
      <c r="S392" s="69"/>
      <c r="T392" s="69"/>
      <c r="U392" s="69"/>
      <c r="V392" s="69"/>
      <c r="W392" s="69"/>
      <c r="X392" s="69"/>
      <c r="Y392" s="69"/>
      <c r="Z392" s="69"/>
      <c r="AA392" s="69"/>
      <c r="AB392" s="69"/>
      <c r="AC392" s="69"/>
    </row>
    <row r="393" ht="15.75" customHeight="1">
      <c r="A393" s="69"/>
      <c r="B393" s="69"/>
      <c r="C393" s="69"/>
      <c r="D393" s="69"/>
      <c r="E393" s="69"/>
      <c r="F393" s="69"/>
      <c r="G393" s="69"/>
      <c r="H393" s="220"/>
      <c r="I393" s="69"/>
      <c r="J393" s="69"/>
      <c r="K393" s="220"/>
      <c r="L393" s="69"/>
      <c r="M393" s="69"/>
      <c r="N393" s="69"/>
      <c r="O393" s="69"/>
      <c r="P393" s="69"/>
      <c r="Q393" s="69"/>
      <c r="R393" s="69"/>
      <c r="S393" s="69"/>
      <c r="T393" s="69"/>
      <c r="U393" s="69"/>
      <c r="V393" s="69"/>
      <c r="W393" s="69"/>
      <c r="X393" s="69"/>
      <c r="Y393" s="69"/>
      <c r="Z393" s="69"/>
      <c r="AA393" s="69"/>
      <c r="AB393" s="69"/>
      <c r="AC393" s="69"/>
    </row>
    <row r="394" ht="15.75" customHeight="1">
      <c r="A394" s="69"/>
      <c r="B394" s="69"/>
      <c r="C394" s="69"/>
      <c r="D394" s="69"/>
      <c r="E394" s="69"/>
      <c r="F394" s="69"/>
      <c r="G394" s="69"/>
      <c r="H394" s="220"/>
      <c r="I394" s="69"/>
      <c r="J394" s="69"/>
      <c r="K394" s="220"/>
      <c r="L394" s="69"/>
      <c r="M394" s="69"/>
      <c r="N394" s="69"/>
      <c r="O394" s="69"/>
      <c r="P394" s="69"/>
      <c r="Q394" s="69"/>
      <c r="R394" s="69"/>
      <c r="S394" s="69"/>
      <c r="T394" s="69"/>
      <c r="U394" s="69"/>
      <c r="V394" s="69"/>
      <c r="W394" s="69"/>
      <c r="X394" s="69"/>
      <c r="Y394" s="69"/>
      <c r="Z394" s="69"/>
      <c r="AA394" s="69"/>
      <c r="AB394" s="69"/>
      <c r="AC394" s="69"/>
    </row>
    <row r="395" ht="15.75" customHeight="1">
      <c r="A395" s="69"/>
      <c r="B395" s="69"/>
      <c r="C395" s="69"/>
      <c r="D395" s="69"/>
      <c r="E395" s="69"/>
      <c r="F395" s="69"/>
      <c r="G395" s="69"/>
      <c r="H395" s="220"/>
      <c r="I395" s="69"/>
      <c r="J395" s="69"/>
      <c r="K395" s="220"/>
      <c r="L395" s="69"/>
      <c r="M395" s="69"/>
      <c r="N395" s="69"/>
      <c r="O395" s="69"/>
      <c r="P395" s="69"/>
      <c r="Q395" s="69"/>
      <c r="R395" s="69"/>
      <c r="S395" s="69"/>
      <c r="T395" s="69"/>
      <c r="U395" s="69"/>
      <c r="V395" s="69"/>
      <c r="W395" s="69"/>
      <c r="X395" s="69"/>
      <c r="Y395" s="69"/>
      <c r="Z395" s="69"/>
      <c r="AA395" s="69"/>
      <c r="AB395" s="69"/>
      <c r="AC395" s="69"/>
    </row>
    <row r="396" ht="15.75" customHeight="1">
      <c r="A396" s="69"/>
      <c r="B396" s="69"/>
      <c r="C396" s="69"/>
      <c r="D396" s="69"/>
      <c r="E396" s="69"/>
      <c r="F396" s="69"/>
      <c r="G396" s="69"/>
      <c r="H396" s="220"/>
      <c r="I396" s="69"/>
      <c r="J396" s="69"/>
      <c r="K396" s="220"/>
      <c r="L396" s="69"/>
      <c r="M396" s="69"/>
      <c r="N396" s="69"/>
      <c r="O396" s="69"/>
      <c r="P396" s="69"/>
      <c r="Q396" s="69"/>
      <c r="R396" s="69"/>
      <c r="S396" s="69"/>
      <c r="T396" s="69"/>
      <c r="U396" s="69"/>
      <c r="V396" s="69"/>
      <c r="W396" s="69"/>
      <c r="X396" s="69"/>
      <c r="Y396" s="69"/>
      <c r="Z396" s="69"/>
      <c r="AA396" s="69"/>
      <c r="AB396" s="69"/>
      <c r="AC396" s="69"/>
    </row>
    <row r="397" ht="15.75" customHeight="1">
      <c r="A397" s="69"/>
      <c r="B397" s="69"/>
      <c r="C397" s="69"/>
      <c r="D397" s="69"/>
      <c r="E397" s="69"/>
      <c r="F397" s="69"/>
      <c r="G397" s="69"/>
      <c r="H397" s="220"/>
      <c r="I397" s="69"/>
      <c r="J397" s="69"/>
      <c r="K397" s="220"/>
      <c r="L397" s="69"/>
      <c r="M397" s="69"/>
      <c r="N397" s="69"/>
      <c r="O397" s="69"/>
      <c r="P397" s="69"/>
      <c r="Q397" s="69"/>
      <c r="R397" s="69"/>
      <c r="S397" s="69"/>
      <c r="T397" s="69"/>
      <c r="U397" s="69"/>
      <c r="V397" s="69"/>
      <c r="W397" s="69"/>
      <c r="X397" s="69"/>
      <c r="Y397" s="69"/>
      <c r="Z397" s="69"/>
      <c r="AA397" s="69"/>
      <c r="AB397" s="69"/>
      <c r="AC397" s="69"/>
    </row>
    <row r="398" ht="15.75" customHeight="1">
      <c r="A398" s="69"/>
      <c r="B398" s="69"/>
      <c r="C398" s="69"/>
      <c r="D398" s="69"/>
      <c r="E398" s="69"/>
      <c r="F398" s="69"/>
      <c r="G398" s="69"/>
      <c r="H398" s="220"/>
      <c r="I398" s="69"/>
      <c r="J398" s="69"/>
      <c r="K398" s="220"/>
      <c r="L398" s="69"/>
      <c r="M398" s="69"/>
      <c r="N398" s="69"/>
      <c r="O398" s="69"/>
      <c r="P398" s="69"/>
      <c r="Q398" s="69"/>
      <c r="R398" s="69"/>
      <c r="S398" s="69"/>
      <c r="T398" s="69"/>
      <c r="U398" s="69"/>
      <c r="V398" s="69"/>
      <c r="W398" s="69"/>
      <c r="X398" s="69"/>
      <c r="Y398" s="69"/>
      <c r="Z398" s="69"/>
      <c r="AA398" s="69"/>
      <c r="AB398" s="69"/>
      <c r="AC398" s="69"/>
    </row>
    <row r="399" ht="15.75" customHeight="1">
      <c r="A399" s="69"/>
      <c r="B399" s="69"/>
      <c r="C399" s="69"/>
      <c r="D399" s="69"/>
      <c r="E399" s="69"/>
      <c r="F399" s="69"/>
      <c r="G399" s="69"/>
      <c r="H399" s="220"/>
      <c r="I399" s="69"/>
      <c r="J399" s="69"/>
      <c r="K399" s="220"/>
      <c r="L399" s="69"/>
      <c r="M399" s="69"/>
      <c r="N399" s="69"/>
      <c r="O399" s="69"/>
      <c r="P399" s="69"/>
      <c r="Q399" s="69"/>
      <c r="R399" s="69"/>
      <c r="S399" s="69"/>
      <c r="T399" s="69"/>
      <c r="U399" s="69"/>
      <c r="V399" s="69"/>
      <c r="W399" s="69"/>
      <c r="X399" s="69"/>
      <c r="Y399" s="69"/>
      <c r="Z399" s="69"/>
      <c r="AA399" s="69"/>
      <c r="AB399" s="69"/>
      <c r="AC399" s="69"/>
    </row>
    <row r="400" ht="15.75" customHeight="1">
      <c r="A400" s="69"/>
      <c r="B400" s="69"/>
      <c r="C400" s="69"/>
      <c r="D400" s="69"/>
      <c r="E400" s="69"/>
      <c r="F400" s="69"/>
      <c r="G400" s="69"/>
      <c r="H400" s="220"/>
      <c r="I400" s="69"/>
      <c r="J400" s="69"/>
      <c r="K400" s="220"/>
      <c r="L400" s="69"/>
      <c r="M400" s="69"/>
      <c r="N400" s="69"/>
      <c r="O400" s="69"/>
      <c r="P400" s="69"/>
      <c r="Q400" s="69"/>
      <c r="R400" s="69"/>
      <c r="S400" s="69"/>
      <c r="T400" s="69"/>
      <c r="U400" s="69"/>
      <c r="V400" s="69"/>
      <c r="W400" s="69"/>
      <c r="X400" s="69"/>
      <c r="Y400" s="69"/>
      <c r="Z400" s="69"/>
      <c r="AA400" s="69"/>
      <c r="AB400" s="69"/>
      <c r="AC400" s="69"/>
    </row>
    <row r="401" ht="15.75" customHeight="1">
      <c r="A401" s="69"/>
      <c r="B401" s="69"/>
      <c r="C401" s="69"/>
      <c r="D401" s="69"/>
      <c r="E401" s="69"/>
      <c r="F401" s="69"/>
      <c r="G401" s="69"/>
      <c r="H401" s="220"/>
      <c r="I401" s="69"/>
      <c r="J401" s="69"/>
      <c r="K401" s="220"/>
      <c r="L401" s="69"/>
      <c r="M401" s="69"/>
      <c r="N401" s="69"/>
      <c r="O401" s="69"/>
      <c r="P401" s="69"/>
      <c r="Q401" s="69"/>
      <c r="R401" s="69"/>
      <c r="S401" s="69"/>
      <c r="T401" s="69"/>
      <c r="U401" s="69"/>
      <c r="V401" s="69"/>
      <c r="W401" s="69"/>
      <c r="X401" s="69"/>
      <c r="Y401" s="69"/>
      <c r="Z401" s="69"/>
      <c r="AA401" s="69"/>
      <c r="AB401" s="69"/>
      <c r="AC401" s="69"/>
    </row>
    <row r="402" ht="15.75" customHeight="1">
      <c r="A402" s="69"/>
      <c r="B402" s="69"/>
      <c r="C402" s="69"/>
      <c r="D402" s="69"/>
      <c r="E402" s="69"/>
      <c r="F402" s="69"/>
      <c r="G402" s="69"/>
      <c r="H402" s="220"/>
      <c r="I402" s="69"/>
      <c r="J402" s="69"/>
      <c r="K402" s="220"/>
      <c r="L402" s="69"/>
      <c r="M402" s="69"/>
      <c r="N402" s="69"/>
      <c r="O402" s="69"/>
      <c r="P402" s="69"/>
      <c r="Q402" s="69"/>
      <c r="R402" s="69"/>
      <c r="S402" s="69"/>
      <c r="T402" s="69"/>
      <c r="U402" s="69"/>
      <c r="V402" s="69"/>
      <c r="W402" s="69"/>
      <c r="X402" s="69"/>
      <c r="Y402" s="69"/>
      <c r="Z402" s="69"/>
      <c r="AA402" s="69"/>
      <c r="AB402" s="69"/>
      <c r="AC402" s="69"/>
    </row>
    <row r="403" ht="15.75" customHeight="1">
      <c r="A403" s="69"/>
      <c r="B403" s="69"/>
      <c r="C403" s="69"/>
      <c r="D403" s="69"/>
      <c r="E403" s="69"/>
      <c r="F403" s="69"/>
      <c r="G403" s="69"/>
      <c r="H403" s="220"/>
      <c r="I403" s="69"/>
      <c r="J403" s="69"/>
      <c r="K403" s="220"/>
      <c r="L403" s="69"/>
      <c r="M403" s="69"/>
      <c r="N403" s="69"/>
      <c r="O403" s="69"/>
      <c r="P403" s="69"/>
      <c r="Q403" s="69"/>
      <c r="R403" s="69"/>
      <c r="S403" s="69"/>
      <c r="T403" s="69"/>
      <c r="U403" s="69"/>
      <c r="V403" s="69"/>
      <c r="W403" s="69"/>
      <c r="X403" s="69"/>
      <c r="Y403" s="69"/>
      <c r="Z403" s="69"/>
      <c r="AA403" s="69"/>
      <c r="AB403" s="69"/>
      <c r="AC403" s="69"/>
    </row>
    <row r="404" ht="15.75" customHeight="1">
      <c r="A404" s="69"/>
      <c r="B404" s="69"/>
      <c r="C404" s="69"/>
      <c r="D404" s="69"/>
      <c r="E404" s="69"/>
      <c r="F404" s="69"/>
      <c r="G404" s="69"/>
      <c r="H404" s="220"/>
      <c r="I404" s="69"/>
      <c r="J404" s="69"/>
      <c r="K404" s="220"/>
      <c r="L404" s="69"/>
      <c r="M404" s="69"/>
      <c r="N404" s="69"/>
      <c r="O404" s="69"/>
      <c r="P404" s="69"/>
      <c r="Q404" s="69"/>
      <c r="R404" s="69"/>
      <c r="S404" s="69"/>
      <c r="T404" s="69"/>
      <c r="U404" s="69"/>
      <c r="V404" s="69"/>
      <c r="W404" s="69"/>
      <c r="X404" s="69"/>
      <c r="Y404" s="69"/>
      <c r="Z404" s="69"/>
      <c r="AA404" s="69"/>
      <c r="AB404" s="69"/>
      <c r="AC404" s="69"/>
    </row>
    <row r="405" ht="15.75" customHeight="1">
      <c r="A405" s="69"/>
      <c r="B405" s="69"/>
      <c r="C405" s="69"/>
      <c r="D405" s="69"/>
      <c r="E405" s="69"/>
      <c r="F405" s="69"/>
      <c r="G405" s="69"/>
      <c r="H405" s="220"/>
      <c r="I405" s="69"/>
      <c r="J405" s="69"/>
      <c r="K405" s="220"/>
      <c r="L405" s="69"/>
      <c r="M405" s="69"/>
      <c r="N405" s="69"/>
      <c r="O405" s="69"/>
      <c r="P405" s="69"/>
      <c r="Q405" s="69"/>
      <c r="R405" s="69"/>
      <c r="S405" s="69"/>
      <c r="T405" s="69"/>
      <c r="U405" s="69"/>
      <c r="V405" s="69"/>
      <c r="W405" s="69"/>
      <c r="X405" s="69"/>
      <c r="Y405" s="69"/>
      <c r="Z405" s="69"/>
      <c r="AA405" s="69"/>
      <c r="AB405" s="69"/>
      <c r="AC405" s="69"/>
    </row>
    <row r="406" ht="15.75" customHeight="1">
      <c r="A406" s="69"/>
      <c r="B406" s="69"/>
      <c r="C406" s="69"/>
      <c r="D406" s="69"/>
      <c r="E406" s="69"/>
      <c r="F406" s="69"/>
      <c r="G406" s="69"/>
      <c r="H406" s="220"/>
      <c r="I406" s="69"/>
      <c r="J406" s="69"/>
      <c r="K406" s="220"/>
      <c r="L406" s="69"/>
      <c r="M406" s="69"/>
      <c r="N406" s="69"/>
      <c r="O406" s="69"/>
      <c r="P406" s="69"/>
      <c r="Q406" s="69"/>
      <c r="R406" s="69"/>
      <c r="S406" s="69"/>
      <c r="T406" s="69"/>
      <c r="U406" s="69"/>
      <c r="V406" s="69"/>
      <c r="W406" s="69"/>
      <c r="X406" s="69"/>
      <c r="Y406" s="69"/>
      <c r="Z406" s="69"/>
      <c r="AA406" s="69"/>
      <c r="AB406" s="69"/>
      <c r="AC406" s="69"/>
    </row>
    <row r="407" ht="15.75" customHeight="1">
      <c r="A407" s="69"/>
      <c r="B407" s="69"/>
      <c r="C407" s="69"/>
      <c r="D407" s="69"/>
      <c r="E407" s="69"/>
      <c r="F407" s="69"/>
      <c r="G407" s="69"/>
      <c r="H407" s="220"/>
      <c r="I407" s="69"/>
      <c r="J407" s="69"/>
      <c r="K407" s="220"/>
      <c r="L407" s="69"/>
      <c r="M407" s="69"/>
      <c r="N407" s="69"/>
      <c r="O407" s="69"/>
      <c r="P407" s="69"/>
      <c r="Q407" s="69"/>
      <c r="R407" s="69"/>
      <c r="S407" s="69"/>
      <c r="T407" s="69"/>
      <c r="U407" s="69"/>
      <c r="V407" s="69"/>
      <c r="W407" s="69"/>
      <c r="X407" s="69"/>
      <c r="Y407" s="69"/>
      <c r="Z407" s="69"/>
      <c r="AA407" s="69"/>
      <c r="AB407" s="69"/>
      <c r="AC407" s="69"/>
    </row>
    <row r="408" ht="15.75" customHeight="1">
      <c r="A408" s="69"/>
      <c r="B408" s="69"/>
      <c r="C408" s="69"/>
      <c r="D408" s="69"/>
      <c r="E408" s="69"/>
      <c r="F408" s="69"/>
      <c r="G408" s="69"/>
      <c r="H408" s="220"/>
      <c r="I408" s="69"/>
      <c r="J408" s="69"/>
      <c r="K408" s="220"/>
      <c r="L408" s="69"/>
      <c r="M408" s="69"/>
      <c r="N408" s="69"/>
      <c r="O408" s="69"/>
      <c r="P408" s="69"/>
      <c r="Q408" s="69"/>
      <c r="R408" s="69"/>
      <c r="S408" s="69"/>
      <c r="T408" s="69"/>
      <c r="U408" s="69"/>
      <c r="V408" s="69"/>
      <c r="W408" s="69"/>
      <c r="X408" s="69"/>
      <c r="Y408" s="69"/>
      <c r="Z408" s="69"/>
      <c r="AA408" s="69"/>
      <c r="AB408" s="69"/>
      <c r="AC408" s="69"/>
    </row>
    <row r="409" ht="15.75" customHeight="1">
      <c r="A409" s="69"/>
      <c r="B409" s="69"/>
      <c r="C409" s="69"/>
      <c r="D409" s="69"/>
      <c r="E409" s="69"/>
      <c r="F409" s="69"/>
      <c r="G409" s="69"/>
      <c r="H409" s="220"/>
      <c r="I409" s="69"/>
      <c r="J409" s="69"/>
      <c r="K409" s="220"/>
      <c r="L409" s="69"/>
      <c r="M409" s="69"/>
      <c r="N409" s="69"/>
      <c r="O409" s="69"/>
      <c r="P409" s="69"/>
      <c r="Q409" s="69"/>
      <c r="R409" s="69"/>
      <c r="S409" s="69"/>
      <c r="T409" s="69"/>
      <c r="U409" s="69"/>
      <c r="V409" s="69"/>
      <c r="W409" s="69"/>
      <c r="X409" s="69"/>
      <c r="Y409" s="69"/>
      <c r="Z409" s="69"/>
      <c r="AA409" s="69"/>
      <c r="AB409" s="69"/>
      <c r="AC409" s="69"/>
    </row>
    <row r="410" ht="15.75" customHeight="1">
      <c r="A410" s="69"/>
      <c r="B410" s="69"/>
      <c r="C410" s="69"/>
      <c r="D410" s="69"/>
      <c r="E410" s="69"/>
      <c r="F410" s="69"/>
      <c r="G410" s="69"/>
      <c r="H410" s="220"/>
      <c r="I410" s="69"/>
      <c r="J410" s="69"/>
      <c r="K410" s="220"/>
      <c r="L410" s="69"/>
      <c r="M410" s="69"/>
      <c r="N410" s="69"/>
      <c r="O410" s="69"/>
      <c r="P410" s="69"/>
      <c r="Q410" s="69"/>
      <c r="R410" s="69"/>
      <c r="S410" s="69"/>
      <c r="T410" s="69"/>
      <c r="U410" s="69"/>
      <c r="V410" s="69"/>
      <c r="W410" s="69"/>
      <c r="X410" s="69"/>
      <c r="Y410" s="69"/>
      <c r="Z410" s="69"/>
      <c r="AA410" s="69"/>
      <c r="AB410" s="69"/>
      <c r="AC410" s="69"/>
    </row>
    <row r="411" ht="15.75" customHeight="1">
      <c r="A411" s="69"/>
      <c r="B411" s="69"/>
      <c r="C411" s="69"/>
      <c r="D411" s="69"/>
      <c r="E411" s="69"/>
      <c r="F411" s="69"/>
      <c r="G411" s="69"/>
      <c r="H411" s="220"/>
      <c r="I411" s="69"/>
      <c r="J411" s="69"/>
      <c r="K411" s="220"/>
      <c r="L411" s="69"/>
      <c r="M411" s="69"/>
      <c r="N411" s="69"/>
      <c r="O411" s="69"/>
      <c r="P411" s="69"/>
      <c r="Q411" s="69"/>
      <c r="R411" s="69"/>
      <c r="S411" s="69"/>
      <c r="T411" s="69"/>
      <c r="U411" s="69"/>
      <c r="V411" s="69"/>
      <c r="W411" s="69"/>
      <c r="X411" s="69"/>
      <c r="Y411" s="69"/>
      <c r="Z411" s="69"/>
      <c r="AA411" s="69"/>
      <c r="AB411" s="69"/>
      <c r="AC411" s="69"/>
    </row>
    <row r="412" ht="15.75" customHeight="1">
      <c r="A412" s="69"/>
      <c r="B412" s="69"/>
      <c r="C412" s="69"/>
      <c r="D412" s="69"/>
      <c r="E412" s="69"/>
      <c r="F412" s="69"/>
      <c r="G412" s="69"/>
      <c r="H412" s="220"/>
      <c r="I412" s="69"/>
      <c r="J412" s="69"/>
      <c r="K412" s="220"/>
      <c r="L412" s="69"/>
      <c r="M412" s="69"/>
      <c r="N412" s="69"/>
      <c r="O412" s="69"/>
      <c r="P412" s="69"/>
      <c r="Q412" s="69"/>
      <c r="R412" s="69"/>
      <c r="S412" s="69"/>
      <c r="T412" s="69"/>
      <c r="U412" s="69"/>
      <c r="V412" s="69"/>
      <c r="W412" s="69"/>
      <c r="X412" s="69"/>
      <c r="Y412" s="69"/>
      <c r="Z412" s="69"/>
      <c r="AA412" s="69"/>
      <c r="AB412" s="69"/>
      <c r="AC412" s="69"/>
    </row>
    <row r="413" ht="15.75" customHeight="1">
      <c r="A413" s="69"/>
      <c r="B413" s="69"/>
      <c r="C413" s="69"/>
      <c r="D413" s="69"/>
      <c r="E413" s="69"/>
      <c r="F413" s="69"/>
      <c r="G413" s="69"/>
      <c r="H413" s="220"/>
      <c r="I413" s="69"/>
      <c r="J413" s="69"/>
      <c r="K413" s="220"/>
      <c r="L413" s="69"/>
      <c r="M413" s="69"/>
      <c r="N413" s="69"/>
      <c r="O413" s="69"/>
      <c r="P413" s="69"/>
      <c r="Q413" s="69"/>
      <c r="R413" s="69"/>
      <c r="S413" s="69"/>
      <c r="T413" s="69"/>
      <c r="U413" s="69"/>
      <c r="V413" s="69"/>
      <c r="W413" s="69"/>
      <c r="X413" s="69"/>
      <c r="Y413" s="69"/>
      <c r="Z413" s="69"/>
      <c r="AA413" s="69"/>
      <c r="AB413" s="69"/>
      <c r="AC413" s="69"/>
    </row>
    <row r="414" ht="15.75" customHeight="1">
      <c r="A414" s="69"/>
      <c r="B414" s="69"/>
      <c r="C414" s="69"/>
      <c r="D414" s="69"/>
      <c r="E414" s="69"/>
      <c r="F414" s="69"/>
      <c r="G414" s="69"/>
      <c r="H414" s="220"/>
      <c r="I414" s="69"/>
      <c r="J414" s="69"/>
      <c r="K414" s="220"/>
      <c r="L414" s="69"/>
      <c r="M414" s="69"/>
      <c r="N414" s="69"/>
      <c r="O414" s="69"/>
      <c r="P414" s="69"/>
      <c r="Q414" s="69"/>
      <c r="R414" s="69"/>
      <c r="S414" s="69"/>
      <c r="T414" s="69"/>
      <c r="U414" s="69"/>
      <c r="V414" s="69"/>
      <c r="W414" s="69"/>
      <c r="X414" s="69"/>
      <c r="Y414" s="69"/>
      <c r="Z414" s="69"/>
      <c r="AA414" s="69"/>
      <c r="AB414" s="69"/>
      <c r="AC414" s="69"/>
    </row>
    <row r="415" ht="15.75" customHeight="1">
      <c r="A415" s="69"/>
      <c r="B415" s="69"/>
      <c r="C415" s="69"/>
      <c r="D415" s="69"/>
      <c r="E415" s="69"/>
      <c r="F415" s="69"/>
      <c r="G415" s="69"/>
      <c r="H415" s="220"/>
      <c r="I415" s="69"/>
      <c r="J415" s="69"/>
      <c r="K415" s="220"/>
      <c r="L415" s="69"/>
      <c r="M415" s="69"/>
      <c r="N415" s="69"/>
      <c r="O415" s="69"/>
      <c r="P415" s="69"/>
      <c r="Q415" s="69"/>
      <c r="R415" s="69"/>
      <c r="S415" s="69"/>
      <c r="T415" s="69"/>
      <c r="U415" s="69"/>
      <c r="V415" s="69"/>
      <c r="W415" s="69"/>
      <c r="X415" s="69"/>
      <c r="Y415" s="69"/>
      <c r="Z415" s="69"/>
      <c r="AA415" s="69"/>
      <c r="AB415" s="69"/>
      <c r="AC415" s="69"/>
    </row>
    <row r="416" ht="15.75" customHeight="1">
      <c r="A416" s="69"/>
      <c r="B416" s="69"/>
      <c r="C416" s="69"/>
      <c r="D416" s="69"/>
      <c r="E416" s="69"/>
      <c r="F416" s="69"/>
      <c r="G416" s="69"/>
      <c r="H416" s="220"/>
      <c r="I416" s="69"/>
      <c r="J416" s="69"/>
      <c r="K416" s="220"/>
      <c r="L416" s="69"/>
      <c r="M416" s="69"/>
      <c r="N416" s="69"/>
      <c r="O416" s="69"/>
      <c r="P416" s="69"/>
      <c r="Q416" s="69"/>
      <c r="R416" s="69"/>
      <c r="S416" s="69"/>
      <c r="T416" s="69"/>
      <c r="U416" s="69"/>
      <c r="V416" s="69"/>
      <c r="W416" s="69"/>
      <c r="X416" s="69"/>
      <c r="Y416" s="69"/>
      <c r="Z416" s="69"/>
      <c r="AA416" s="69"/>
      <c r="AB416" s="69"/>
      <c r="AC416" s="69"/>
    </row>
    <row r="417" ht="15.75" customHeight="1">
      <c r="A417" s="69"/>
      <c r="B417" s="69"/>
      <c r="C417" s="69"/>
      <c r="D417" s="69"/>
      <c r="E417" s="69"/>
      <c r="F417" s="69"/>
      <c r="G417" s="69"/>
      <c r="H417" s="220"/>
      <c r="I417" s="69"/>
      <c r="J417" s="69"/>
      <c r="K417" s="220"/>
      <c r="L417" s="69"/>
      <c r="M417" s="69"/>
      <c r="N417" s="69"/>
      <c r="O417" s="69"/>
      <c r="P417" s="69"/>
      <c r="Q417" s="69"/>
      <c r="R417" s="69"/>
      <c r="S417" s="69"/>
      <c r="T417" s="69"/>
      <c r="U417" s="69"/>
      <c r="V417" s="69"/>
      <c r="W417" s="69"/>
      <c r="X417" s="69"/>
      <c r="Y417" s="69"/>
      <c r="Z417" s="69"/>
      <c r="AA417" s="69"/>
      <c r="AB417" s="69"/>
      <c r="AC417" s="69"/>
    </row>
    <row r="418" ht="15.75" customHeight="1">
      <c r="A418" s="69"/>
      <c r="B418" s="69"/>
      <c r="C418" s="69"/>
      <c r="D418" s="69"/>
      <c r="E418" s="69"/>
      <c r="F418" s="69"/>
      <c r="G418" s="69"/>
      <c r="H418" s="220"/>
      <c r="I418" s="69"/>
      <c r="J418" s="69"/>
      <c r="K418" s="220"/>
      <c r="L418" s="69"/>
      <c r="M418" s="69"/>
      <c r="N418" s="69"/>
      <c r="O418" s="69"/>
      <c r="P418" s="69"/>
      <c r="Q418" s="69"/>
      <c r="R418" s="69"/>
      <c r="S418" s="69"/>
      <c r="T418" s="69"/>
      <c r="U418" s="69"/>
      <c r="V418" s="69"/>
      <c r="W418" s="69"/>
      <c r="X418" s="69"/>
      <c r="Y418" s="69"/>
      <c r="Z418" s="69"/>
      <c r="AA418" s="69"/>
      <c r="AB418" s="69"/>
      <c r="AC418" s="69"/>
    </row>
    <row r="419" ht="15.75" customHeight="1">
      <c r="A419" s="69"/>
      <c r="B419" s="69"/>
      <c r="C419" s="69"/>
      <c r="D419" s="69"/>
      <c r="E419" s="69"/>
      <c r="F419" s="69"/>
      <c r="G419" s="69"/>
      <c r="H419" s="220"/>
      <c r="I419" s="69"/>
      <c r="J419" s="69"/>
      <c r="K419" s="220"/>
      <c r="L419" s="69"/>
      <c r="M419" s="69"/>
      <c r="N419" s="69"/>
      <c r="O419" s="69"/>
      <c r="P419" s="69"/>
      <c r="Q419" s="69"/>
      <c r="R419" s="69"/>
      <c r="S419" s="69"/>
      <c r="T419" s="69"/>
      <c r="U419" s="69"/>
      <c r="V419" s="69"/>
      <c r="W419" s="69"/>
      <c r="X419" s="69"/>
      <c r="Y419" s="69"/>
      <c r="Z419" s="69"/>
      <c r="AA419" s="69"/>
      <c r="AB419" s="69"/>
      <c r="AC419" s="69"/>
    </row>
    <row r="420" ht="15.75" customHeight="1">
      <c r="A420" s="69"/>
      <c r="B420" s="69"/>
      <c r="C420" s="69"/>
      <c r="D420" s="69"/>
      <c r="E420" s="69"/>
      <c r="F420" s="69"/>
      <c r="G420" s="69"/>
      <c r="H420" s="220"/>
      <c r="I420" s="69"/>
      <c r="J420" s="69"/>
      <c r="K420" s="220"/>
      <c r="L420" s="69"/>
      <c r="M420" s="69"/>
      <c r="N420" s="69"/>
      <c r="O420" s="69"/>
      <c r="P420" s="69"/>
      <c r="Q420" s="69"/>
      <c r="R420" s="69"/>
      <c r="S420" s="69"/>
      <c r="T420" s="69"/>
      <c r="U420" s="69"/>
      <c r="V420" s="69"/>
      <c r="W420" s="69"/>
      <c r="X420" s="69"/>
      <c r="Y420" s="69"/>
      <c r="Z420" s="69"/>
      <c r="AA420" s="69"/>
      <c r="AB420" s="69"/>
      <c r="AC420" s="69"/>
    </row>
    <row r="421" ht="15.75" customHeight="1">
      <c r="A421" s="69"/>
      <c r="B421" s="69"/>
      <c r="C421" s="69"/>
      <c r="D421" s="69"/>
      <c r="E421" s="69"/>
      <c r="F421" s="69"/>
      <c r="G421" s="69"/>
      <c r="H421" s="220"/>
      <c r="I421" s="69"/>
      <c r="J421" s="69"/>
      <c r="K421" s="220"/>
      <c r="L421" s="69"/>
      <c r="M421" s="69"/>
      <c r="N421" s="69"/>
      <c r="O421" s="69"/>
      <c r="P421" s="69"/>
      <c r="Q421" s="69"/>
      <c r="R421" s="69"/>
      <c r="S421" s="69"/>
      <c r="T421" s="69"/>
      <c r="U421" s="69"/>
      <c r="V421" s="69"/>
      <c r="W421" s="69"/>
      <c r="X421" s="69"/>
      <c r="Y421" s="69"/>
      <c r="Z421" s="69"/>
      <c r="AA421" s="69"/>
      <c r="AB421" s="69"/>
      <c r="AC421" s="69"/>
    </row>
    <row r="422" ht="15.75" customHeight="1">
      <c r="A422" s="69"/>
      <c r="B422" s="69"/>
      <c r="C422" s="69"/>
      <c r="D422" s="69"/>
      <c r="E422" s="69"/>
      <c r="F422" s="69"/>
      <c r="G422" s="69"/>
      <c r="H422" s="220"/>
      <c r="I422" s="69"/>
      <c r="J422" s="69"/>
      <c r="K422" s="220"/>
      <c r="L422" s="69"/>
      <c r="M422" s="69"/>
      <c r="N422" s="69"/>
      <c r="O422" s="69"/>
      <c r="P422" s="69"/>
      <c r="Q422" s="69"/>
      <c r="R422" s="69"/>
      <c r="S422" s="69"/>
      <c r="T422" s="69"/>
      <c r="U422" s="69"/>
      <c r="V422" s="69"/>
      <c r="W422" s="69"/>
      <c r="X422" s="69"/>
      <c r="Y422" s="69"/>
      <c r="Z422" s="69"/>
      <c r="AA422" s="69"/>
      <c r="AB422" s="69"/>
      <c r="AC422" s="69"/>
    </row>
    <row r="423" ht="15.75" customHeight="1">
      <c r="A423" s="69"/>
      <c r="B423" s="69"/>
      <c r="C423" s="69"/>
      <c r="D423" s="69"/>
      <c r="E423" s="69"/>
      <c r="F423" s="69"/>
      <c r="G423" s="69"/>
      <c r="H423" s="220"/>
      <c r="I423" s="69"/>
      <c r="J423" s="69"/>
      <c r="K423" s="220"/>
      <c r="L423" s="69"/>
      <c r="M423" s="69"/>
      <c r="N423" s="69"/>
      <c r="O423" s="69"/>
      <c r="P423" s="69"/>
      <c r="Q423" s="69"/>
      <c r="R423" s="69"/>
      <c r="S423" s="69"/>
      <c r="T423" s="69"/>
      <c r="U423" s="69"/>
      <c r="V423" s="69"/>
      <c r="W423" s="69"/>
      <c r="X423" s="69"/>
      <c r="Y423" s="69"/>
      <c r="Z423" s="69"/>
      <c r="AA423" s="69"/>
      <c r="AB423" s="69"/>
      <c r="AC423" s="69"/>
    </row>
    <row r="424" ht="15.75" customHeight="1">
      <c r="A424" s="69"/>
      <c r="B424" s="69"/>
      <c r="C424" s="69"/>
      <c r="D424" s="69"/>
      <c r="E424" s="69"/>
      <c r="F424" s="69"/>
      <c r="G424" s="69"/>
      <c r="H424" s="220"/>
      <c r="I424" s="69"/>
      <c r="J424" s="69"/>
      <c r="K424" s="220"/>
      <c r="L424" s="69"/>
      <c r="M424" s="69"/>
      <c r="N424" s="69"/>
      <c r="O424" s="69"/>
      <c r="P424" s="69"/>
      <c r="Q424" s="69"/>
      <c r="R424" s="69"/>
      <c r="S424" s="69"/>
      <c r="T424" s="69"/>
      <c r="U424" s="69"/>
      <c r="V424" s="69"/>
      <c r="W424" s="69"/>
      <c r="X424" s="69"/>
      <c r="Y424" s="69"/>
      <c r="Z424" s="69"/>
      <c r="AA424" s="69"/>
      <c r="AB424" s="69"/>
      <c r="AC424" s="69"/>
    </row>
    <row r="425" ht="15.75" customHeight="1">
      <c r="A425" s="69"/>
      <c r="B425" s="69"/>
      <c r="C425" s="69"/>
      <c r="D425" s="69"/>
      <c r="E425" s="69"/>
      <c r="F425" s="69"/>
      <c r="G425" s="69"/>
      <c r="H425" s="220"/>
      <c r="I425" s="69"/>
      <c r="J425" s="69"/>
      <c r="K425" s="220"/>
      <c r="L425" s="69"/>
      <c r="M425" s="69"/>
      <c r="N425" s="69"/>
      <c r="O425" s="69"/>
      <c r="P425" s="69"/>
      <c r="Q425" s="69"/>
      <c r="R425" s="69"/>
      <c r="S425" s="69"/>
      <c r="T425" s="69"/>
      <c r="U425" s="69"/>
      <c r="V425" s="69"/>
      <c r="W425" s="69"/>
      <c r="X425" s="69"/>
      <c r="Y425" s="69"/>
      <c r="Z425" s="69"/>
      <c r="AA425" s="69"/>
      <c r="AB425" s="69"/>
      <c r="AC425" s="69"/>
    </row>
    <row r="426" ht="15.75" customHeight="1">
      <c r="A426" s="69"/>
      <c r="B426" s="69"/>
      <c r="C426" s="69"/>
      <c r="D426" s="69"/>
      <c r="E426" s="69"/>
      <c r="F426" s="69"/>
      <c r="G426" s="69"/>
      <c r="H426" s="220"/>
      <c r="I426" s="69"/>
      <c r="J426" s="69"/>
      <c r="K426" s="220"/>
      <c r="L426" s="69"/>
      <c r="M426" s="69"/>
      <c r="N426" s="69"/>
      <c r="O426" s="69"/>
      <c r="P426" s="69"/>
      <c r="Q426" s="69"/>
      <c r="R426" s="69"/>
      <c r="S426" s="69"/>
      <c r="T426" s="69"/>
      <c r="U426" s="69"/>
      <c r="V426" s="69"/>
      <c r="W426" s="69"/>
      <c r="X426" s="69"/>
      <c r="Y426" s="69"/>
      <c r="Z426" s="69"/>
      <c r="AA426" s="69"/>
      <c r="AB426" s="69"/>
      <c r="AC426" s="69"/>
    </row>
    <row r="427" ht="15.75" customHeight="1">
      <c r="A427" s="69"/>
      <c r="B427" s="69"/>
      <c r="C427" s="69"/>
      <c r="D427" s="69"/>
      <c r="E427" s="69"/>
      <c r="F427" s="69"/>
      <c r="G427" s="69"/>
      <c r="H427" s="220"/>
      <c r="I427" s="69"/>
      <c r="J427" s="69"/>
      <c r="K427" s="220"/>
      <c r="L427" s="69"/>
      <c r="M427" s="69"/>
      <c r="N427" s="69"/>
      <c r="O427" s="69"/>
      <c r="P427" s="69"/>
      <c r="Q427" s="69"/>
      <c r="R427" s="69"/>
      <c r="S427" s="69"/>
      <c r="T427" s="69"/>
      <c r="U427" s="69"/>
      <c r="V427" s="69"/>
      <c r="W427" s="69"/>
      <c r="X427" s="69"/>
      <c r="Y427" s="69"/>
      <c r="Z427" s="69"/>
      <c r="AA427" s="69"/>
      <c r="AB427" s="69"/>
      <c r="AC427" s="69"/>
    </row>
    <row r="428" ht="15.75" customHeight="1">
      <c r="A428" s="69"/>
      <c r="B428" s="69"/>
      <c r="C428" s="69"/>
      <c r="D428" s="69"/>
      <c r="E428" s="69"/>
      <c r="F428" s="69"/>
      <c r="G428" s="69"/>
      <c r="H428" s="220"/>
      <c r="I428" s="69"/>
      <c r="J428" s="69"/>
      <c r="K428" s="220"/>
      <c r="L428" s="69"/>
      <c r="M428" s="69"/>
      <c r="N428" s="69"/>
      <c r="O428" s="69"/>
      <c r="P428" s="69"/>
      <c r="Q428" s="69"/>
      <c r="R428" s="69"/>
      <c r="S428" s="69"/>
      <c r="T428" s="69"/>
      <c r="U428" s="69"/>
      <c r="V428" s="69"/>
      <c r="W428" s="69"/>
      <c r="X428" s="69"/>
      <c r="Y428" s="69"/>
      <c r="Z428" s="69"/>
      <c r="AA428" s="69"/>
      <c r="AB428" s="69"/>
      <c r="AC428" s="69"/>
    </row>
    <row r="429" ht="15.75" customHeight="1">
      <c r="A429" s="69"/>
      <c r="B429" s="69"/>
      <c r="C429" s="69"/>
      <c r="D429" s="69"/>
      <c r="E429" s="69"/>
      <c r="F429" s="69"/>
      <c r="G429" s="69"/>
      <c r="H429" s="220"/>
      <c r="I429" s="69"/>
      <c r="J429" s="69"/>
      <c r="K429" s="220"/>
      <c r="L429" s="69"/>
      <c r="M429" s="69"/>
      <c r="N429" s="69"/>
      <c r="O429" s="69"/>
      <c r="P429" s="69"/>
      <c r="Q429" s="69"/>
      <c r="R429" s="69"/>
      <c r="S429" s="69"/>
      <c r="T429" s="69"/>
      <c r="U429" s="69"/>
      <c r="V429" s="69"/>
      <c r="W429" s="69"/>
      <c r="X429" s="69"/>
      <c r="Y429" s="69"/>
      <c r="Z429" s="69"/>
      <c r="AA429" s="69"/>
      <c r="AB429" s="69"/>
      <c r="AC429" s="69"/>
    </row>
    <row r="430" ht="15.75" customHeight="1">
      <c r="A430" s="69"/>
      <c r="B430" s="69"/>
      <c r="C430" s="69"/>
      <c r="D430" s="69"/>
      <c r="E430" s="69"/>
      <c r="F430" s="69"/>
      <c r="G430" s="69"/>
      <c r="H430" s="220"/>
      <c r="I430" s="69"/>
      <c r="J430" s="69"/>
      <c r="K430" s="220"/>
      <c r="L430" s="69"/>
      <c r="M430" s="69"/>
      <c r="N430" s="69"/>
      <c r="O430" s="69"/>
      <c r="P430" s="69"/>
      <c r="Q430" s="69"/>
      <c r="R430" s="69"/>
      <c r="S430" s="69"/>
      <c r="T430" s="69"/>
      <c r="U430" s="69"/>
      <c r="V430" s="69"/>
      <c r="W430" s="69"/>
      <c r="X430" s="69"/>
      <c r="Y430" s="69"/>
      <c r="Z430" s="69"/>
      <c r="AA430" s="69"/>
      <c r="AB430" s="69"/>
      <c r="AC430" s="69"/>
    </row>
    <row r="431" ht="15.75" customHeight="1">
      <c r="A431" s="69"/>
      <c r="B431" s="69"/>
      <c r="C431" s="69"/>
      <c r="D431" s="69"/>
      <c r="E431" s="69"/>
      <c r="F431" s="69"/>
      <c r="G431" s="69"/>
      <c r="H431" s="220"/>
      <c r="I431" s="69"/>
      <c r="J431" s="69"/>
      <c r="K431" s="220"/>
      <c r="L431" s="69"/>
      <c r="M431" s="69"/>
      <c r="N431" s="69"/>
      <c r="O431" s="69"/>
      <c r="P431" s="69"/>
      <c r="Q431" s="69"/>
      <c r="R431" s="69"/>
      <c r="S431" s="69"/>
      <c r="T431" s="69"/>
      <c r="U431" s="69"/>
      <c r="V431" s="69"/>
      <c r="W431" s="69"/>
      <c r="X431" s="69"/>
      <c r="Y431" s="69"/>
      <c r="Z431" s="69"/>
      <c r="AA431" s="69"/>
      <c r="AB431" s="69"/>
      <c r="AC431" s="69"/>
    </row>
    <row r="432" ht="15.75" customHeight="1">
      <c r="A432" s="69"/>
      <c r="B432" s="69"/>
      <c r="C432" s="69"/>
      <c r="D432" s="69"/>
      <c r="E432" s="69"/>
      <c r="F432" s="69"/>
      <c r="G432" s="69"/>
      <c r="H432" s="220"/>
      <c r="I432" s="69"/>
      <c r="J432" s="69"/>
      <c r="K432" s="220"/>
      <c r="L432" s="69"/>
      <c r="M432" s="69"/>
      <c r="N432" s="69"/>
      <c r="O432" s="69"/>
      <c r="P432" s="69"/>
      <c r="Q432" s="69"/>
      <c r="R432" s="69"/>
      <c r="S432" s="69"/>
      <c r="T432" s="69"/>
      <c r="U432" s="69"/>
      <c r="V432" s="69"/>
      <c r="W432" s="69"/>
      <c r="X432" s="69"/>
      <c r="Y432" s="69"/>
      <c r="Z432" s="69"/>
      <c r="AA432" s="69"/>
      <c r="AB432" s="69"/>
      <c r="AC432" s="69"/>
    </row>
    <row r="433" ht="15.75" customHeight="1">
      <c r="A433" s="69"/>
      <c r="B433" s="69"/>
      <c r="C433" s="69"/>
      <c r="D433" s="69"/>
      <c r="E433" s="69"/>
      <c r="F433" s="69"/>
      <c r="G433" s="69"/>
      <c r="H433" s="220"/>
      <c r="I433" s="69"/>
      <c r="J433" s="69"/>
      <c r="K433" s="220"/>
      <c r="L433" s="69"/>
      <c r="M433" s="69"/>
      <c r="N433" s="69"/>
      <c r="O433" s="69"/>
      <c r="P433" s="69"/>
      <c r="Q433" s="69"/>
      <c r="R433" s="69"/>
      <c r="S433" s="69"/>
      <c r="T433" s="69"/>
      <c r="U433" s="69"/>
      <c r="V433" s="69"/>
      <c r="W433" s="69"/>
      <c r="X433" s="69"/>
      <c r="Y433" s="69"/>
      <c r="Z433" s="69"/>
      <c r="AA433" s="69"/>
      <c r="AB433" s="69"/>
      <c r="AC433" s="69"/>
    </row>
    <row r="434" ht="15.75" customHeight="1">
      <c r="A434" s="69"/>
      <c r="B434" s="69"/>
      <c r="C434" s="69"/>
      <c r="D434" s="69"/>
      <c r="E434" s="69"/>
      <c r="F434" s="69"/>
      <c r="G434" s="69"/>
      <c r="H434" s="220"/>
      <c r="I434" s="69"/>
      <c r="J434" s="69"/>
      <c r="K434" s="220"/>
      <c r="L434" s="69"/>
      <c r="M434" s="69"/>
      <c r="N434" s="69"/>
      <c r="O434" s="69"/>
      <c r="P434" s="69"/>
      <c r="Q434" s="69"/>
      <c r="R434" s="69"/>
      <c r="S434" s="69"/>
      <c r="T434" s="69"/>
      <c r="U434" s="69"/>
      <c r="V434" s="69"/>
      <c r="W434" s="69"/>
      <c r="X434" s="69"/>
      <c r="Y434" s="69"/>
      <c r="Z434" s="69"/>
      <c r="AA434" s="69"/>
      <c r="AB434" s="69"/>
      <c r="AC434" s="69"/>
    </row>
    <row r="435" ht="15.75" customHeight="1">
      <c r="A435" s="69"/>
      <c r="B435" s="69"/>
      <c r="C435" s="69"/>
      <c r="D435" s="69"/>
      <c r="E435" s="69"/>
      <c r="F435" s="69"/>
      <c r="G435" s="69"/>
      <c r="H435" s="220"/>
      <c r="I435" s="69"/>
      <c r="J435" s="69"/>
      <c r="K435" s="220"/>
      <c r="L435" s="69"/>
      <c r="M435" s="69"/>
      <c r="N435" s="69"/>
      <c r="O435" s="69"/>
      <c r="P435" s="69"/>
      <c r="Q435" s="69"/>
      <c r="R435" s="69"/>
      <c r="S435" s="69"/>
      <c r="T435" s="69"/>
      <c r="U435" s="69"/>
      <c r="V435" s="69"/>
      <c r="W435" s="69"/>
      <c r="X435" s="69"/>
      <c r="Y435" s="69"/>
      <c r="Z435" s="69"/>
      <c r="AA435" s="69"/>
      <c r="AB435" s="69"/>
      <c r="AC435" s="69"/>
    </row>
    <row r="436" ht="15.75" customHeight="1">
      <c r="A436" s="69"/>
      <c r="B436" s="69"/>
      <c r="C436" s="69"/>
      <c r="D436" s="69"/>
      <c r="E436" s="69"/>
      <c r="F436" s="69"/>
      <c r="G436" s="69"/>
      <c r="H436" s="220"/>
      <c r="I436" s="69"/>
      <c r="J436" s="69"/>
      <c r="K436" s="220"/>
      <c r="L436" s="69"/>
      <c r="M436" s="69"/>
      <c r="N436" s="69"/>
      <c r="O436" s="69"/>
      <c r="P436" s="69"/>
      <c r="Q436" s="69"/>
      <c r="R436" s="69"/>
      <c r="S436" s="69"/>
      <c r="T436" s="69"/>
      <c r="U436" s="69"/>
      <c r="V436" s="69"/>
      <c r="W436" s="69"/>
      <c r="X436" s="69"/>
      <c r="Y436" s="69"/>
      <c r="Z436" s="69"/>
      <c r="AA436" s="69"/>
      <c r="AB436" s="69"/>
      <c r="AC436" s="69"/>
    </row>
    <row r="437" ht="15.75" customHeight="1">
      <c r="A437" s="69"/>
      <c r="B437" s="69"/>
      <c r="C437" s="69"/>
      <c r="D437" s="69"/>
      <c r="E437" s="69"/>
      <c r="F437" s="69"/>
      <c r="G437" s="69"/>
      <c r="H437" s="220"/>
      <c r="I437" s="69"/>
      <c r="J437" s="69"/>
      <c r="K437" s="220"/>
      <c r="L437" s="69"/>
      <c r="M437" s="69"/>
      <c r="N437" s="69"/>
      <c r="O437" s="69"/>
      <c r="P437" s="69"/>
      <c r="Q437" s="69"/>
      <c r="R437" s="69"/>
      <c r="S437" s="69"/>
      <c r="T437" s="69"/>
      <c r="U437" s="69"/>
      <c r="V437" s="69"/>
      <c r="W437" s="69"/>
      <c r="X437" s="69"/>
      <c r="Y437" s="69"/>
      <c r="Z437" s="69"/>
      <c r="AA437" s="69"/>
      <c r="AB437" s="69"/>
      <c r="AC437" s="69"/>
    </row>
    <row r="438" ht="15.75" customHeight="1">
      <c r="A438" s="69"/>
      <c r="B438" s="69"/>
      <c r="C438" s="69"/>
      <c r="D438" s="69"/>
      <c r="E438" s="69"/>
      <c r="F438" s="69"/>
      <c r="G438" s="69"/>
      <c r="H438" s="220"/>
      <c r="I438" s="69"/>
      <c r="J438" s="69"/>
      <c r="K438" s="220"/>
      <c r="L438" s="69"/>
      <c r="M438" s="69"/>
      <c r="N438" s="69"/>
      <c r="O438" s="69"/>
      <c r="P438" s="69"/>
      <c r="Q438" s="69"/>
      <c r="R438" s="69"/>
      <c r="S438" s="69"/>
      <c r="T438" s="69"/>
      <c r="U438" s="69"/>
      <c r="V438" s="69"/>
      <c r="W438" s="69"/>
      <c r="X438" s="69"/>
      <c r="Y438" s="69"/>
      <c r="Z438" s="69"/>
      <c r="AA438" s="69"/>
      <c r="AB438" s="69"/>
      <c r="AC438" s="69"/>
    </row>
    <row r="439" ht="15.75" customHeight="1">
      <c r="A439" s="69"/>
      <c r="B439" s="69"/>
      <c r="C439" s="69"/>
      <c r="D439" s="69"/>
      <c r="E439" s="69"/>
      <c r="F439" s="69"/>
      <c r="G439" s="69"/>
      <c r="H439" s="220"/>
      <c r="I439" s="69"/>
      <c r="J439" s="69"/>
      <c r="K439" s="220"/>
      <c r="L439" s="69"/>
      <c r="M439" s="69"/>
      <c r="N439" s="69"/>
      <c r="O439" s="69"/>
      <c r="P439" s="69"/>
      <c r="Q439" s="69"/>
      <c r="R439" s="69"/>
      <c r="S439" s="69"/>
      <c r="T439" s="69"/>
      <c r="U439" s="69"/>
      <c r="V439" s="69"/>
      <c r="W439" s="69"/>
      <c r="X439" s="69"/>
      <c r="Y439" s="69"/>
      <c r="Z439" s="69"/>
      <c r="AA439" s="69"/>
      <c r="AB439" s="69"/>
      <c r="AC439" s="69"/>
    </row>
    <row r="440" ht="15.75" customHeight="1">
      <c r="A440" s="69"/>
      <c r="B440" s="69"/>
      <c r="C440" s="69"/>
      <c r="D440" s="69"/>
      <c r="E440" s="69"/>
      <c r="F440" s="69"/>
      <c r="G440" s="69"/>
      <c r="H440" s="220"/>
      <c r="I440" s="69"/>
      <c r="J440" s="69"/>
      <c r="K440" s="220"/>
      <c r="L440" s="69"/>
      <c r="M440" s="69"/>
      <c r="N440" s="69"/>
      <c r="O440" s="69"/>
      <c r="P440" s="69"/>
      <c r="Q440" s="69"/>
      <c r="R440" s="69"/>
      <c r="S440" s="69"/>
      <c r="T440" s="69"/>
      <c r="U440" s="69"/>
      <c r="V440" s="69"/>
      <c r="W440" s="69"/>
      <c r="X440" s="69"/>
      <c r="Y440" s="69"/>
      <c r="Z440" s="69"/>
      <c r="AA440" s="69"/>
      <c r="AB440" s="69"/>
      <c r="AC440" s="69"/>
    </row>
    <row r="441" ht="15.75" customHeight="1">
      <c r="A441" s="69"/>
      <c r="B441" s="69"/>
      <c r="C441" s="69"/>
      <c r="D441" s="69"/>
      <c r="E441" s="69"/>
      <c r="F441" s="69"/>
      <c r="G441" s="69"/>
      <c r="H441" s="220"/>
      <c r="I441" s="69"/>
      <c r="J441" s="69"/>
      <c r="K441" s="220"/>
      <c r="L441" s="69"/>
      <c r="M441" s="69"/>
      <c r="N441" s="69"/>
      <c r="O441" s="69"/>
      <c r="P441" s="69"/>
      <c r="Q441" s="69"/>
      <c r="R441" s="69"/>
      <c r="S441" s="69"/>
      <c r="T441" s="69"/>
      <c r="U441" s="69"/>
      <c r="V441" s="69"/>
      <c r="W441" s="69"/>
      <c r="X441" s="69"/>
      <c r="Y441" s="69"/>
      <c r="Z441" s="69"/>
      <c r="AA441" s="69"/>
      <c r="AB441" s="69"/>
      <c r="AC441" s="69"/>
    </row>
    <row r="442" ht="15.75" customHeight="1">
      <c r="A442" s="69"/>
      <c r="B442" s="69"/>
      <c r="C442" s="69"/>
      <c r="D442" s="69"/>
      <c r="E442" s="69"/>
      <c r="F442" s="69"/>
      <c r="G442" s="69"/>
      <c r="H442" s="220"/>
      <c r="I442" s="69"/>
      <c r="J442" s="69"/>
      <c r="K442" s="220"/>
      <c r="L442" s="69"/>
      <c r="M442" s="69"/>
      <c r="N442" s="69"/>
      <c r="O442" s="69"/>
      <c r="P442" s="69"/>
      <c r="Q442" s="69"/>
      <c r="R442" s="69"/>
      <c r="S442" s="69"/>
      <c r="T442" s="69"/>
      <c r="U442" s="69"/>
      <c r="V442" s="69"/>
      <c r="W442" s="69"/>
      <c r="X442" s="69"/>
      <c r="Y442" s="69"/>
      <c r="Z442" s="69"/>
      <c r="AA442" s="69"/>
      <c r="AB442" s="69"/>
      <c r="AC442" s="69"/>
    </row>
    <row r="443" ht="15.75" customHeight="1">
      <c r="A443" s="69"/>
      <c r="B443" s="69"/>
      <c r="C443" s="69"/>
      <c r="D443" s="69"/>
      <c r="E443" s="69"/>
      <c r="F443" s="69"/>
      <c r="G443" s="69"/>
      <c r="H443" s="220"/>
      <c r="I443" s="69"/>
      <c r="J443" s="69"/>
      <c r="K443" s="220"/>
      <c r="L443" s="69"/>
      <c r="M443" s="69"/>
      <c r="N443" s="69"/>
      <c r="O443" s="69"/>
      <c r="P443" s="69"/>
      <c r="Q443" s="69"/>
      <c r="R443" s="69"/>
      <c r="S443" s="69"/>
      <c r="T443" s="69"/>
      <c r="U443" s="69"/>
      <c r="V443" s="69"/>
      <c r="W443" s="69"/>
      <c r="X443" s="69"/>
      <c r="Y443" s="69"/>
      <c r="Z443" s="69"/>
      <c r="AA443" s="69"/>
      <c r="AB443" s="69"/>
      <c r="AC443" s="69"/>
    </row>
    <row r="444" ht="15.75" customHeight="1">
      <c r="A444" s="69"/>
      <c r="B444" s="69"/>
      <c r="C444" s="69"/>
      <c r="D444" s="69"/>
      <c r="E444" s="69"/>
      <c r="F444" s="69"/>
      <c r="G444" s="69"/>
      <c r="H444" s="220"/>
      <c r="I444" s="69"/>
      <c r="J444" s="69"/>
      <c r="K444" s="220"/>
      <c r="L444" s="69"/>
      <c r="M444" s="69"/>
      <c r="N444" s="69"/>
      <c r="O444" s="69"/>
      <c r="P444" s="69"/>
      <c r="Q444" s="69"/>
      <c r="R444" s="69"/>
      <c r="S444" s="69"/>
      <c r="T444" s="69"/>
      <c r="U444" s="69"/>
      <c r="V444" s="69"/>
      <c r="W444" s="69"/>
      <c r="X444" s="69"/>
      <c r="Y444" s="69"/>
      <c r="Z444" s="69"/>
      <c r="AA444" s="69"/>
      <c r="AB444" s="69"/>
      <c r="AC444" s="69"/>
    </row>
    <row r="445" ht="15.75" customHeight="1">
      <c r="A445" s="69"/>
      <c r="B445" s="69"/>
      <c r="C445" s="69"/>
      <c r="D445" s="69"/>
      <c r="E445" s="69"/>
      <c r="F445" s="69"/>
      <c r="G445" s="69"/>
      <c r="H445" s="220"/>
      <c r="I445" s="69"/>
      <c r="J445" s="69"/>
      <c r="K445" s="220"/>
      <c r="L445" s="69"/>
      <c r="M445" s="69"/>
      <c r="N445" s="69"/>
      <c r="O445" s="69"/>
      <c r="P445" s="69"/>
      <c r="Q445" s="69"/>
      <c r="R445" s="69"/>
      <c r="S445" s="69"/>
      <c r="T445" s="69"/>
      <c r="U445" s="69"/>
      <c r="V445" s="69"/>
      <c r="W445" s="69"/>
      <c r="X445" s="69"/>
      <c r="Y445" s="69"/>
      <c r="Z445" s="69"/>
      <c r="AA445" s="69"/>
      <c r="AB445" s="69"/>
      <c r="AC445" s="69"/>
    </row>
    <row r="446" ht="15.75" customHeight="1">
      <c r="A446" s="69"/>
      <c r="B446" s="69"/>
      <c r="C446" s="69"/>
      <c r="D446" s="69"/>
      <c r="E446" s="69"/>
      <c r="F446" s="69"/>
      <c r="G446" s="69"/>
      <c r="H446" s="220"/>
      <c r="I446" s="69"/>
      <c r="J446" s="69"/>
      <c r="K446" s="220"/>
      <c r="L446" s="69"/>
      <c r="M446" s="69"/>
      <c r="N446" s="69"/>
      <c r="O446" s="69"/>
      <c r="P446" s="69"/>
      <c r="Q446" s="69"/>
      <c r="R446" s="69"/>
      <c r="S446" s="69"/>
      <c r="T446" s="69"/>
      <c r="U446" s="69"/>
      <c r="V446" s="69"/>
      <c r="W446" s="69"/>
      <c r="X446" s="69"/>
      <c r="Y446" s="69"/>
      <c r="Z446" s="69"/>
      <c r="AA446" s="69"/>
      <c r="AB446" s="69"/>
      <c r="AC446" s="69"/>
    </row>
    <row r="447" ht="15.75" customHeight="1">
      <c r="A447" s="69"/>
      <c r="B447" s="69"/>
      <c r="C447" s="69"/>
      <c r="D447" s="69"/>
      <c r="E447" s="69"/>
      <c r="F447" s="69"/>
      <c r="G447" s="69"/>
      <c r="H447" s="220"/>
      <c r="I447" s="69"/>
      <c r="J447" s="69"/>
      <c r="K447" s="220"/>
      <c r="L447" s="69"/>
      <c r="M447" s="69"/>
      <c r="N447" s="69"/>
      <c r="O447" s="69"/>
      <c r="P447" s="69"/>
      <c r="Q447" s="69"/>
      <c r="R447" s="69"/>
      <c r="S447" s="69"/>
      <c r="T447" s="69"/>
      <c r="U447" s="69"/>
      <c r="V447" s="69"/>
      <c r="W447" s="69"/>
      <c r="X447" s="69"/>
      <c r="Y447" s="69"/>
      <c r="Z447" s="69"/>
      <c r="AA447" s="69"/>
      <c r="AB447" s="69"/>
      <c r="AC447" s="69"/>
    </row>
    <row r="448" ht="15.75" customHeight="1">
      <c r="A448" s="69"/>
      <c r="B448" s="69"/>
      <c r="C448" s="69"/>
      <c r="D448" s="69"/>
      <c r="E448" s="69"/>
      <c r="F448" s="69"/>
      <c r="G448" s="69"/>
      <c r="H448" s="220"/>
      <c r="I448" s="69"/>
      <c r="J448" s="69"/>
      <c r="K448" s="220"/>
      <c r="L448" s="69"/>
      <c r="M448" s="69"/>
      <c r="N448" s="69"/>
      <c r="O448" s="69"/>
      <c r="P448" s="69"/>
      <c r="Q448" s="69"/>
      <c r="R448" s="69"/>
      <c r="S448" s="69"/>
      <c r="T448" s="69"/>
      <c r="U448" s="69"/>
      <c r="V448" s="69"/>
      <c r="W448" s="69"/>
      <c r="X448" s="69"/>
      <c r="Y448" s="69"/>
      <c r="Z448" s="69"/>
      <c r="AA448" s="69"/>
      <c r="AB448" s="69"/>
      <c r="AC448" s="69"/>
    </row>
    <row r="449" ht="15.75" customHeight="1">
      <c r="A449" s="69"/>
      <c r="B449" s="69"/>
      <c r="C449" s="69"/>
      <c r="D449" s="69"/>
      <c r="E449" s="69"/>
      <c r="F449" s="69"/>
      <c r="G449" s="69"/>
      <c r="H449" s="220"/>
      <c r="I449" s="69"/>
      <c r="J449" s="69"/>
      <c r="K449" s="220"/>
      <c r="L449" s="69"/>
      <c r="M449" s="69"/>
      <c r="N449" s="69"/>
      <c r="O449" s="69"/>
      <c r="P449" s="69"/>
      <c r="Q449" s="69"/>
      <c r="R449" s="69"/>
      <c r="S449" s="69"/>
      <c r="T449" s="69"/>
      <c r="U449" s="69"/>
      <c r="V449" s="69"/>
      <c r="W449" s="69"/>
      <c r="X449" s="69"/>
      <c r="Y449" s="69"/>
      <c r="Z449" s="69"/>
      <c r="AA449" s="69"/>
      <c r="AB449" s="69"/>
      <c r="AC449" s="69"/>
    </row>
    <row r="450" ht="15.75" customHeight="1">
      <c r="A450" s="69"/>
      <c r="B450" s="69"/>
      <c r="C450" s="69"/>
      <c r="D450" s="69"/>
      <c r="E450" s="69"/>
      <c r="F450" s="69"/>
      <c r="G450" s="69"/>
      <c r="H450" s="220"/>
      <c r="I450" s="69"/>
      <c r="J450" s="69"/>
      <c r="K450" s="220"/>
      <c r="L450" s="69"/>
      <c r="M450" s="69"/>
      <c r="N450" s="69"/>
      <c r="O450" s="69"/>
      <c r="P450" s="69"/>
      <c r="Q450" s="69"/>
      <c r="R450" s="69"/>
      <c r="S450" s="69"/>
      <c r="T450" s="69"/>
      <c r="U450" s="69"/>
      <c r="V450" s="69"/>
      <c r="W450" s="69"/>
      <c r="X450" s="69"/>
      <c r="Y450" s="69"/>
      <c r="Z450" s="69"/>
      <c r="AA450" s="69"/>
      <c r="AB450" s="69"/>
      <c r="AC450" s="69"/>
    </row>
    <row r="451" ht="15.75" customHeight="1">
      <c r="A451" s="69"/>
      <c r="B451" s="69"/>
      <c r="C451" s="69"/>
      <c r="D451" s="69"/>
      <c r="E451" s="69"/>
      <c r="F451" s="69"/>
      <c r="G451" s="69"/>
      <c r="H451" s="220"/>
      <c r="I451" s="69"/>
      <c r="J451" s="69"/>
      <c r="K451" s="220"/>
      <c r="L451" s="69"/>
      <c r="M451" s="69"/>
      <c r="N451" s="69"/>
      <c r="O451" s="69"/>
      <c r="P451" s="69"/>
      <c r="Q451" s="69"/>
      <c r="R451" s="69"/>
      <c r="S451" s="69"/>
      <c r="T451" s="69"/>
      <c r="U451" s="69"/>
      <c r="V451" s="69"/>
      <c r="W451" s="69"/>
      <c r="X451" s="69"/>
      <c r="Y451" s="69"/>
      <c r="Z451" s="69"/>
      <c r="AA451" s="69"/>
      <c r="AB451" s="69"/>
      <c r="AC451" s="69"/>
    </row>
    <row r="452" ht="15.75" customHeight="1">
      <c r="A452" s="69"/>
      <c r="B452" s="69"/>
      <c r="C452" s="69"/>
      <c r="D452" s="69"/>
      <c r="E452" s="69"/>
      <c r="F452" s="69"/>
      <c r="G452" s="69"/>
      <c r="H452" s="220"/>
      <c r="I452" s="69"/>
      <c r="J452" s="69"/>
      <c r="K452" s="220"/>
      <c r="L452" s="69"/>
      <c r="M452" s="69"/>
      <c r="N452" s="69"/>
      <c r="O452" s="69"/>
      <c r="P452" s="69"/>
      <c r="Q452" s="69"/>
      <c r="R452" s="69"/>
      <c r="S452" s="69"/>
      <c r="T452" s="69"/>
      <c r="U452" s="69"/>
      <c r="V452" s="69"/>
      <c r="W452" s="69"/>
      <c r="X452" s="69"/>
      <c r="Y452" s="69"/>
      <c r="Z452" s="69"/>
      <c r="AA452" s="69"/>
      <c r="AB452" s="69"/>
      <c r="AC452" s="69"/>
    </row>
    <row r="453" ht="15.75" customHeight="1">
      <c r="A453" s="69"/>
      <c r="B453" s="69"/>
      <c r="C453" s="69"/>
      <c r="D453" s="69"/>
      <c r="E453" s="69"/>
      <c r="F453" s="69"/>
      <c r="G453" s="69"/>
      <c r="H453" s="220"/>
      <c r="I453" s="69"/>
      <c r="J453" s="69"/>
      <c r="K453" s="220"/>
      <c r="L453" s="69"/>
      <c r="M453" s="69"/>
      <c r="N453" s="69"/>
      <c r="O453" s="69"/>
      <c r="P453" s="69"/>
      <c r="Q453" s="69"/>
      <c r="R453" s="69"/>
      <c r="S453" s="69"/>
      <c r="T453" s="69"/>
      <c r="U453" s="69"/>
      <c r="V453" s="69"/>
      <c r="W453" s="69"/>
      <c r="X453" s="69"/>
      <c r="Y453" s="69"/>
      <c r="Z453" s="69"/>
      <c r="AA453" s="69"/>
      <c r="AB453" s="69"/>
      <c r="AC453" s="69"/>
    </row>
    <row r="454" ht="15.75" customHeight="1">
      <c r="A454" s="69"/>
      <c r="B454" s="69"/>
      <c r="C454" s="69"/>
      <c r="D454" s="69"/>
      <c r="E454" s="69"/>
      <c r="F454" s="69"/>
      <c r="G454" s="69"/>
      <c r="H454" s="220"/>
      <c r="I454" s="69"/>
      <c r="J454" s="69"/>
      <c r="K454" s="220"/>
      <c r="L454" s="69"/>
      <c r="M454" s="69"/>
      <c r="N454" s="69"/>
      <c r="O454" s="69"/>
      <c r="P454" s="69"/>
      <c r="Q454" s="69"/>
      <c r="R454" s="69"/>
      <c r="S454" s="69"/>
      <c r="T454" s="69"/>
      <c r="U454" s="69"/>
      <c r="V454" s="69"/>
      <c r="W454" s="69"/>
      <c r="X454" s="69"/>
      <c r="Y454" s="69"/>
      <c r="Z454" s="69"/>
      <c r="AA454" s="69"/>
      <c r="AB454" s="69"/>
      <c r="AC454" s="69"/>
    </row>
    <row r="455" ht="15.75" customHeight="1">
      <c r="A455" s="69"/>
      <c r="B455" s="69"/>
      <c r="C455" s="69"/>
      <c r="D455" s="69"/>
      <c r="E455" s="69"/>
      <c r="F455" s="69"/>
      <c r="G455" s="69"/>
      <c r="H455" s="220"/>
      <c r="I455" s="69"/>
      <c r="J455" s="69"/>
      <c r="K455" s="220"/>
      <c r="L455" s="69"/>
      <c r="M455" s="69"/>
      <c r="N455" s="69"/>
      <c r="O455" s="69"/>
      <c r="P455" s="69"/>
      <c r="Q455" s="69"/>
      <c r="R455" s="69"/>
      <c r="S455" s="69"/>
      <c r="T455" s="69"/>
      <c r="U455" s="69"/>
      <c r="V455" s="69"/>
      <c r="W455" s="69"/>
      <c r="X455" s="69"/>
      <c r="Y455" s="69"/>
      <c r="Z455" s="69"/>
      <c r="AA455" s="69"/>
      <c r="AB455" s="69"/>
      <c r="AC455" s="69"/>
    </row>
    <row r="456" ht="15.75" customHeight="1">
      <c r="A456" s="69"/>
      <c r="B456" s="69"/>
      <c r="C456" s="69"/>
      <c r="D456" s="69"/>
      <c r="E456" s="69"/>
      <c r="F456" s="69"/>
      <c r="G456" s="69"/>
      <c r="H456" s="220"/>
      <c r="I456" s="69"/>
      <c r="J456" s="69"/>
      <c r="K456" s="220"/>
      <c r="L456" s="69"/>
      <c r="M456" s="69"/>
      <c r="N456" s="69"/>
      <c r="O456" s="69"/>
      <c r="P456" s="69"/>
      <c r="Q456" s="69"/>
      <c r="R456" s="69"/>
      <c r="S456" s="69"/>
      <c r="T456" s="69"/>
      <c r="U456" s="69"/>
      <c r="V456" s="69"/>
      <c r="W456" s="69"/>
      <c r="X456" s="69"/>
      <c r="Y456" s="69"/>
      <c r="Z456" s="69"/>
      <c r="AA456" s="69"/>
      <c r="AB456" s="69"/>
      <c r="AC456" s="69"/>
    </row>
    <row r="457" ht="15.75" customHeight="1">
      <c r="A457" s="69"/>
      <c r="B457" s="69"/>
      <c r="C457" s="69"/>
      <c r="D457" s="69"/>
      <c r="E457" s="69"/>
      <c r="F457" s="69"/>
      <c r="G457" s="69"/>
      <c r="H457" s="220"/>
      <c r="I457" s="69"/>
      <c r="J457" s="69"/>
      <c r="K457" s="220"/>
      <c r="L457" s="69"/>
      <c r="M457" s="69"/>
      <c r="N457" s="69"/>
      <c r="O457" s="69"/>
      <c r="P457" s="69"/>
      <c r="Q457" s="69"/>
      <c r="R457" s="69"/>
      <c r="S457" s="69"/>
      <c r="T457" s="69"/>
      <c r="U457" s="69"/>
      <c r="V457" s="69"/>
      <c r="W457" s="69"/>
      <c r="X457" s="69"/>
      <c r="Y457" s="69"/>
      <c r="Z457" s="69"/>
      <c r="AA457" s="69"/>
      <c r="AB457" s="69"/>
      <c r="AC457" s="69"/>
    </row>
    <row r="458" ht="15.75" customHeight="1">
      <c r="A458" s="69"/>
      <c r="B458" s="69"/>
      <c r="C458" s="69"/>
      <c r="D458" s="69"/>
      <c r="E458" s="69"/>
      <c r="F458" s="69"/>
      <c r="G458" s="69"/>
      <c r="H458" s="220"/>
      <c r="I458" s="69"/>
      <c r="J458" s="69"/>
      <c r="K458" s="220"/>
      <c r="L458" s="69"/>
      <c r="M458" s="69"/>
      <c r="N458" s="69"/>
      <c r="O458" s="69"/>
      <c r="P458" s="69"/>
      <c r="Q458" s="69"/>
      <c r="R458" s="69"/>
      <c r="S458" s="69"/>
      <c r="T458" s="69"/>
      <c r="U458" s="69"/>
      <c r="V458" s="69"/>
      <c r="W458" s="69"/>
      <c r="X458" s="69"/>
      <c r="Y458" s="69"/>
      <c r="Z458" s="69"/>
      <c r="AA458" s="69"/>
      <c r="AB458" s="69"/>
      <c r="AC458" s="69"/>
    </row>
    <row r="459" ht="15.75" customHeight="1">
      <c r="A459" s="69"/>
      <c r="B459" s="69"/>
      <c r="C459" s="69"/>
      <c r="D459" s="69"/>
      <c r="E459" s="69"/>
      <c r="F459" s="69"/>
      <c r="G459" s="69"/>
      <c r="H459" s="220"/>
      <c r="I459" s="69"/>
      <c r="J459" s="69"/>
      <c r="K459" s="220"/>
      <c r="L459" s="69"/>
      <c r="M459" s="69"/>
      <c r="N459" s="69"/>
      <c r="O459" s="69"/>
      <c r="P459" s="69"/>
      <c r="Q459" s="69"/>
      <c r="R459" s="69"/>
      <c r="S459" s="69"/>
      <c r="T459" s="69"/>
      <c r="U459" s="69"/>
      <c r="V459" s="69"/>
      <c r="W459" s="69"/>
      <c r="X459" s="69"/>
      <c r="Y459" s="69"/>
      <c r="Z459" s="69"/>
      <c r="AA459" s="69"/>
      <c r="AB459" s="69"/>
      <c r="AC459" s="69"/>
    </row>
    <row r="460" ht="15.75" customHeight="1">
      <c r="A460" s="69"/>
      <c r="B460" s="69"/>
      <c r="C460" s="69"/>
      <c r="D460" s="69"/>
      <c r="E460" s="69"/>
      <c r="F460" s="69"/>
      <c r="G460" s="69"/>
      <c r="H460" s="220"/>
      <c r="I460" s="69"/>
      <c r="J460" s="69"/>
      <c r="K460" s="220"/>
      <c r="L460" s="69"/>
      <c r="M460" s="69"/>
      <c r="N460" s="69"/>
      <c r="O460" s="69"/>
      <c r="P460" s="69"/>
      <c r="Q460" s="69"/>
      <c r="R460" s="69"/>
      <c r="S460" s="69"/>
      <c r="T460" s="69"/>
      <c r="U460" s="69"/>
      <c r="V460" s="69"/>
      <c r="W460" s="69"/>
      <c r="X460" s="69"/>
      <c r="Y460" s="69"/>
      <c r="Z460" s="69"/>
      <c r="AA460" s="69"/>
      <c r="AB460" s="69"/>
      <c r="AC460" s="69"/>
    </row>
    <row r="461" ht="15.75" customHeight="1">
      <c r="A461" s="69"/>
      <c r="B461" s="69"/>
      <c r="C461" s="69"/>
      <c r="D461" s="69"/>
      <c r="E461" s="69"/>
      <c r="F461" s="69"/>
      <c r="G461" s="69"/>
      <c r="H461" s="220"/>
      <c r="I461" s="69"/>
      <c r="J461" s="69"/>
      <c r="K461" s="220"/>
      <c r="L461" s="69"/>
      <c r="M461" s="69"/>
      <c r="N461" s="69"/>
      <c r="O461" s="69"/>
      <c r="P461" s="69"/>
      <c r="Q461" s="69"/>
      <c r="R461" s="69"/>
      <c r="S461" s="69"/>
      <c r="T461" s="69"/>
      <c r="U461" s="69"/>
      <c r="V461" s="69"/>
      <c r="W461" s="69"/>
      <c r="X461" s="69"/>
      <c r="Y461" s="69"/>
      <c r="Z461" s="69"/>
      <c r="AA461" s="69"/>
      <c r="AB461" s="69"/>
      <c r="AC461" s="69"/>
    </row>
    <row r="462" ht="15.75" customHeight="1">
      <c r="A462" s="69"/>
      <c r="B462" s="69"/>
      <c r="C462" s="69"/>
      <c r="D462" s="69"/>
      <c r="E462" s="69"/>
      <c r="F462" s="69"/>
      <c r="G462" s="69"/>
      <c r="H462" s="220"/>
      <c r="I462" s="69"/>
      <c r="J462" s="69"/>
      <c r="K462" s="220"/>
      <c r="L462" s="69"/>
      <c r="M462" s="69"/>
      <c r="N462" s="69"/>
      <c r="O462" s="69"/>
      <c r="P462" s="69"/>
      <c r="Q462" s="69"/>
      <c r="R462" s="69"/>
      <c r="S462" s="69"/>
      <c r="T462" s="69"/>
      <c r="U462" s="69"/>
      <c r="V462" s="69"/>
      <c r="W462" s="69"/>
      <c r="X462" s="69"/>
      <c r="Y462" s="69"/>
      <c r="Z462" s="69"/>
      <c r="AA462" s="69"/>
      <c r="AB462" s="69"/>
      <c r="AC462" s="69"/>
    </row>
    <row r="463" ht="15.75" customHeight="1">
      <c r="A463" s="69"/>
      <c r="B463" s="69"/>
      <c r="C463" s="69"/>
      <c r="D463" s="69"/>
      <c r="E463" s="69"/>
      <c r="F463" s="69"/>
      <c r="G463" s="69"/>
      <c r="H463" s="220"/>
      <c r="I463" s="69"/>
      <c r="J463" s="69"/>
      <c r="K463" s="220"/>
      <c r="L463" s="69"/>
      <c r="M463" s="69"/>
      <c r="N463" s="69"/>
      <c r="O463" s="69"/>
      <c r="P463" s="69"/>
      <c r="Q463" s="69"/>
      <c r="R463" s="69"/>
      <c r="S463" s="69"/>
      <c r="T463" s="69"/>
      <c r="U463" s="69"/>
      <c r="V463" s="69"/>
      <c r="W463" s="69"/>
      <c r="X463" s="69"/>
      <c r="Y463" s="69"/>
      <c r="Z463" s="69"/>
      <c r="AA463" s="69"/>
      <c r="AB463" s="69"/>
      <c r="AC463" s="69"/>
    </row>
    <row r="464" ht="15.75" customHeight="1">
      <c r="A464" s="69"/>
      <c r="B464" s="69"/>
      <c r="C464" s="69"/>
      <c r="D464" s="69"/>
      <c r="E464" s="69"/>
      <c r="F464" s="69"/>
      <c r="G464" s="69"/>
      <c r="H464" s="220"/>
      <c r="I464" s="69"/>
      <c r="J464" s="69"/>
      <c r="K464" s="220"/>
      <c r="L464" s="69"/>
      <c r="M464" s="69"/>
      <c r="N464" s="69"/>
      <c r="O464" s="69"/>
      <c r="P464" s="69"/>
      <c r="Q464" s="69"/>
      <c r="R464" s="69"/>
      <c r="S464" s="69"/>
      <c r="T464" s="69"/>
      <c r="U464" s="69"/>
      <c r="V464" s="69"/>
      <c r="W464" s="69"/>
      <c r="X464" s="69"/>
      <c r="Y464" s="69"/>
      <c r="Z464" s="69"/>
      <c r="AA464" s="69"/>
      <c r="AB464" s="69"/>
      <c r="AC464" s="69"/>
    </row>
    <row r="465" ht="15.75" customHeight="1">
      <c r="A465" s="69"/>
      <c r="B465" s="69"/>
      <c r="C465" s="69"/>
      <c r="D465" s="69"/>
      <c r="E465" s="69"/>
      <c r="F465" s="69"/>
      <c r="G465" s="69"/>
      <c r="H465" s="220"/>
      <c r="I465" s="69"/>
      <c r="J465" s="69"/>
      <c r="K465" s="220"/>
      <c r="L465" s="69"/>
      <c r="M465" s="69"/>
      <c r="N465" s="69"/>
      <c r="O465" s="69"/>
      <c r="P465" s="69"/>
      <c r="Q465" s="69"/>
      <c r="R465" s="69"/>
      <c r="S465" s="69"/>
      <c r="T465" s="69"/>
      <c r="U465" s="69"/>
      <c r="V465" s="69"/>
      <c r="W465" s="69"/>
      <c r="X465" s="69"/>
      <c r="Y465" s="69"/>
      <c r="Z465" s="69"/>
      <c r="AA465" s="69"/>
      <c r="AB465" s="69"/>
      <c r="AC465" s="69"/>
    </row>
    <row r="466" ht="15.75" customHeight="1">
      <c r="A466" s="69"/>
      <c r="B466" s="69"/>
      <c r="C466" s="69"/>
      <c r="D466" s="69"/>
      <c r="E466" s="69"/>
      <c r="F466" s="69"/>
      <c r="G466" s="69"/>
      <c r="H466" s="220"/>
      <c r="I466" s="69"/>
      <c r="J466" s="69"/>
      <c r="K466" s="220"/>
      <c r="L466" s="69"/>
      <c r="M466" s="69"/>
      <c r="N466" s="69"/>
      <c r="O466" s="69"/>
      <c r="P466" s="69"/>
      <c r="Q466" s="69"/>
      <c r="R466" s="69"/>
      <c r="S466" s="69"/>
      <c r="T466" s="69"/>
      <c r="U466" s="69"/>
      <c r="V466" s="69"/>
      <c r="W466" s="69"/>
      <c r="X466" s="69"/>
      <c r="Y466" s="69"/>
      <c r="Z466" s="69"/>
      <c r="AA466" s="69"/>
      <c r="AB466" s="69"/>
      <c r="AC466" s="69"/>
    </row>
    <row r="467" ht="15.75" customHeight="1">
      <c r="A467" s="69"/>
      <c r="B467" s="69"/>
      <c r="C467" s="69"/>
      <c r="D467" s="69"/>
      <c r="E467" s="69"/>
      <c r="F467" s="69"/>
      <c r="G467" s="69"/>
      <c r="H467" s="220"/>
      <c r="I467" s="69"/>
      <c r="J467" s="69"/>
      <c r="K467" s="220"/>
      <c r="L467" s="69"/>
      <c r="M467" s="69"/>
      <c r="N467" s="69"/>
      <c r="O467" s="69"/>
      <c r="P467" s="69"/>
      <c r="Q467" s="69"/>
      <c r="R467" s="69"/>
      <c r="S467" s="69"/>
      <c r="T467" s="69"/>
      <c r="U467" s="69"/>
      <c r="V467" s="69"/>
      <c r="W467" s="69"/>
      <c r="X467" s="69"/>
      <c r="Y467" s="69"/>
      <c r="Z467" s="69"/>
      <c r="AA467" s="69"/>
      <c r="AB467" s="69"/>
      <c r="AC467" s="69"/>
    </row>
    <row r="468" ht="15.75" customHeight="1">
      <c r="A468" s="69"/>
      <c r="B468" s="69"/>
      <c r="C468" s="69"/>
      <c r="D468" s="69"/>
      <c r="E468" s="69"/>
      <c r="F468" s="69"/>
      <c r="G468" s="69"/>
      <c r="H468" s="220"/>
      <c r="I468" s="69"/>
      <c r="J468" s="69"/>
      <c r="K468" s="220"/>
      <c r="L468" s="69"/>
      <c r="M468" s="69"/>
      <c r="N468" s="69"/>
      <c r="O468" s="69"/>
      <c r="P468" s="69"/>
      <c r="Q468" s="69"/>
      <c r="R468" s="69"/>
      <c r="S468" s="69"/>
      <c r="T468" s="69"/>
      <c r="U468" s="69"/>
      <c r="V468" s="69"/>
      <c r="W468" s="69"/>
      <c r="X468" s="69"/>
      <c r="Y468" s="69"/>
      <c r="Z468" s="69"/>
      <c r="AA468" s="69"/>
      <c r="AB468" s="69"/>
      <c r="AC468" s="69"/>
    </row>
    <row r="469" ht="15.75" customHeight="1">
      <c r="A469" s="69"/>
      <c r="B469" s="69"/>
      <c r="C469" s="69"/>
      <c r="D469" s="69"/>
      <c r="E469" s="69"/>
      <c r="F469" s="69"/>
      <c r="G469" s="69"/>
      <c r="H469" s="220"/>
      <c r="I469" s="69"/>
      <c r="J469" s="69"/>
      <c r="K469" s="220"/>
      <c r="L469" s="69"/>
      <c r="M469" s="69"/>
      <c r="N469" s="69"/>
      <c r="O469" s="69"/>
      <c r="P469" s="69"/>
      <c r="Q469" s="69"/>
      <c r="R469" s="69"/>
      <c r="S469" s="69"/>
      <c r="T469" s="69"/>
      <c r="U469" s="69"/>
      <c r="V469" s="69"/>
      <c r="W469" s="69"/>
      <c r="X469" s="69"/>
      <c r="Y469" s="69"/>
      <c r="Z469" s="69"/>
      <c r="AA469" s="69"/>
      <c r="AB469" s="69"/>
      <c r="AC469" s="69"/>
    </row>
    <row r="470" ht="15.75" customHeight="1">
      <c r="A470" s="69"/>
      <c r="B470" s="69"/>
      <c r="C470" s="69"/>
      <c r="D470" s="69"/>
      <c r="E470" s="69"/>
      <c r="F470" s="69"/>
      <c r="G470" s="69"/>
      <c r="H470" s="220"/>
      <c r="I470" s="69"/>
      <c r="J470" s="69"/>
      <c r="K470" s="220"/>
      <c r="L470" s="69"/>
      <c r="M470" s="69"/>
      <c r="N470" s="69"/>
      <c r="O470" s="69"/>
      <c r="P470" s="69"/>
      <c r="Q470" s="69"/>
      <c r="R470" s="69"/>
      <c r="S470" s="69"/>
      <c r="T470" s="69"/>
      <c r="U470" s="69"/>
      <c r="V470" s="69"/>
      <c r="W470" s="69"/>
      <c r="X470" s="69"/>
      <c r="Y470" s="69"/>
      <c r="Z470" s="69"/>
      <c r="AA470" s="69"/>
      <c r="AB470" s="69"/>
      <c r="AC470" s="69"/>
    </row>
    <row r="471" ht="15.75" customHeight="1">
      <c r="A471" s="69"/>
      <c r="B471" s="69"/>
      <c r="C471" s="69"/>
      <c r="D471" s="69"/>
      <c r="E471" s="69"/>
      <c r="F471" s="69"/>
      <c r="G471" s="69"/>
      <c r="H471" s="220"/>
      <c r="I471" s="69"/>
      <c r="J471" s="69"/>
      <c r="K471" s="220"/>
      <c r="L471" s="69"/>
      <c r="M471" s="69"/>
      <c r="N471" s="69"/>
      <c r="O471" s="69"/>
      <c r="P471" s="69"/>
      <c r="Q471" s="69"/>
      <c r="R471" s="69"/>
      <c r="S471" s="69"/>
      <c r="T471" s="69"/>
      <c r="U471" s="69"/>
      <c r="V471" s="69"/>
      <c r="W471" s="69"/>
      <c r="X471" s="69"/>
      <c r="Y471" s="69"/>
      <c r="Z471" s="69"/>
      <c r="AA471" s="69"/>
      <c r="AB471" s="69"/>
      <c r="AC471" s="69"/>
    </row>
    <row r="472" ht="15.75" customHeight="1">
      <c r="A472" s="69"/>
      <c r="B472" s="69"/>
      <c r="C472" s="69"/>
      <c r="D472" s="69"/>
      <c r="E472" s="69"/>
      <c r="F472" s="69"/>
      <c r="G472" s="69"/>
      <c r="H472" s="220"/>
      <c r="I472" s="69"/>
      <c r="J472" s="69"/>
      <c r="K472" s="220"/>
      <c r="L472" s="69"/>
      <c r="M472" s="69"/>
      <c r="N472" s="69"/>
      <c r="O472" s="69"/>
      <c r="P472" s="69"/>
      <c r="Q472" s="69"/>
      <c r="R472" s="69"/>
      <c r="S472" s="69"/>
      <c r="T472" s="69"/>
      <c r="U472" s="69"/>
      <c r="V472" s="69"/>
      <c r="W472" s="69"/>
      <c r="X472" s="69"/>
      <c r="Y472" s="69"/>
      <c r="Z472" s="69"/>
      <c r="AA472" s="69"/>
      <c r="AB472" s="69"/>
      <c r="AC472" s="69"/>
    </row>
    <row r="473" ht="15.75" customHeight="1">
      <c r="A473" s="69"/>
      <c r="B473" s="69"/>
      <c r="C473" s="69"/>
      <c r="D473" s="69"/>
      <c r="E473" s="69"/>
      <c r="F473" s="69"/>
      <c r="G473" s="69"/>
      <c r="H473" s="220"/>
      <c r="I473" s="69"/>
      <c r="J473" s="69"/>
      <c r="K473" s="220"/>
      <c r="L473" s="69"/>
      <c r="M473" s="69"/>
      <c r="N473" s="69"/>
      <c r="O473" s="69"/>
      <c r="P473" s="69"/>
      <c r="Q473" s="69"/>
      <c r="R473" s="69"/>
      <c r="S473" s="69"/>
      <c r="T473" s="69"/>
      <c r="U473" s="69"/>
      <c r="V473" s="69"/>
      <c r="W473" s="69"/>
      <c r="X473" s="69"/>
      <c r="Y473" s="69"/>
      <c r="Z473" s="69"/>
      <c r="AA473" s="69"/>
      <c r="AB473" s="69"/>
      <c r="AC473" s="69"/>
    </row>
    <row r="474" ht="15.75" customHeight="1">
      <c r="A474" s="69"/>
      <c r="B474" s="69"/>
      <c r="C474" s="69"/>
      <c r="D474" s="69"/>
      <c r="E474" s="69"/>
      <c r="F474" s="69"/>
      <c r="G474" s="69"/>
      <c r="H474" s="220"/>
      <c r="I474" s="69"/>
      <c r="J474" s="69"/>
      <c r="K474" s="220"/>
      <c r="L474" s="69"/>
      <c r="M474" s="69"/>
      <c r="N474" s="69"/>
      <c r="O474" s="69"/>
      <c r="P474" s="69"/>
      <c r="Q474" s="69"/>
      <c r="R474" s="69"/>
      <c r="S474" s="69"/>
      <c r="T474" s="69"/>
      <c r="U474" s="69"/>
      <c r="V474" s="69"/>
      <c r="W474" s="69"/>
      <c r="X474" s="69"/>
      <c r="Y474" s="69"/>
      <c r="Z474" s="69"/>
      <c r="AA474" s="69"/>
      <c r="AB474" s="69"/>
      <c r="AC474" s="69"/>
    </row>
    <row r="475" ht="15.75" customHeight="1">
      <c r="A475" s="69"/>
      <c r="B475" s="69"/>
      <c r="C475" s="69"/>
      <c r="D475" s="69"/>
      <c r="E475" s="69"/>
      <c r="F475" s="69"/>
      <c r="G475" s="69"/>
      <c r="H475" s="220"/>
      <c r="I475" s="69"/>
      <c r="J475" s="69"/>
      <c r="K475" s="220"/>
      <c r="L475" s="69"/>
      <c r="M475" s="69"/>
      <c r="N475" s="69"/>
      <c r="O475" s="69"/>
      <c r="P475" s="69"/>
      <c r="Q475" s="69"/>
      <c r="R475" s="69"/>
      <c r="S475" s="69"/>
      <c r="T475" s="69"/>
      <c r="U475" s="69"/>
      <c r="V475" s="69"/>
      <c r="W475" s="69"/>
      <c r="X475" s="69"/>
      <c r="Y475" s="69"/>
      <c r="Z475" s="69"/>
      <c r="AA475" s="69"/>
      <c r="AB475" s="69"/>
      <c r="AC475" s="69"/>
    </row>
    <row r="476" ht="15.75" customHeight="1">
      <c r="A476" s="69"/>
      <c r="B476" s="69"/>
      <c r="C476" s="69"/>
      <c r="D476" s="69"/>
      <c r="E476" s="69"/>
      <c r="F476" s="69"/>
      <c r="G476" s="69"/>
      <c r="H476" s="220"/>
      <c r="I476" s="69"/>
      <c r="J476" s="69"/>
      <c r="K476" s="220"/>
      <c r="L476" s="69"/>
      <c r="M476" s="69"/>
      <c r="N476" s="69"/>
      <c r="O476" s="69"/>
      <c r="P476" s="69"/>
      <c r="Q476" s="69"/>
      <c r="R476" s="69"/>
      <c r="S476" s="69"/>
      <c r="T476" s="69"/>
      <c r="U476" s="69"/>
      <c r="V476" s="69"/>
      <c r="W476" s="69"/>
      <c r="X476" s="69"/>
      <c r="Y476" s="69"/>
      <c r="Z476" s="69"/>
      <c r="AA476" s="69"/>
      <c r="AB476" s="69"/>
      <c r="AC476" s="69"/>
    </row>
    <row r="477" ht="15.75" customHeight="1">
      <c r="A477" s="69"/>
      <c r="B477" s="69"/>
      <c r="C477" s="69"/>
      <c r="D477" s="69"/>
      <c r="E477" s="69"/>
      <c r="F477" s="69"/>
      <c r="G477" s="69"/>
      <c r="H477" s="220"/>
      <c r="I477" s="69"/>
      <c r="J477" s="69"/>
      <c r="K477" s="220"/>
      <c r="L477" s="69"/>
      <c r="M477" s="69"/>
      <c r="N477" s="69"/>
      <c r="O477" s="69"/>
      <c r="P477" s="69"/>
      <c r="Q477" s="69"/>
      <c r="R477" s="69"/>
      <c r="S477" s="69"/>
      <c r="T477" s="69"/>
      <c r="U477" s="69"/>
      <c r="V477" s="69"/>
      <c r="W477" s="69"/>
      <c r="X477" s="69"/>
      <c r="Y477" s="69"/>
      <c r="Z477" s="69"/>
      <c r="AA477" s="69"/>
      <c r="AB477" s="69"/>
      <c r="AC477" s="69"/>
    </row>
    <row r="478" ht="15.75" customHeight="1">
      <c r="A478" s="69"/>
      <c r="B478" s="69"/>
      <c r="C478" s="69"/>
      <c r="D478" s="69"/>
      <c r="E478" s="69"/>
      <c r="F478" s="69"/>
      <c r="G478" s="69"/>
      <c r="H478" s="220"/>
      <c r="I478" s="69"/>
      <c r="J478" s="69"/>
      <c r="K478" s="220"/>
      <c r="L478" s="69"/>
      <c r="M478" s="69"/>
      <c r="N478" s="69"/>
      <c r="O478" s="69"/>
      <c r="P478" s="69"/>
      <c r="Q478" s="69"/>
      <c r="R478" s="69"/>
      <c r="S478" s="69"/>
      <c r="T478" s="69"/>
      <c r="U478" s="69"/>
      <c r="V478" s="69"/>
      <c r="W478" s="69"/>
      <c r="X478" s="69"/>
      <c r="Y478" s="69"/>
      <c r="Z478" s="69"/>
      <c r="AA478" s="69"/>
      <c r="AB478" s="69"/>
      <c r="AC478" s="69"/>
    </row>
    <row r="479" ht="15.75" customHeight="1">
      <c r="A479" s="69"/>
      <c r="B479" s="69"/>
      <c r="C479" s="69"/>
      <c r="D479" s="69"/>
      <c r="E479" s="69"/>
      <c r="F479" s="69"/>
      <c r="G479" s="69"/>
      <c r="H479" s="220"/>
      <c r="I479" s="69"/>
      <c r="J479" s="69"/>
      <c r="K479" s="220"/>
      <c r="L479" s="69"/>
      <c r="M479" s="69"/>
      <c r="N479" s="69"/>
      <c r="O479" s="69"/>
      <c r="P479" s="69"/>
      <c r="Q479" s="69"/>
      <c r="R479" s="69"/>
      <c r="S479" s="69"/>
      <c r="T479" s="69"/>
      <c r="U479" s="69"/>
      <c r="V479" s="69"/>
      <c r="W479" s="69"/>
      <c r="X479" s="69"/>
      <c r="Y479" s="69"/>
      <c r="Z479" s="69"/>
      <c r="AA479" s="69"/>
      <c r="AB479" s="69"/>
      <c r="AC479" s="69"/>
    </row>
    <row r="480" ht="15.75" customHeight="1">
      <c r="A480" s="69"/>
      <c r="B480" s="69"/>
      <c r="C480" s="69"/>
      <c r="D480" s="69"/>
      <c r="E480" s="69"/>
      <c r="F480" s="69"/>
      <c r="G480" s="69"/>
      <c r="H480" s="220"/>
      <c r="I480" s="69"/>
      <c r="J480" s="69"/>
      <c r="K480" s="220"/>
      <c r="L480" s="69"/>
      <c r="M480" s="69"/>
      <c r="N480" s="69"/>
      <c r="O480" s="69"/>
      <c r="P480" s="69"/>
      <c r="Q480" s="69"/>
      <c r="R480" s="69"/>
      <c r="S480" s="69"/>
      <c r="T480" s="69"/>
      <c r="U480" s="69"/>
      <c r="V480" s="69"/>
      <c r="W480" s="69"/>
      <c r="X480" s="69"/>
      <c r="Y480" s="69"/>
      <c r="Z480" s="69"/>
      <c r="AA480" s="69"/>
      <c r="AB480" s="69"/>
      <c r="AC480" s="69"/>
    </row>
    <row r="481" ht="15.75" customHeight="1">
      <c r="A481" s="69"/>
      <c r="B481" s="69"/>
      <c r="C481" s="69"/>
      <c r="D481" s="69"/>
      <c r="E481" s="69"/>
      <c r="F481" s="69"/>
      <c r="G481" s="69"/>
      <c r="H481" s="220"/>
      <c r="I481" s="69"/>
      <c r="J481" s="69"/>
      <c r="K481" s="220"/>
      <c r="L481" s="69"/>
      <c r="M481" s="69"/>
      <c r="N481" s="69"/>
      <c r="O481" s="69"/>
      <c r="P481" s="69"/>
      <c r="Q481" s="69"/>
      <c r="R481" s="69"/>
      <c r="S481" s="69"/>
      <c r="T481" s="69"/>
      <c r="U481" s="69"/>
      <c r="V481" s="69"/>
      <c r="W481" s="69"/>
      <c r="X481" s="69"/>
      <c r="Y481" s="69"/>
      <c r="Z481" s="69"/>
      <c r="AA481" s="69"/>
      <c r="AB481" s="69"/>
      <c r="AC481" s="69"/>
    </row>
    <row r="482" ht="15.75" customHeight="1">
      <c r="A482" s="69"/>
      <c r="B482" s="69"/>
      <c r="C482" s="69"/>
      <c r="D482" s="69"/>
      <c r="E482" s="69"/>
      <c r="F482" s="69"/>
      <c r="G482" s="69"/>
      <c r="H482" s="220"/>
      <c r="I482" s="69"/>
      <c r="J482" s="69"/>
      <c r="K482" s="220"/>
      <c r="L482" s="69"/>
      <c r="M482" s="69"/>
      <c r="N482" s="69"/>
      <c r="O482" s="69"/>
      <c r="P482" s="69"/>
      <c r="Q482" s="69"/>
      <c r="R482" s="69"/>
      <c r="S482" s="69"/>
      <c r="T482" s="69"/>
      <c r="U482" s="69"/>
      <c r="V482" s="69"/>
      <c r="W482" s="69"/>
      <c r="X482" s="69"/>
      <c r="Y482" s="69"/>
      <c r="Z482" s="69"/>
      <c r="AA482" s="69"/>
      <c r="AB482" s="69"/>
      <c r="AC482" s="69"/>
    </row>
    <row r="483" ht="15.75" customHeight="1">
      <c r="A483" s="69"/>
      <c r="B483" s="69"/>
      <c r="C483" s="69"/>
      <c r="D483" s="69"/>
      <c r="E483" s="69"/>
      <c r="F483" s="69"/>
      <c r="G483" s="69"/>
      <c r="H483" s="220"/>
      <c r="I483" s="69"/>
      <c r="J483" s="69"/>
      <c r="K483" s="220"/>
      <c r="L483" s="69"/>
      <c r="M483" s="69"/>
      <c r="N483" s="69"/>
      <c r="O483" s="69"/>
      <c r="P483" s="69"/>
      <c r="Q483" s="69"/>
      <c r="R483" s="69"/>
      <c r="S483" s="69"/>
      <c r="T483" s="69"/>
      <c r="U483" s="69"/>
      <c r="V483" s="69"/>
      <c r="W483" s="69"/>
      <c r="X483" s="69"/>
      <c r="Y483" s="69"/>
      <c r="Z483" s="69"/>
      <c r="AA483" s="69"/>
      <c r="AB483" s="69"/>
      <c r="AC483" s="69"/>
    </row>
    <row r="484" ht="15.75" customHeight="1">
      <c r="A484" s="69"/>
      <c r="B484" s="69"/>
      <c r="C484" s="69"/>
      <c r="D484" s="69"/>
      <c r="E484" s="69"/>
      <c r="F484" s="69"/>
      <c r="G484" s="69"/>
      <c r="H484" s="220"/>
      <c r="I484" s="69"/>
      <c r="J484" s="69"/>
      <c r="K484" s="220"/>
      <c r="L484" s="69"/>
      <c r="M484" s="69"/>
      <c r="N484" s="69"/>
      <c r="O484" s="69"/>
      <c r="P484" s="69"/>
      <c r="Q484" s="69"/>
      <c r="R484" s="69"/>
      <c r="S484" s="69"/>
      <c r="T484" s="69"/>
      <c r="U484" s="69"/>
      <c r="V484" s="69"/>
      <c r="W484" s="69"/>
      <c r="X484" s="69"/>
      <c r="Y484" s="69"/>
      <c r="Z484" s="69"/>
      <c r="AA484" s="69"/>
      <c r="AB484" s="69"/>
      <c r="AC484" s="69"/>
    </row>
    <row r="485" ht="15.75" customHeight="1">
      <c r="A485" s="69"/>
      <c r="B485" s="69"/>
      <c r="C485" s="69"/>
      <c r="D485" s="69"/>
      <c r="E485" s="69"/>
      <c r="F485" s="69"/>
      <c r="G485" s="69"/>
      <c r="H485" s="220"/>
      <c r="I485" s="69"/>
      <c r="J485" s="69"/>
      <c r="K485" s="220"/>
      <c r="L485" s="69"/>
      <c r="M485" s="69"/>
      <c r="N485" s="69"/>
      <c r="O485" s="69"/>
      <c r="P485" s="69"/>
      <c r="Q485" s="69"/>
      <c r="R485" s="69"/>
      <c r="S485" s="69"/>
      <c r="T485" s="69"/>
      <c r="U485" s="69"/>
      <c r="V485" s="69"/>
      <c r="W485" s="69"/>
      <c r="X485" s="69"/>
      <c r="Y485" s="69"/>
      <c r="Z485" s="69"/>
      <c r="AA485" s="69"/>
      <c r="AB485" s="69"/>
      <c r="AC485" s="69"/>
    </row>
    <row r="486" ht="15.75" customHeight="1">
      <c r="A486" s="69"/>
      <c r="B486" s="69"/>
      <c r="C486" s="69"/>
      <c r="D486" s="69"/>
      <c r="E486" s="69"/>
      <c r="F486" s="69"/>
      <c r="G486" s="69"/>
      <c r="H486" s="220"/>
      <c r="I486" s="69"/>
      <c r="J486" s="69"/>
      <c r="K486" s="220"/>
      <c r="L486" s="69"/>
      <c r="M486" s="69"/>
      <c r="N486" s="69"/>
      <c r="O486" s="69"/>
      <c r="P486" s="69"/>
      <c r="Q486" s="69"/>
      <c r="R486" s="69"/>
      <c r="S486" s="69"/>
      <c r="T486" s="69"/>
      <c r="U486" s="69"/>
      <c r="V486" s="69"/>
      <c r="W486" s="69"/>
      <c r="X486" s="69"/>
      <c r="Y486" s="69"/>
      <c r="Z486" s="69"/>
      <c r="AA486" s="69"/>
      <c r="AB486" s="69"/>
      <c r="AC486" s="69"/>
    </row>
    <row r="487" ht="15.75" customHeight="1">
      <c r="A487" s="69"/>
      <c r="B487" s="69"/>
      <c r="C487" s="69"/>
      <c r="D487" s="69"/>
      <c r="E487" s="69"/>
      <c r="F487" s="69"/>
      <c r="G487" s="69"/>
      <c r="H487" s="220"/>
      <c r="I487" s="69"/>
      <c r="J487" s="69"/>
      <c r="K487" s="220"/>
      <c r="L487" s="69"/>
      <c r="M487" s="69"/>
      <c r="N487" s="69"/>
      <c r="O487" s="69"/>
      <c r="P487" s="69"/>
      <c r="Q487" s="69"/>
      <c r="R487" s="69"/>
      <c r="S487" s="69"/>
      <c r="T487" s="69"/>
      <c r="U487" s="69"/>
      <c r="V487" s="69"/>
      <c r="W487" s="69"/>
      <c r="X487" s="69"/>
      <c r="Y487" s="69"/>
      <c r="Z487" s="69"/>
      <c r="AA487" s="69"/>
      <c r="AB487" s="69"/>
      <c r="AC487" s="69"/>
    </row>
    <row r="488" ht="15.75" customHeight="1">
      <c r="A488" s="69"/>
      <c r="B488" s="69"/>
      <c r="C488" s="69"/>
      <c r="D488" s="69"/>
      <c r="E488" s="69"/>
      <c r="F488" s="69"/>
      <c r="G488" s="69"/>
      <c r="H488" s="220"/>
      <c r="I488" s="69"/>
      <c r="J488" s="69"/>
      <c r="K488" s="220"/>
      <c r="L488" s="69"/>
      <c r="M488" s="69"/>
      <c r="N488" s="69"/>
      <c r="O488" s="69"/>
      <c r="P488" s="69"/>
      <c r="Q488" s="69"/>
      <c r="R488" s="69"/>
      <c r="S488" s="69"/>
      <c r="T488" s="69"/>
      <c r="U488" s="69"/>
      <c r="V488" s="69"/>
      <c r="W488" s="69"/>
      <c r="X488" s="69"/>
      <c r="Y488" s="69"/>
      <c r="Z488" s="69"/>
      <c r="AA488" s="69"/>
      <c r="AB488" s="69"/>
      <c r="AC488" s="69"/>
    </row>
    <row r="489" ht="15.75" customHeight="1">
      <c r="A489" s="69"/>
      <c r="B489" s="69"/>
      <c r="C489" s="69"/>
      <c r="D489" s="69"/>
      <c r="E489" s="69"/>
      <c r="F489" s="69"/>
      <c r="G489" s="69"/>
      <c r="H489" s="220"/>
      <c r="I489" s="69"/>
      <c r="J489" s="69"/>
      <c r="K489" s="220"/>
      <c r="L489" s="69"/>
      <c r="M489" s="69"/>
      <c r="N489" s="69"/>
      <c r="O489" s="69"/>
      <c r="P489" s="69"/>
      <c r="Q489" s="69"/>
      <c r="R489" s="69"/>
      <c r="S489" s="69"/>
      <c r="T489" s="69"/>
      <c r="U489" s="69"/>
      <c r="V489" s="69"/>
      <c r="W489" s="69"/>
      <c r="X489" s="69"/>
      <c r="Y489" s="69"/>
      <c r="Z489" s="69"/>
      <c r="AA489" s="69"/>
      <c r="AB489" s="69"/>
      <c r="AC489" s="69"/>
    </row>
    <row r="490" ht="15.75" customHeight="1">
      <c r="A490" s="69"/>
      <c r="B490" s="69"/>
      <c r="C490" s="69"/>
      <c r="D490" s="69"/>
      <c r="E490" s="69"/>
      <c r="F490" s="69"/>
      <c r="G490" s="69"/>
      <c r="H490" s="220"/>
      <c r="I490" s="69"/>
      <c r="J490" s="69"/>
      <c r="K490" s="220"/>
      <c r="L490" s="69"/>
      <c r="M490" s="69"/>
      <c r="N490" s="69"/>
      <c r="O490" s="69"/>
      <c r="P490" s="69"/>
      <c r="Q490" s="69"/>
      <c r="R490" s="69"/>
      <c r="S490" s="69"/>
      <c r="T490" s="69"/>
      <c r="U490" s="69"/>
      <c r="V490" s="69"/>
      <c r="W490" s="69"/>
      <c r="X490" s="69"/>
      <c r="Y490" s="69"/>
      <c r="Z490" s="69"/>
      <c r="AA490" s="69"/>
      <c r="AB490" s="69"/>
      <c r="AC490" s="69"/>
    </row>
    <row r="491" ht="15.75" customHeight="1">
      <c r="A491" s="69"/>
      <c r="B491" s="69"/>
      <c r="C491" s="69"/>
      <c r="D491" s="69"/>
      <c r="E491" s="69"/>
      <c r="F491" s="69"/>
      <c r="G491" s="69"/>
      <c r="H491" s="220"/>
      <c r="I491" s="69"/>
      <c r="J491" s="69"/>
      <c r="K491" s="220"/>
      <c r="L491" s="69"/>
      <c r="M491" s="69"/>
      <c r="N491" s="69"/>
      <c r="O491" s="69"/>
      <c r="P491" s="69"/>
      <c r="Q491" s="69"/>
      <c r="R491" s="69"/>
      <c r="S491" s="69"/>
      <c r="T491" s="69"/>
      <c r="U491" s="69"/>
      <c r="V491" s="69"/>
      <c r="W491" s="69"/>
      <c r="X491" s="69"/>
      <c r="Y491" s="69"/>
      <c r="Z491" s="69"/>
      <c r="AA491" s="69"/>
      <c r="AB491" s="69"/>
      <c r="AC491" s="69"/>
    </row>
    <row r="492" ht="15.75" customHeight="1">
      <c r="A492" s="69"/>
      <c r="B492" s="69"/>
      <c r="C492" s="69"/>
      <c r="D492" s="69"/>
      <c r="E492" s="69"/>
      <c r="F492" s="69"/>
      <c r="G492" s="69"/>
      <c r="H492" s="220"/>
      <c r="I492" s="69"/>
      <c r="J492" s="69"/>
      <c r="K492" s="220"/>
      <c r="L492" s="69"/>
      <c r="M492" s="69"/>
      <c r="N492" s="69"/>
      <c r="O492" s="69"/>
      <c r="P492" s="69"/>
      <c r="Q492" s="69"/>
      <c r="R492" s="69"/>
      <c r="S492" s="69"/>
      <c r="T492" s="69"/>
      <c r="U492" s="69"/>
      <c r="V492" s="69"/>
      <c r="W492" s="69"/>
      <c r="X492" s="69"/>
      <c r="Y492" s="69"/>
      <c r="Z492" s="69"/>
      <c r="AA492" s="69"/>
      <c r="AB492" s="69"/>
      <c r="AC492" s="69"/>
    </row>
    <row r="493" ht="15.75" customHeight="1">
      <c r="A493" s="69"/>
      <c r="B493" s="69"/>
      <c r="C493" s="69"/>
      <c r="D493" s="69"/>
      <c r="E493" s="69"/>
      <c r="F493" s="69"/>
      <c r="G493" s="69"/>
      <c r="H493" s="220"/>
      <c r="I493" s="69"/>
      <c r="J493" s="69"/>
      <c r="K493" s="220"/>
      <c r="L493" s="69"/>
      <c r="M493" s="69"/>
      <c r="N493" s="69"/>
      <c r="O493" s="69"/>
      <c r="P493" s="69"/>
      <c r="Q493" s="69"/>
      <c r="R493" s="69"/>
      <c r="S493" s="69"/>
      <c r="T493" s="69"/>
      <c r="U493" s="69"/>
      <c r="V493" s="69"/>
      <c r="W493" s="69"/>
      <c r="X493" s="69"/>
      <c r="Y493" s="69"/>
      <c r="Z493" s="69"/>
      <c r="AA493" s="69"/>
      <c r="AB493" s="69"/>
      <c r="AC493" s="69"/>
    </row>
    <row r="494" ht="15.75" customHeight="1">
      <c r="A494" s="69"/>
      <c r="B494" s="69"/>
      <c r="C494" s="69"/>
      <c r="D494" s="69"/>
      <c r="E494" s="69"/>
      <c r="F494" s="69"/>
      <c r="G494" s="69"/>
      <c r="H494" s="220"/>
      <c r="I494" s="69"/>
      <c r="J494" s="69"/>
      <c r="K494" s="220"/>
      <c r="L494" s="69"/>
      <c r="M494" s="69"/>
      <c r="N494" s="69"/>
      <c r="O494" s="69"/>
      <c r="P494" s="69"/>
      <c r="Q494" s="69"/>
      <c r="R494" s="69"/>
      <c r="S494" s="69"/>
      <c r="T494" s="69"/>
      <c r="U494" s="69"/>
      <c r="V494" s="69"/>
      <c r="W494" s="69"/>
      <c r="X494" s="69"/>
      <c r="Y494" s="69"/>
      <c r="Z494" s="69"/>
      <c r="AA494" s="69"/>
      <c r="AB494" s="69"/>
      <c r="AC494" s="69"/>
    </row>
    <row r="495" ht="15.75" customHeight="1">
      <c r="A495" s="69"/>
      <c r="B495" s="69"/>
      <c r="C495" s="69"/>
      <c r="D495" s="69"/>
      <c r="E495" s="69"/>
      <c r="F495" s="69"/>
      <c r="G495" s="69"/>
      <c r="H495" s="220"/>
      <c r="I495" s="69"/>
      <c r="J495" s="69"/>
      <c r="K495" s="220"/>
      <c r="L495" s="69"/>
      <c r="M495" s="69"/>
      <c r="N495" s="69"/>
      <c r="O495" s="69"/>
      <c r="P495" s="69"/>
      <c r="Q495" s="69"/>
      <c r="R495" s="69"/>
      <c r="S495" s="69"/>
      <c r="T495" s="69"/>
      <c r="U495" s="69"/>
      <c r="V495" s="69"/>
      <c r="W495" s="69"/>
      <c r="X495" s="69"/>
      <c r="Y495" s="69"/>
      <c r="Z495" s="69"/>
      <c r="AA495" s="69"/>
      <c r="AB495" s="69"/>
      <c r="AC495" s="69"/>
    </row>
    <row r="496" ht="15.75" customHeight="1">
      <c r="A496" s="69"/>
      <c r="B496" s="69"/>
      <c r="C496" s="69"/>
      <c r="D496" s="69"/>
      <c r="E496" s="69"/>
      <c r="F496" s="69"/>
      <c r="G496" s="69"/>
      <c r="H496" s="220"/>
      <c r="I496" s="69"/>
      <c r="J496" s="69"/>
      <c r="K496" s="220"/>
      <c r="L496" s="69"/>
      <c r="M496" s="69"/>
      <c r="N496" s="69"/>
      <c r="O496" s="69"/>
      <c r="P496" s="69"/>
      <c r="Q496" s="69"/>
      <c r="R496" s="69"/>
      <c r="S496" s="69"/>
      <c r="T496" s="69"/>
      <c r="U496" s="69"/>
      <c r="V496" s="69"/>
      <c r="W496" s="69"/>
      <c r="X496" s="69"/>
      <c r="Y496" s="69"/>
      <c r="Z496" s="69"/>
      <c r="AA496" s="69"/>
      <c r="AB496" s="69"/>
      <c r="AC496" s="69"/>
    </row>
    <row r="497" ht="15.75" customHeight="1">
      <c r="A497" s="69"/>
      <c r="B497" s="69"/>
      <c r="C497" s="69"/>
      <c r="D497" s="69"/>
      <c r="E497" s="69"/>
      <c r="F497" s="69"/>
      <c r="G497" s="69"/>
      <c r="H497" s="220"/>
      <c r="I497" s="69"/>
      <c r="J497" s="69"/>
      <c r="K497" s="220"/>
      <c r="L497" s="69"/>
      <c r="M497" s="69"/>
      <c r="N497" s="69"/>
      <c r="O497" s="69"/>
      <c r="P497" s="69"/>
      <c r="Q497" s="69"/>
      <c r="R497" s="69"/>
      <c r="S497" s="69"/>
      <c r="T497" s="69"/>
      <c r="U497" s="69"/>
      <c r="V497" s="69"/>
      <c r="W497" s="69"/>
      <c r="X497" s="69"/>
      <c r="Y497" s="69"/>
      <c r="Z497" s="69"/>
      <c r="AA497" s="69"/>
      <c r="AB497" s="69"/>
      <c r="AC497" s="69"/>
    </row>
    <row r="498" ht="15.75" customHeight="1">
      <c r="A498" s="69"/>
      <c r="B498" s="69"/>
      <c r="C498" s="69"/>
      <c r="D498" s="69"/>
      <c r="E498" s="69"/>
      <c r="F498" s="69"/>
      <c r="G498" s="69"/>
      <c r="H498" s="220"/>
      <c r="I498" s="69"/>
      <c r="J498" s="69"/>
      <c r="K498" s="220"/>
      <c r="L498" s="69"/>
      <c r="M498" s="69"/>
      <c r="N498" s="69"/>
      <c r="O498" s="69"/>
      <c r="P498" s="69"/>
      <c r="Q498" s="69"/>
      <c r="R498" s="69"/>
      <c r="S498" s="69"/>
      <c r="T498" s="69"/>
      <c r="U498" s="69"/>
      <c r="V498" s="69"/>
      <c r="W498" s="69"/>
      <c r="X498" s="69"/>
      <c r="Y498" s="69"/>
      <c r="Z498" s="69"/>
      <c r="AA498" s="69"/>
      <c r="AB498" s="69"/>
      <c r="AC498" s="69"/>
    </row>
    <row r="499" ht="15.75" customHeight="1">
      <c r="A499" s="69"/>
      <c r="B499" s="69"/>
      <c r="C499" s="69"/>
      <c r="D499" s="69"/>
      <c r="E499" s="69"/>
      <c r="F499" s="69"/>
      <c r="G499" s="69"/>
      <c r="H499" s="220"/>
      <c r="I499" s="69"/>
      <c r="J499" s="69"/>
      <c r="K499" s="220"/>
      <c r="L499" s="69"/>
      <c r="M499" s="69"/>
      <c r="N499" s="69"/>
      <c r="O499" s="69"/>
      <c r="P499" s="69"/>
      <c r="Q499" s="69"/>
      <c r="R499" s="69"/>
      <c r="S499" s="69"/>
      <c r="T499" s="69"/>
      <c r="U499" s="69"/>
      <c r="V499" s="69"/>
      <c r="W499" s="69"/>
      <c r="X499" s="69"/>
      <c r="Y499" s="69"/>
      <c r="Z499" s="69"/>
      <c r="AA499" s="69"/>
      <c r="AB499" s="69"/>
      <c r="AC499" s="69"/>
    </row>
    <row r="500" ht="15.75" customHeight="1">
      <c r="A500" s="69"/>
      <c r="B500" s="69"/>
      <c r="C500" s="69"/>
      <c r="D500" s="69"/>
      <c r="E500" s="69"/>
      <c r="F500" s="69"/>
      <c r="G500" s="69"/>
      <c r="H500" s="220"/>
      <c r="I500" s="69"/>
      <c r="J500" s="69"/>
      <c r="K500" s="220"/>
      <c r="L500" s="69"/>
      <c r="M500" s="69"/>
      <c r="N500" s="69"/>
      <c r="O500" s="69"/>
      <c r="P500" s="69"/>
      <c r="Q500" s="69"/>
      <c r="R500" s="69"/>
      <c r="S500" s="69"/>
      <c r="T500" s="69"/>
      <c r="U500" s="69"/>
      <c r="V500" s="69"/>
      <c r="W500" s="69"/>
      <c r="X500" s="69"/>
      <c r="Y500" s="69"/>
      <c r="Z500" s="69"/>
      <c r="AA500" s="69"/>
      <c r="AB500" s="69"/>
      <c r="AC500" s="69"/>
    </row>
    <row r="501" ht="15.75" customHeight="1">
      <c r="A501" s="69"/>
      <c r="B501" s="69"/>
      <c r="C501" s="69"/>
      <c r="D501" s="69"/>
      <c r="E501" s="69"/>
      <c r="F501" s="69"/>
      <c r="G501" s="69"/>
      <c r="H501" s="220"/>
      <c r="I501" s="69"/>
      <c r="J501" s="69"/>
      <c r="K501" s="220"/>
      <c r="L501" s="69"/>
      <c r="M501" s="69"/>
      <c r="N501" s="69"/>
      <c r="O501" s="69"/>
      <c r="P501" s="69"/>
      <c r="Q501" s="69"/>
      <c r="R501" s="69"/>
      <c r="S501" s="69"/>
      <c r="T501" s="69"/>
      <c r="U501" s="69"/>
      <c r="V501" s="69"/>
      <c r="W501" s="69"/>
      <c r="X501" s="69"/>
      <c r="Y501" s="69"/>
      <c r="Z501" s="69"/>
      <c r="AA501" s="69"/>
      <c r="AB501" s="69"/>
      <c r="AC501" s="69"/>
    </row>
    <row r="502" ht="15.75" customHeight="1">
      <c r="A502" s="69"/>
      <c r="B502" s="69"/>
      <c r="C502" s="69"/>
      <c r="D502" s="69"/>
      <c r="E502" s="69"/>
      <c r="F502" s="69"/>
      <c r="G502" s="69"/>
      <c r="H502" s="220"/>
      <c r="I502" s="69"/>
      <c r="J502" s="69"/>
      <c r="K502" s="220"/>
      <c r="L502" s="69"/>
      <c r="M502" s="69"/>
      <c r="N502" s="69"/>
      <c r="O502" s="69"/>
      <c r="P502" s="69"/>
      <c r="Q502" s="69"/>
      <c r="R502" s="69"/>
      <c r="S502" s="69"/>
      <c r="T502" s="69"/>
      <c r="U502" s="69"/>
      <c r="V502" s="69"/>
      <c r="W502" s="69"/>
      <c r="X502" s="69"/>
      <c r="Y502" s="69"/>
      <c r="Z502" s="69"/>
      <c r="AA502" s="69"/>
      <c r="AB502" s="69"/>
      <c r="AC502" s="69"/>
    </row>
    <row r="503" ht="15.75" customHeight="1">
      <c r="A503" s="69"/>
      <c r="B503" s="69"/>
      <c r="C503" s="69"/>
      <c r="D503" s="69"/>
      <c r="E503" s="69"/>
      <c r="F503" s="69"/>
      <c r="G503" s="69"/>
      <c r="H503" s="220"/>
      <c r="I503" s="69"/>
      <c r="J503" s="69"/>
      <c r="K503" s="220"/>
      <c r="L503" s="69"/>
      <c r="M503" s="69"/>
      <c r="N503" s="69"/>
      <c r="O503" s="69"/>
      <c r="P503" s="69"/>
      <c r="Q503" s="69"/>
      <c r="R503" s="69"/>
      <c r="S503" s="69"/>
      <c r="T503" s="69"/>
      <c r="U503" s="69"/>
      <c r="V503" s="69"/>
      <c r="W503" s="69"/>
      <c r="X503" s="69"/>
      <c r="Y503" s="69"/>
      <c r="Z503" s="69"/>
      <c r="AA503" s="69"/>
      <c r="AB503" s="69"/>
      <c r="AC503" s="69"/>
    </row>
    <row r="504" ht="15.75" customHeight="1">
      <c r="A504" s="69"/>
      <c r="B504" s="69"/>
      <c r="C504" s="69"/>
      <c r="D504" s="69"/>
      <c r="E504" s="69"/>
      <c r="F504" s="69"/>
      <c r="G504" s="69"/>
      <c r="H504" s="220"/>
      <c r="I504" s="69"/>
      <c r="J504" s="69"/>
      <c r="K504" s="220"/>
      <c r="L504" s="69"/>
      <c r="M504" s="69"/>
      <c r="N504" s="69"/>
      <c r="O504" s="69"/>
      <c r="P504" s="69"/>
      <c r="Q504" s="69"/>
      <c r="R504" s="69"/>
      <c r="S504" s="69"/>
      <c r="T504" s="69"/>
      <c r="U504" s="69"/>
      <c r="V504" s="69"/>
      <c r="W504" s="69"/>
      <c r="X504" s="69"/>
      <c r="Y504" s="69"/>
      <c r="Z504" s="69"/>
      <c r="AA504" s="69"/>
      <c r="AB504" s="69"/>
      <c r="AC504" s="69"/>
    </row>
    <row r="505" ht="15.75" customHeight="1">
      <c r="A505" s="69"/>
      <c r="B505" s="69"/>
      <c r="C505" s="69"/>
      <c r="D505" s="69"/>
      <c r="E505" s="69"/>
      <c r="F505" s="69"/>
      <c r="G505" s="69"/>
      <c r="H505" s="220"/>
      <c r="I505" s="69"/>
      <c r="J505" s="69"/>
      <c r="K505" s="220"/>
      <c r="L505" s="69"/>
      <c r="M505" s="69"/>
      <c r="N505" s="69"/>
      <c r="O505" s="69"/>
      <c r="P505" s="69"/>
      <c r="Q505" s="69"/>
      <c r="R505" s="69"/>
      <c r="S505" s="69"/>
      <c r="T505" s="69"/>
      <c r="U505" s="69"/>
      <c r="V505" s="69"/>
      <c r="W505" s="69"/>
      <c r="X505" s="69"/>
      <c r="Y505" s="69"/>
      <c r="Z505" s="69"/>
      <c r="AA505" s="69"/>
      <c r="AB505" s="69"/>
      <c r="AC505" s="69"/>
    </row>
    <row r="506" ht="15.75" customHeight="1">
      <c r="A506" s="69"/>
      <c r="B506" s="69"/>
      <c r="C506" s="69"/>
      <c r="D506" s="69"/>
      <c r="E506" s="69"/>
      <c r="F506" s="69"/>
      <c r="G506" s="69"/>
      <c r="H506" s="220"/>
      <c r="I506" s="69"/>
      <c r="J506" s="69"/>
      <c r="K506" s="220"/>
      <c r="L506" s="69"/>
      <c r="M506" s="69"/>
      <c r="N506" s="69"/>
      <c r="O506" s="69"/>
      <c r="P506" s="69"/>
      <c r="Q506" s="69"/>
      <c r="R506" s="69"/>
      <c r="S506" s="69"/>
      <c r="T506" s="69"/>
      <c r="U506" s="69"/>
      <c r="V506" s="69"/>
      <c r="W506" s="69"/>
      <c r="X506" s="69"/>
      <c r="Y506" s="69"/>
      <c r="Z506" s="69"/>
      <c r="AA506" s="69"/>
      <c r="AB506" s="69"/>
      <c r="AC506" s="69"/>
    </row>
    <row r="507" ht="15.75" customHeight="1">
      <c r="A507" s="69"/>
      <c r="B507" s="69"/>
      <c r="C507" s="69"/>
      <c r="D507" s="69"/>
      <c r="E507" s="69"/>
      <c r="F507" s="69"/>
      <c r="G507" s="69"/>
      <c r="H507" s="220"/>
      <c r="I507" s="69"/>
      <c r="J507" s="69"/>
      <c r="K507" s="220"/>
      <c r="L507" s="69"/>
      <c r="M507" s="69"/>
      <c r="N507" s="69"/>
      <c r="O507" s="69"/>
      <c r="P507" s="69"/>
      <c r="Q507" s="69"/>
      <c r="R507" s="69"/>
      <c r="S507" s="69"/>
      <c r="T507" s="69"/>
      <c r="U507" s="69"/>
      <c r="V507" s="69"/>
      <c r="W507" s="69"/>
      <c r="X507" s="69"/>
      <c r="Y507" s="69"/>
      <c r="Z507" s="69"/>
      <c r="AA507" s="69"/>
      <c r="AB507" s="69"/>
      <c r="AC507" s="69"/>
    </row>
    <row r="508" ht="15.75" customHeight="1">
      <c r="A508" s="69"/>
      <c r="B508" s="69"/>
      <c r="C508" s="69"/>
      <c r="D508" s="69"/>
      <c r="E508" s="69"/>
      <c r="F508" s="69"/>
      <c r="G508" s="69"/>
      <c r="H508" s="220"/>
      <c r="I508" s="69"/>
      <c r="J508" s="69"/>
      <c r="K508" s="220"/>
      <c r="L508" s="69"/>
      <c r="M508" s="69"/>
      <c r="N508" s="69"/>
      <c r="O508" s="69"/>
      <c r="P508" s="69"/>
      <c r="Q508" s="69"/>
      <c r="R508" s="69"/>
      <c r="S508" s="69"/>
      <c r="T508" s="69"/>
      <c r="U508" s="69"/>
      <c r="V508" s="69"/>
      <c r="W508" s="69"/>
      <c r="X508" s="69"/>
      <c r="Y508" s="69"/>
      <c r="Z508" s="69"/>
      <c r="AA508" s="69"/>
      <c r="AB508" s="69"/>
      <c r="AC508" s="69"/>
    </row>
    <row r="509" ht="15.75" customHeight="1">
      <c r="A509" s="69"/>
      <c r="B509" s="69"/>
      <c r="C509" s="69"/>
      <c r="D509" s="69"/>
      <c r="E509" s="69"/>
      <c r="F509" s="69"/>
      <c r="G509" s="69"/>
      <c r="H509" s="220"/>
      <c r="I509" s="69"/>
      <c r="J509" s="69"/>
      <c r="K509" s="220"/>
      <c r="L509" s="69"/>
      <c r="M509" s="69"/>
      <c r="N509" s="69"/>
      <c r="O509" s="69"/>
      <c r="P509" s="69"/>
      <c r="Q509" s="69"/>
      <c r="R509" s="69"/>
      <c r="S509" s="69"/>
      <c r="T509" s="69"/>
      <c r="U509" s="69"/>
      <c r="V509" s="69"/>
      <c r="W509" s="69"/>
      <c r="X509" s="69"/>
      <c r="Y509" s="69"/>
      <c r="Z509" s="69"/>
      <c r="AA509" s="69"/>
      <c r="AB509" s="69"/>
      <c r="AC509" s="69"/>
    </row>
    <row r="510" ht="15.75" customHeight="1">
      <c r="A510" s="69"/>
      <c r="B510" s="69"/>
      <c r="C510" s="69"/>
      <c r="D510" s="69"/>
      <c r="E510" s="69"/>
      <c r="F510" s="69"/>
      <c r="G510" s="69"/>
      <c r="H510" s="220"/>
      <c r="I510" s="69"/>
      <c r="J510" s="69"/>
      <c r="K510" s="220"/>
      <c r="L510" s="69"/>
      <c r="M510" s="69"/>
      <c r="N510" s="69"/>
      <c r="O510" s="69"/>
      <c r="P510" s="69"/>
      <c r="Q510" s="69"/>
      <c r="R510" s="69"/>
      <c r="S510" s="69"/>
      <c r="T510" s="69"/>
      <c r="U510" s="69"/>
      <c r="V510" s="69"/>
      <c r="W510" s="69"/>
      <c r="X510" s="69"/>
      <c r="Y510" s="69"/>
      <c r="Z510" s="69"/>
      <c r="AA510" s="69"/>
      <c r="AB510" s="69"/>
      <c r="AC510" s="69"/>
    </row>
    <row r="511" ht="15.75" customHeight="1">
      <c r="A511" s="69"/>
      <c r="B511" s="69"/>
      <c r="C511" s="69"/>
      <c r="D511" s="69"/>
      <c r="E511" s="69"/>
      <c r="F511" s="69"/>
      <c r="G511" s="69"/>
      <c r="H511" s="220"/>
      <c r="I511" s="69"/>
      <c r="J511" s="69"/>
      <c r="K511" s="220"/>
      <c r="L511" s="69"/>
      <c r="M511" s="69"/>
      <c r="N511" s="69"/>
      <c r="O511" s="69"/>
      <c r="P511" s="69"/>
      <c r="Q511" s="69"/>
      <c r="R511" s="69"/>
      <c r="S511" s="69"/>
      <c r="T511" s="69"/>
      <c r="U511" s="69"/>
      <c r="V511" s="69"/>
      <c r="W511" s="69"/>
      <c r="X511" s="69"/>
      <c r="Y511" s="69"/>
      <c r="Z511" s="69"/>
      <c r="AA511" s="69"/>
      <c r="AB511" s="69"/>
      <c r="AC511" s="69"/>
    </row>
    <row r="512" ht="15.75" customHeight="1">
      <c r="A512" s="69"/>
      <c r="B512" s="69"/>
      <c r="C512" s="69"/>
      <c r="D512" s="69"/>
      <c r="E512" s="69"/>
      <c r="F512" s="69"/>
      <c r="G512" s="69"/>
      <c r="H512" s="220"/>
      <c r="I512" s="69"/>
      <c r="J512" s="69"/>
      <c r="K512" s="220"/>
      <c r="L512" s="69"/>
      <c r="M512" s="69"/>
      <c r="N512" s="69"/>
      <c r="O512" s="69"/>
      <c r="P512" s="69"/>
      <c r="Q512" s="69"/>
      <c r="R512" s="69"/>
      <c r="S512" s="69"/>
      <c r="T512" s="69"/>
      <c r="U512" s="69"/>
      <c r="V512" s="69"/>
      <c r="W512" s="69"/>
      <c r="X512" s="69"/>
      <c r="Y512" s="69"/>
      <c r="Z512" s="69"/>
      <c r="AA512" s="69"/>
      <c r="AB512" s="69"/>
      <c r="AC512" s="69"/>
    </row>
    <row r="513" ht="15.75" customHeight="1">
      <c r="A513" s="69"/>
      <c r="B513" s="69"/>
      <c r="C513" s="69"/>
      <c r="D513" s="69"/>
      <c r="E513" s="69"/>
      <c r="F513" s="69"/>
      <c r="G513" s="69"/>
      <c r="H513" s="220"/>
      <c r="I513" s="69"/>
      <c r="J513" s="69"/>
      <c r="K513" s="220"/>
      <c r="L513" s="69"/>
      <c r="M513" s="69"/>
      <c r="N513" s="69"/>
      <c r="O513" s="69"/>
      <c r="P513" s="69"/>
      <c r="Q513" s="69"/>
      <c r="R513" s="69"/>
      <c r="S513" s="69"/>
      <c r="T513" s="69"/>
      <c r="U513" s="69"/>
      <c r="V513" s="69"/>
      <c r="W513" s="69"/>
      <c r="X513" s="69"/>
      <c r="Y513" s="69"/>
      <c r="Z513" s="69"/>
      <c r="AA513" s="69"/>
      <c r="AB513" s="69"/>
      <c r="AC513" s="69"/>
    </row>
    <row r="514" ht="15.75" customHeight="1">
      <c r="A514" s="69"/>
      <c r="B514" s="69"/>
      <c r="C514" s="69"/>
      <c r="D514" s="69"/>
      <c r="E514" s="69"/>
      <c r="F514" s="69"/>
      <c r="G514" s="69"/>
      <c r="H514" s="220"/>
      <c r="I514" s="69"/>
      <c r="J514" s="69"/>
      <c r="K514" s="220"/>
      <c r="L514" s="69"/>
      <c r="M514" s="69"/>
      <c r="N514" s="69"/>
      <c r="O514" s="69"/>
      <c r="P514" s="69"/>
      <c r="Q514" s="69"/>
      <c r="R514" s="69"/>
      <c r="S514" s="69"/>
      <c r="T514" s="69"/>
      <c r="U514" s="69"/>
      <c r="V514" s="69"/>
      <c r="W514" s="69"/>
      <c r="X514" s="69"/>
      <c r="Y514" s="69"/>
      <c r="Z514" s="69"/>
      <c r="AA514" s="69"/>
      <c r="AB514" s="69"/>
      <c r="AC514" s="69"/>
    </row>
    <row r="515" ht="15.75" customHeight="1">
      <c r="A515" s="69"/>
      <c r="B515" s="69"/>
      <c r="C515" s="69"/>
      <c r="D515" s="69"/>
      <c r="E515" s="69"/>
      <c r="F515" s="69"/>
      <c r="G515" s="69"/>
      <c r="H515" s="220"/>
      <c r="I515" s="69"/>
      <c r="J515" s="69"/>
      <c r="K515" s="220"/>
      <c r="L515" s="69"/>
      <c r="M515" s="69"/>
      <c r="N515" s="69"/>
      <c r="O515" s="69"/>
      <c r="P515" s="69"/>
      <c r="Q515" s="69"/>
      <c r="R515" s="69"/>
      <c r="S515" s="69"/>
      <c r="T515" s="69"/>
      <c r="U515" s="69"/>
      <c r="V515" s="69"/>
      <c r="W515" s="69"/>
      <c r="X515" s="69"/>
      <c r="Y515" s="69"/>
      <c r="Z515" s="69"/>
      <c r="AA515" s="69"/>
      <c r="AB515" s="69"/>
      <c r="AC515" s="69"/>
    </row>
    <row r="516" ht="15.75" customHeight="1">
      <c r="A516" s="69"/>
      <c r="B516" s="69"/>
      <c r="C516" s="69"/>
      <c r="D516" s="69"/>
      <c r="E516" s="69"/>
      <c r="F516" s="69"/>
      <c r="G516" s="69"/>
      <c r="H516" s="220"/>
      <c r="I516" s="69"/>
      <c r="J516" s="69"/>
      <c r="K516" s="220"/>
      <c r="L516" s="69"/>
      <c r="M516" s="69"/>
      <c r="N516" s="69"/>
      <c r="O516" s="69"/>
      <c r="P516" s="69"/>
      <c r="Q516" s="69"/>
      <c r="R516" s="69"/>
      <c r="S516" s="69"/>
      <c r="T516" s="69"/>
      <c r="U516" s="69"/>
      <c r="V516" s="69"/>
      <c r="W516" s="69"/>
      <c r="X516" s="69"/>
      <c r="Y516" s="69"/>
      <c r="Z516" s="69"/>
      <c r="AA516" s="69"/>
      <c r="AB516" s="69"/>
      <c r="AC516" s="69"/>
    </row>
    <row r="517" ht="15.75" customHeight="1">
      <c r="A517" s="69"/>
      <c r="B517" s="69"/>
      <c r="C517" s="69"/>
      <c r="D517" s="69"/>
      <c r="E517" s="69"/>
      <c r="F517" s="69"/>
      <c r="G517" s="69"/>
      <c r="H517" s="220"/>
      <c r="I517" s="69"/>
      <c r="J517" s="69"/>
      <c r="K517" s="220"/>
      <c r="L517" s="69"/>
      <c r="M517" s="69"/>
      <c r="N517" s="69"/>
      <c r="O517" s="69"/>
      <c r="P517" s="69"/>
      <c r="Q517" s="69"/>
      <c r="R517" s="69"/>
      <c r="S517" s="69"/>
      <c r="T517" s="69"/>
      <c r="U517" s="69"/>
      <c r="V517" s="69"/>
      <c r="W517" s="69"/>
      <c r="X517" s="69"/>
      <c r="Y517" s="69"/>
      <c r="Z517" s="69"/>
      <c r="AA517" s="69"/>
      <c r="AB517" s="69"/>
      <c r="AC517" s="69"/>
    </row>
    <row r="518" ht="15.75" customHeight="1">
      <c r="A518" s="69"/>
      <c r="B518" s="69"/>
      <c r="C518" s="69"/>
      <c r="D518" s="69"/>
      <c r="E518" s="69"/>
      <c r="F518" s="69"/>
      <c r="G518" s="69"/>
      <c r="H518" s="220"/>
      <c r="I518" s="69"/>
      <c r="J518" s="69"/>
      <c r="K518" s="220"/>
      <c r="L518" s="69"/>
      <c r="M518" s="69"/>
      <c r="N518" s="69"/>
      <c r="O518" s="69"/>
      <c r="P518" s="69"/>
      <c r="Q518" s="69"/>
      <c r="R518" s="69"/>
      <c r="S518" s="69"/>
      <c r="T518" s="69"/>
      <c r="U518" s="69"/>
      <c r="V518" s="69"/>
      <c r="W518" s="69"/>
      <c r="X518" s="69"/>
      <c r="Y518" s="69"/>
      <c r="Z518" s="69"/>
      <c r="AA518" s="69"/>
      <c r="AB518" s="69"/>
      <c r="AC518" s="69"/>
    </row>
    <row r="519" ht="15.75" customHeight="1">
      <c r="A519" s="69"/>
      <c r="B519" s="69"/>
      <c r="C519" s="69"/>
      <c r="D519" s="69"/>
      <c r="E519" s="69"/>
      <c r="F519" s="69"/>
      <c r="G519" s="69"/>
      <c r="H519" s="220"/>
      <c r="I519" s="69"/>
      <c r="J519" s="69"/>
      <c r="K519" s="220"/>
      <c r="L519" s="69"/>
      <c r="M519" s="69"/>
      <c r="N519" s="69"/>
      <c r="O519" s="69"/>
      <c r="P519" s="69"/>
      <c r="Q519" s="69"/>
      <c r="R519" s="69"/>
      <c r="S519" s="69"/>
      <c r="T519" s="69"/>
      <c r="U519" s="69"/>
      <c r="V519" s="69"/>
      <c r="W519" s="69"/>
      <c r="X519" s="69"/>
      <c r="Y519" s="69"/>
      <c r="Z519" s="69"/>
      <c r="AA519" s="69"/>
      <c r="AB519" s="69"/>
      <c r="AC519" s="69"/>
    </row>
    <row r="520" ht="15.75" customHeight="1">
      <c r="A520" s="69"/>
      <c r="B520" s="69"/>
      <c r="C520" s="69"/>
      <c r="D520" s="69"/>
      <c r="E520" s="69"/>
      <c r="F520" s="69"/>
      <c r="G520" s="69"/>
      <c r="H520" s="220"/>
      <c r="I520" s="69"/>
      <c r="J520" s="69"/>
      <c r="K520" s="220"/>
      <c r="L520" s="69"/>
      <c r="M520" s="69"/>
      <c r="N520" s="69"/>
      <c r="O520" s="69"/>
      <c r="P520" s="69"/>
      <c r="Q520" s="69"/>
      <c r="R520" s="69"/>
      <c r="S520" s="69"/>
      <c r="T520" s="69"/>
      <c r="U520" s="69"/>
      <c r="V520" s="69"/>
      <c r="W520" s="69"/>
      <c r="X520" s="69"/>
      <c r="Y520" s="69"/>
      <c r="Z520" s="69"/>
      <c r="AA520" s="69"/>
      <c r="AB520" s="69"/>
      <c r="AC520" s="69"/>
    </row>
    <row r="521" ht="15.75" customHeight="1">
      <c r="A521" s="69"/>
      <c r="B521" s="69"/>
      <c r="C521" s="69"/>
      <c r="D521" s="69"/>
      <c r="E521" s="69"/>
      <c r="F521" s="69"/>
      <c r="G521" s="69"/>
      <c r="H521" s="220"/>
      <c r="I521" s="69"/>
      <c r="J521" s="69"/>
      <c r="K521" s="220"/>
      <c r="L521" s="69"/>
      <c r="M521" s="69"/>
      <c r="N521" s="69"/>
      <c r="O521" s="69"/>
      <c r="P521" s="69"/>
      <c r="Q521" s="69"/>
      <c r="R521" s="69"/>
      <c r="S521" s="69"/>
      <c r="T521" s="69"/>
      <c r="U521" s="69"/>
      <c r="V521" s="69"/>
      <c r="W521" s="69"/>
      <c r="X521" s="69"/>
      <c r="Y521" s="69"/>
      <c r="Z521" s="69"/>
      <c r="AA521" s="69"/>
      <c r="AB521" s="69"/>
      <c r="AC521" s="69"/>
    </row>
    <row r="522" ht="15.75" customHeight="1">
      <c r="A522" s="69"/>
      <c r="B522" s="69"/>
      <c r="C522" s="69"/>
      <c r="D522" s="69"/>
      <c r="E522" s="69"/>
      <c r="F522" s="69"/>
      <c r="G522" s="69"/>
      <c r="H522" s="220"/>
      <c r="I522" s="69"/>
      <c r="J522" s="69"/>
      <c r="K522" s="220"/>
      <c r="L522" s="69"/>
      <c r="M522" s="69"/>
      <c r="N522" s="69"/>
      <c r="O522" s="69"/>
      <c r="P522" s="69"/>
      <c r="Q522" s="69"/>
      <c r="R522" s="69"/>
      <c r="S522" s="69"/>
      <c r="T522" s="69"/>
      <c r="U522" s="69"/>
      <c r="V522" s="69"/>
      <c r="W522" s="69"/>
      <c r="X522" s="69"/>
      <c r="Y522" s="69"/>
      <c r="Z522" s="69"/>
      <c r="AA522" s="69"/>
      <c r="AB522" s="69"/>
      <c r="AC522" s="69"/>
    </row>
    <row r="523" ht="15.75" customHeight="1">
      <c r="A523" s="69"/>
      <c r="B523" s="69"/>
      <c r="C523" s="69"/>
      <c r="D523" s="69"/>
      <c r="E523" s="69"/>
      <c r="F523" s="69"/>
      <c r="G523" s="69"/>
      <c r="H523" s="220"/>
      <c r="I523" s="69"/>
      <c r="J523" s="69"/>
      <c r="K523" s="220"/>
      <c r="L523" s="69"/>
      <c r="M523" s="69"/>
      <c r="N523" s="69"/>
      <c r="O523" s="69"/>
      <c r="P523" s="69"/>
      <c r="Q523" s="69"/>
      <c r="R523" s="69"/>
      <c r="S523" s="69"/>
      <c r="T523" s="69"/>
      <c r="U523" s="69"/>
      <c r="V523" s="69"/>
      <c r="W523" s="69"/>
      <c r="X523" s="69"/>
      <c r="Y523" s="69"/>
      <c r="Z523" s="69"/>
      <c r="AA523" s="69"/>
      <c r="AB523" s="69"/>
      <c r="AC523" s="69"/>
    </row>
    <row r="524" ht="15.75" customHeight="1">
      <c r="A524" s="69"/>
      <c r="B524" s="69"/>
      <c r="C524" s="69"/>
      <c r="D524" s="69"/>
      <c r="E524" s="69"/>
      <c r="F524" s="69"/>
      <c r="G524" s="69"/>
      <c r="H524" s="220"/>
      <c r="I524" s="69"/>
      <c r="J524" s="69"/>
      <c r="K524" s="220"/>
      <c r="L524" s="69"/>
      <c r="M524" s="69"/>
      <c r="N524" s="69"/>
      <c r="O524" s="69"/>
      <c r="P524" s="69"/>
      <c r="Q524" s="69"/>
      <c r="R524" s="69"/>
      <c r="S524" s="69"/>
      <c r="T524" s="69"/>
      <c r="U524" s="69"/>
      <c r="V524" s="69"/>
      <c r="W524" s="69"/>
      <c r="X524" s="69"/>
      <c r="Y524" s="69"/>
      <c r="Z524" s="69"/>
      <c r="AA524" s="69"/>
      <c r="AB524" s="69"/>
      <c r="AC524" s="69"/>
    </row>
    <row r="525" ht="15.75" customHeight="1">
      <c r="A525" s="69"/>
      <c r="B525" s="69"/>
      <c r="C525" s="69"/>
      <c r="D525" s="69"/>
      <c r="E525" s="69"/>
      <c r="F525" s="69"/>
      <c r="G525" s="69"/>
      <c r="H525" s="220"/>
      <c r="I525" s="69"/>
      <c r="J525" s="69"/>
      <c r="K525" s="220"/>
      <c r="L525" s="69"/>
      <c r="M525" s="69"/>
      <c r="N525" s="69"/>
      <c r="O525" s="69"/>
      <c r="P525" s="69"/>
      <c r="Q525" s="69"/>
      <c r="R525" s="69"/>
      <c r="S525" s="69"/>
      <c r="T525" s="69"/>
      <c r="U525" s="69"/>
      <c r="V525" s="69"/>
      <c r="W525" s="69"/>
      <c r="X525" s="69"/>
      <c r="Y525" s="69"/>
      <c r="Z525" s="69"/>
      <c r="AA525" s="69"/>
      <c r="AB525" s="69"/>
      <c r="AC525" s="69"/>
    </row>
    <row r="526" ht="15.75" customHeight="1">
      <c r="A526" s="69"/>
      <c r="B526" s="69"/>
      <c r="C526" s="69"/>
      <c r="D526" s="69"/>
      <c r="E526" s="69"/>
      <c r="F526" s="69"/>
      <c r="G526" s="69"/>
      <c r="H526" s="220"/>
      <c r="I526" s="69"/>
      <c r="J526" s="69"/>
      <c r="K526" s="220"/>
      <c r="L526" s="69"/>
      <c r="M526" s="69"/>
      <c r="N526" s="69"/>
      <c r="O526" s="69"/>
      <c r="P526" s="69"/>
      <c r="Q526" s="69"/>
      <c r="R526" s="69"/>
      <c r="S526" s="69"/>
      <c r="T526" s="69"/>
      <c r="U526" s="69"/>
      <c r="V526" s="69"/>
      <c r="W526" s="69"/>
      <c r="X526" s="69"/>
      <c r="Y526" s="69"/>
      <c r="Z526" s="69"/>
      <c r="AA526" s="69"/>
      <c r="AB526" s="69"/>
      <c r="AC526" s="69"/>
    </row>
    <row r="527" ht="15.75" customHeight="1">
      <c r="A527" s="69"/>
      <c r="B527" s="69"/>
      <c r="C527" s="69"/>
      <c r="D527" s="69"/>
      <c r="E527" s="69"/>
      <c r="F527" s="69"/>
      <c r="G527" s="69"/>
      <c r="H527" s="220"/>
      <c r="I527" s="69"/>
      <c r="J527" s="69"/>
      <c r="K527" s="220"/>
      <c r="L527" s="69"/>
      <c r="M527" s="69"/>
      <c r="N527" s="69"/>
      <c r="O527" s="69"/>
      <c r="P527" s="69"/>
      <c r="Q527" s="69"/>
      <c r="R527" s="69"/>
      <c r="S527" s="69"/>
      <c r="T527" s="69"/>
      <c r="U527" s="69"/>
      <c r="V527" s="69"/>
      <c r="W527" s="69"/>
      <c r="X527" s="69"/>
      <c r="Y527" s="69"/>
      <c r="Z527" s="69"/>
      <c r="AA527" s="69"/>
      <c r="AB527" s="69"/>
      <c r="AC527" s="69"/>
    </row>
    <row r="528" ht="15.75" customHeight="1">
      <c r="A528" s="69"/>
      <c r="B528" s="69"/>
      <c r="C528" s="69"/>
      <c r="D528" s="69"/>
      <c r="E528" s="69"/>
      <c r="F528" s="69"/>
      <c r="G528" s="69"/>
      <c r="H528" s="220"/>
      <c r="I528" s="69"/>
      <c r="J528" s="69"/>
      <c r="K528" s="220"/>
      <c r="L528" s="69"/>
      <c r="M528" s="69"/>
      <c r="N528" s="69"/>
      <c r="O528" s="69"/>
      <c r="P528" s="69"/>
      <c r="Q528" s="69"/>
      <c r="R528" s="69"/>
      <c r="S528" s="69"/>
      <c r="T528" s="69"/>
      <c r="U528" s="69"/>
      <c r="V528" s="69"/>
      <c r="W528" s="69"/>
      <c r="X528" s="69"/>
      <c r="Y528" s="69"/>
      <c r="Z528" s="69"/>
      <c r="AA528" s="69"/>
      <c r="AB528" s="69"/>
      <c r="AC528" s="69"/>
    </row>
    <row r="529" ht="15.75" customHeight="1">
      <c r="A529" s="69"/>
      <c r="B529" s="69"/>
      <c r="C529" s="69"/>
      <c r="D529" s="69"/>
      <c r="E529" s="69"/>
      <c r="F529" s="69"/>
      <c r="G529" s="69"/>
      <c r="H529" s="220"/>
      <c r="I529" s="69"/>
      <c r="J529" s="69"/>
      <c r="K529" s="220"/>
      <c r="L529" s="69"/>
      <c r="M529" s="69"/>
      <c r="N529" s="69"/>
      <c r="O529" s="69"/>
      <c r="P529" s="69"/>
      <c r="Q529" s="69"/>
      <c r="R529" s="69"/>
      <c r="S529" s="69"/>
      <c r="T529" s="69"/>
      <c r="U529" s="69"/>
      <c r="V529" s="69"/>
      <c r="W529" s="69"/>
      <c r="X529" s="69"/>
      <c r="Y529" s="69"/>
      <c r="Z529" s="69"/>
      <c r="AA529" s="69"/>
      <c r="AB529" s="69"/>
      <c r="AC529" s="69"/>
    </row>
    <row r="530" ht="15.75" customHeight="1">
      <c r="A530" s="69"/>
      <c r="B530" s="69"/>
      <c r="C530" s="69"/>
      <c r="D530" s="69"/>
      <c r="E530" s="69"/>
      <c r="F530" s="69"/>
      <c r="G530" s="69"/>
      <c r="H530" s="220"/>
      <c r="I530" s="69"/>
      <c r="J530" s="69"/>
      <c r="K530" s="220"/>
      <c r="L530" s="69"/>
      <c r="M530" s="69"/>
      <c r="N530" s="69"/>
      <c r="O530" s="69"/>
      <c r="P530" s="69"/>
      <c r="Q530" s="69"/>
      <c r="R530" s="69"/>
      <c r="S530" s="69"/>
      <c r="T530" s="69"/>
      <c r="U530" s="69"/>
      <c r="V530" s="69"/>
      <c r="W530" s="69"/>
      <c r="X530" s="69"/>
      <c r="Y530" s="69"/>
      <c r="Z530" s="69"/>
      <c r="AA530" s="69"/>
      <c r="AB530" s="69"/>
      <c r="AC530" s="69"/>
    </row>
    <row r="531" ht="15.75" customHeight="1">
      <c r="A531" s="69"/>
      <c r="B531" s="69"/>
      <c r="C531" s="69"/>
      <c r="D531" s="69"/>
      <c r="E531" s="69"/>
      <c r="F531" s="69"/>
      <c r="G531" s="69"/>
      <c r="H531" s="220"/>
      <c r="I531" s="69"/>
      <c r="J531" s="69"/>
      <c r="K531" s="220"/>
      <c r="L531" s="69"/>
      <c r="M531" s="69"/>
      <c r="N531" s="69"/>
      <c r="O531" s="69"/>
      <c r="P531" s="69"/>
      <c r="Q531" s="69"/>
      <c r="R531" s="69"/>
      <c r="S531" s="69"/>
      <c r="T531" s="69"/>
      <c r="U531" s="69"/>
      <c r="V531" s="69"/>
      <c r="W531" s="69"/>
      <c r="X531" s="69"/>
      <c r="Y531" s="69"/>
      <c r="Z531" s="69"/>
      <c r="AA531" s="69"/>
      <c r="AB531" s="69"/>
      <c r="AC531" s="69"/>
    </row>
    <row r="532" ht="15.75" customHeight="1">
      <c r="A532" s="69"/>
      <c r="B532" s="69"/>
      <c r="C532" s="69"/>
      <c r="D532" s="69"/>
      <c r="E532" s="69"/>
      <c r="F532" s="69"/>
      <c r="G532" s="69"/>
      <c r="H532" s="220"/>
      <c r="I532" s="69"/>
      <c r="J532" s="69"/>
      <c r="K532" s="220"/>
      <c r="L532" s="69"/>
      <c r="M532" s="69"/>
      <c r="N532" s="69"/>
      <c r="O532" s="69"/>
      <c r="P532" s="69"/>
      <c r="Q532" s="69"/>
      <c r="R532" s="69"/>
      <c r="S532" s="69"/>
      <c r="T532" s="69"/>
      <c r="U532" s="69"/>
      <c r="V532" s="69"/>
      <c r="W532" s="69"/>
      <c r="X532" s="69"/>
      <c r="Y532" s="69"/>
      <c r="Z532" s="69"/>
      <c r="AA532" s="69"/>
      <c r="AB532" s="69"/>
      <c r="AC532" s="69"/>
    </row>
    <row r="533" ht="15.75" customHeight="1">
      <c r="A533" s="69"/>
      <c r="B533" s="69"/>
      <c r="C533" s="69"/>
      <c r="D533" s="69"/>
      <c r="E533" s="69"/>
      <c r="F533" s="69"/>
      <c r="G533" s="69"/>
      <c r="H533" s="220"/>
      <c r="I533" s="69"/>
      <c r="J533" s="69"/>
      <c r="K533" s="220"/>
      <c r="L533" s="69"/>
      <c r="M533" s="69"/>
      <c r="N533" s="69"/>
      <c r="O533" s="69"/>
      <c r="P533" s="69"/>
      <c r="Q533" s="69"/>
      <c r="R533" s="69"/>
      <c r="S533" s="69"/>
      <c r="T533" s="69"/>
      <c r="U533" s="69"/>
      <c r="V533" s="69"/>
      <c r="W533" s="69"/>
      <c r="X533" s="69"/>
      <c r="Y533" s="69"/>
      <c r="Z533" s="69"/>
      <c r="AA533" s="69"/>
      <c r="AB533" s="69"/>
      <c r="AC533" s="69"/>
    </row>
    <row r="534" ht="15.75" customHeight="1">
      <c r="A534" s="69"/>
      <c r="B534" s="69"/>
      <c r="C534" s="69"/>
      <c r="D534" s="69"/>
      <c r="E534" s="69"/>
      <c r="F534" s="69"/>
      <c r="G534" s="69"/>
      <c r="H534" s="220"/>
      <c r="I534" s="69"/>
      <c r="J534" s="69"/>
      <c r="K534" s="220"/>
      <c r="L534" s="69"/>
      <c r="M534" s="69"/>
      <c r="N534" s="69"/>
      <c r="O534" s="69"/>
      <c r="P534" s="69"/>
      <c r="Q534" s="69"/>
      <c r="R534" s="69"/>
      <c r="S534" s="69"/>
      <c r="T534" s="69"/>
      <c r="U534" s="69"/>
      <c r="V534" s="69"/>
      <c r="W534" s="69"/>
      <c r="X534" s="69"/>
      <c r="Y534" s="69"/>
      <c r="Z534" s="69"/>
      <c r="AA534" s="69"/>
      <c r="AB534" s="69"/>
      <c r="AC534" s="69"/>
    </row>
    <row r="535" ht="15.75" customHeight="1">
      <c r="A535" s="69"/>
      <c r="B535" s="69"/>
      <c r="C535" s="69"/>
      <c r="D535" s="69"/>
      <c r="E535" s="69"/>
      <c r="F535" s="69"/>
      <c r="G535" s="69"/>
      <c r="H535" s="220"/>
      <c r="I535" s="69"/>
      <c r="J535" s="69"/>
      <c r="K535" s="220"/>
      <c r="L535" s="69"/>
      <c r="M535" s="69"/>
      <c r="N535" s="69"/>
      <c r="O535" s="69"/>
      <c r="P535" s="69"/>
      <c r="Q535" s="69"/>
      <c r="R535" s="69"/>
      <c r="S535" s="69"/>
      <c r="T535" s="69"/>
      <c r="U535" s="69"/>
      <c r="V535" s="69"/>
      <c r="W535" s="69"/>
      <c r="X535" s="69"/>
      <c r="Y535" s="69"/>
      <c r="Z535" s="69"/>
      <c r="AA535" s="69"/>
      <c r="AB535" s="69"/>
      <c r="AC535" s="69"/>
    </row>
    <row r="536" ht="15.75" customHeight="1">
      <c r="A536" s="69"/>
      <c r="B536" s="69"/>
      <c r="C536" s="69"/>
      <c r="D536" s="69"/>
      <c r="E536" s="69"/>
      <c r="F536" s="69"/>
      <c r="G536" s="69"/>
      <c r="H536" s="220"/>
      <c r="I536" s="69"/>
      <c r="J536" s="69"/>
      <c r="K536" s="220"/>
      <c r="L536" s="69"/>
      <c r="M536" s="69"/>
      <c r="N536" s="69"/>
      <c r="O536" s="69"/>
      <c r="P536" s="69"/>
      <c r="Q536" s="69"/>
      <c r="R536" s="69"/>
      <c r="S536" s="69"/>
      <c r="T536" s="69"/>
      <c r="U536" s="69"/>
      <c r="V536" s="69"/>
      <c r="W536" s="69"/>
      <c r="X536" s="69"/>
      <c r="Y536" s="69"/>
      <c r="Z536" s="69"/>
      <c r="AA536" s="69"/>
      <c r="AB536" s="69"/>
      <c r="AC536" s="69"/>
    </row>
    <row r="537" ht="15.75" customHeight="1">
      <c r="A537" s="69"/>
      <c r="B537" s="69"/>
      <c r="C537" s="69"/>
      <c r="D537" s="69"/>
      <c r="E537" s="69"/>
      <c r="F537" s="69"/>
      <c r="G537" s="69"/>
      <c r="H537" s="220"/>
      <c r="I537" s="69"/>
      <c r="J537" s="69"/>
      <c r="K537" s="220"/>
      <c r="L537" s="69"/>
      <c r="M537" s="69"/>
      <c r="N537" s="69"/>
      <c r="O537" s="69"/>
      <c r="P537" s="69"/>
      <c r="Q537" s="69"/>
      <c r="R537" s="69"/>
      <c r="S537" s="69"/>
      <c r="T537" s="69"/>
      <c r="U537" s="69"/>
      <c r="V537" s="69"/>
      <c r="W537" s="69"/>
      <c r="X537" s="69"/>
      <c r="Y537" s="69"/>
      <c r="Z537" s="69"/>
      <c r="AA537" s="69"/>
      <c r="AB537" s="69"/>
      <c r="AC537" s="69"/>
    </row>
    <row r="538" ht="15.75" customHeight="1">
      <c r="A538" s="69"/>
      <c r="B538" s="69"/>
      <c r="C538" s="69"/>
      <c r="D538" s="69"/>
      <c r="E538" s="69"/>
      <c r="F538" s="69"/>
      <c r="G538" s="69"/>
      <c r="H538" s="220"/>
      <c r="I538" s="69"/>
      <c r="J538" s="69"/>
      <c r="K538" s="220"/>
      <c r="L538" s="69"/>
      <c r="M538" s="69"/>
      <c r="N538" s="69"/>
      <c r="O538" s="69"/>
      <c r="P538" s="69"/>
      <c r="Q538" s="69"/>
      <c r="R538" s="69"/>
      <c r="S538" s="69"/>
      <c r="T538" s="69"/>
      <c r="U538" s="69"/>
      <c r="V538" s="69"/>
      <c r="W538" s="69"/>
      <c r="X538" s="69"/>
      <c r="Y538" s="69"/>
      <c r="Z538" s="69"/>
      <c r="AA538" s="69"/>
      <c r="AB538" s="69"/>
      <c r="AC538" s="69"/>
    </row>
    <row r="539" ht="15.75" customHeight="1">
      <c r="A539" s="69"/>
      <c r="B539" s="69"/>
      <c r="C539" s="69"/>
      <c r="D539" s="69"/>
      <c r="E539" s="69"/>
      <c r="F539" s="69"/>
      <c r="G539" s="69"/>
      <c r="H539" s="220"/>
      <c r="I539" s="69"/>
      <c r="J539" s="69"/>
      <c r="K539" s="220"/>
      <c r="L539" s="69"/>
      <c r="M539" s="69"/>
      <c r="N539" s="69"/>
      <c r="O539" s="69"/>
      <c r="P539" s="69"/>
      <c r="Q539" s="69"/>
      <c r="R539" s="69"/>
      <c r="S539" s="69"/>
      <c r="T539" s="69"/>
      <c r="U539" s="69"/>
      <c r="V539" s="69"/>
      <c r="W539" s="69"/>
      <c r="X539" s="69"/>
      <c r="Y539" s="69"/>
      <c r="Z539" s="69"/>
      <c r="AA539" s="69"/>
      <c r="AB539" s="69"/>
      <c r="AC539" s="69"/>
    </row>
    <row r="540" ht="15.75" customHeight="1">
      <c r="A540" s="69"/>
      <c r="B540" s="69"/>
      <c r="C540" s="69"/>
      <c r="D540" s="69"/>
      <c r="E540" s="69"/>
      <c r="F540" s="69"/>
      <c r="G540" s="69"/>
      <c r="H540" s="220"/>
      <c r="I540" s="69"/>
      <c r="J540" s="69"/>
      <c r="K540" s="220"/>
      <c r="L540" s="69"/>
      <c r="M540" s="69"/>
      <c r="N540" s="69"/>
      <c r="O540" s="69"/>
      <c r="P540" s="69"/>
      <c r="Q540" s="69"/>
      <c r="R540" s="69"/>
      <c r="S540" s="69"/>
      <c r="T540" s="69"/>
      <c r="U540" s="69"/>
      <c r="V540" s="69"/>
      <c r="W540" s="69"/>
      <c r="X540" s="69"/>
      <c r="Y540" s="69"/>
      <c r="Z540" s="69"/>
      <c r="AA540" s="69"/>
      <c r="AB540" s="69"/>
      <c r="AC540" s="69"/>
    </row>
    <row r="541" ht="15.75" customHeight="1">
      <c r="A541" s="69"/>
      <c r="B541" s="69"/>
      <c r="C541" s="69"/>
      <c r="D541" s="69"/>
      <c r="E541" s="69"/>
      <c r="F541" s="69"/>
      <c r="G541" s="69"/>
      <c r="H541" s="220"/>
      <c r="I541" s="69"/>
      <c r="J541" s="69"/>
      <c r="K541" s="220"/>
      <c r="L541" s="69"/>
      <c r="M541" s="69"/>
      <c r="N541" s="69"/>
      <c r="O541" s="69"/>
      <c r="P541" s="69"/>
      <c r="Q541" s="69"/>
      <c r="R541" s="69"/>
      <c r="S541" s="69"/>
      <c r="T541" s="69"/>
      <c r="U541" s="69"/>
      <c r="V541" s="69"/>
      <c r="W541" s="69"/>
      <c r="X541" s="69"/>
      <c r="Y541" s="69"/>
      <c r="Z541" s="69"/>
      <c r="AA541" s="69"/>
      <c r="AB541" s="69"/>
      <c r="AC541" s="69"/>
    </row>
    <row r="542" ht="15.75" customHeight="1">
      <c r="A542" s="69"/>
      <c r="B542" s="69"/>
      <c r="C542" s="69"/>
      <c r="D542" s="69"/>
      <c r="E542" s="69"/>
      <c r="F542" s="69"/>
      <c r="G542" s="69"/>
      <c r="H542" s="220"/>
      <c r="I542" s="69"/>
      <c r="J542" s="69"/>
      <c r="K542" s="220"/>
      <c r="L542" s="69"/>
      <c r="M542" s="69"/>
      <c r="N542" s="69"/>
      <c r="O542" s="69"/>
      <c r="P542" s="69"/>
      <c r="Q542" s="69"/>
      <c r="R542" s="69"/>
      <c r="S542" s="69"/>
      <c r="T542" s="69"/>
      <c r="U542" s="69"/>
      <c r="V542" s="69"/>
      <c r="W542" s="69"/>
      <c r="X542" s="69"/>
      <c r="Y542" s="69"/>
      <c r="Z542" s="69"/>
      <c r="AA542" s="69"/>
      <c r="AB542" s="69"/>
      <c r="AC542" s="69"/>
    </row>
    <row r="543" ht="15.75" customHeight="1">
      <c r="A543" s="69"/>
      <c r="B543" s="69"/>
      <c r="C543" s="69"/>
      <c r="D543" s="69"/>
      <c r="E543" s="69"/>
      <c r="F543" s="69"/>
      <c r="G543" s="69"/>
      <c r="H543" s="220"/>
      <c r="I543" s="69"/>
      <c r="J543" s="69"/>
      <c r="K543" s="220"/>
      <c r="L543" s="69"/>
      <c r="M543" s="69"/>
      <c r="N543" s="69"/>
      <c r="O543" s="69"/>
      <c r="P543" s="69"/>
      <c r="Q543" s="69"/>
      <c r="R543" s="69"/>
      <c r="S543" s="69"/>
      <c r="T543" s="69"/>
      <c r="U543" s="69"/>
      <c r="V543" s="69"/>
      <c r="W543" s="69"/>
      <c r="X543" s="69"/>
      <c r="Y543" s="69"/>
      <c r="Z543" s="69"/>
      <c r="AA543" s="69"/>
      <c r="AB543" s="69"/>
      <c r="AC543" s="69"/>
    </row>
    <row r="544" ht="15.75" customHeight="1">
      <c r="A544" s="69"/>
      <c r="B544" s="69"/>
      <c r="C544" s="69"/>
      <c r="D544" s="69"/>
      <c r="E544" s="69"/>
      <c r="F544" s="69"/>
      <c r="G544" s="69"/>
      <c r="H544" s="220"/>
      <c r="I544" s="69"/>
      <c r="J544" s="69"/>
      <c r="K544" s="220"/>
      <c r="L544" s="69"/>
      <c r="M544" s="69"/>
      <c r="N544" s="69"/>
      <c r="O544" s="69"/>
      <c r="P544" s="69"/>
      <c r="Q544" s="69"/>
      <c r="R544" s="69"/>
      <c r="S544" s="69"/>
      <c r="T544" s="69"/>
      <c r="U544" s="69"/>
      <c r="V544" s="69"/>
      <c r="W544" s="69"/>
      <c r="X544" s="69"/>
      <c r="Y544" s="69"/>
      <c r="Z544" s="69"/>
      <c r="AA544" s="69"/>
      <c r="AB544" s="69"/>
      <c r="AC544" s="69"/>
    </row>
    <row r="545" ht="15.75" customHeight="1">
      <c r="A545" s="69"/>
      <c r="B545" s="69"/>
      <c r="C545" s="69"/>
      <c r="D545" s="69"/>
      <c r="E545" s="69"/>
      <c r="F545" s="69"/>
      <c r="G545" s="69"/>
      <c r="H545" s="220"/>
      <c r="I545" s="69"/>
      <c r="J545" s="69"/>
      <c r="K545" s="220"/>
      <c r="L545" s="69"/>
      <c r="M545" s="69"/>
      <c r="N545" s="69"/>
      <c r="O545" s="69"/>
      <c r="P545" s="69"/>
      <c r="Q545" s="69"/>
      <c r="R545" s="69"/>
      <c r="S545" s="69"/>
      <c r="T545" s="69"/>
      <c r="U545" s="69"/>
      <c r="V545" s="69"/>
      <c r="W545" s="69"/>
      <c r="X545" s="69"/>
      <c r="Y545" s="69"/>
      <c r="Z545" s="69"/>
      <c r="AA545" s="69"/>
      <c r="AB545" s="69"/>
      <c r="AC545" s="69"/>
    </row>
    <row r="546" ht="15.75" customHeight="1">
      <c r="A546" s="69"/>
      <c r="B546" s="69"/>
      <c r="C546" s="69"/>
      <c r="D546" s="69"/>
      <c r="E546" s="69"/>
      <c r="F546" s="69"/>
      <c r="G546" s="69"/>
      <c r="H546" s="220"/>
      <c r="I546" s="69"/>
      <c r="J546" s="69"/>
      <c r="K546" s="220"/>
      <c r="L546" s="69"/>
      <c r="M546" s="69"/>
      <c r="N546" s="69"/>
      <c r="O546" s="69"/>
      <c r="P546" s="69"/>
      <c r="Q546" s="69"/>
      <c r="R546" s="69"/>
      <c r="S546" s="69"/>
      <c r="T546" s="69"/>
      <c r="U546" s="69"/>
      <c r="V546" s="69"/>
      <c r="W546" s="69"/>
      <c r="X546" s="69"/>
      <c r="Y546" s="69"/>
      <c r="Z546" s="69"/>
      <c r="AA546" s="69"/>
      <c r="AB546" s="69"/>
      <c r="AC546" s="69"/>
    </row>
    <row r="547" ht="15.75" customHeight="1">
      <c r="A547" s="69"/>
      <c r="B547" s="69"/>
      <c r="C547" s="69"/>
      <c r="D547" s="69"/>
      <c r="E547" s="69"/>
      <c r="F547" s="69"/>
      <c r="G547" s="69"/>
      <c r="H547" s="220"/>
      <c r="I547" s="69"/>
      <c r="J547" s="69"/>
      <c r="K547" s="220"/>
      <c r="L547" s="69"/>
      <c r="M547" s="69"/>
      <c r="N547" s="69"/>
      <c r="O547" s="69"/>
      <c r="P547" s="69"/>
      <c r="Q547" s="69"/>
      <c r="R547" s="69"/>
      <c r="S547" s="69"/>
      <c r="T547" s="69"/>
      <c r="U547" s="69"/>
      <c r="V547" s="69"/>
      <c r="W547" s="69"/>
      <c r="X547" s="69"/>
      <c r="Y547" s="69"/>
      <c r="Z547" s="69"/>
      <c r="AA547" s="69"/>
      <c r="AB547" s="69"/>
      <c r="AC547" s="69"/>
    </row>
    <row r="548" ht="15.75" customHeight="1">
      <c r="A548" s="69"/>
      <c r="B548" s="69"/>
      <c r="C548" s="69"/>
      <c r="D548" s="69"/>
      <c r="E548" s="69"/>
      <c r="F548" s="69"/>
      <c r="G548" s="69"/>
      <c r="H548" s="220"/>
      <c r="I548" s="69"/>
      <c r="J548" s="69"/>
      <c r="K548" s="220"/>
      <c r="L548" s="69"/>
      <c r="M548" s="69"/>
      <c r="N548" s="69"/>
      <c r="O548" s="69"/>
      <c r="P548" s="69"/>
      <c r="Q548" s="69"/>
      <c r="R548" s="69"/>
      <c r="S548" s="69"/>
      <c r="T548" s="69"/>
      <c r="U548" s="69"/>
      <c r="V548" s="69"/>
      <c r="W548" s="69"/>
      <c r="X548" s="69"/>
      <c r="Y548" s="69"/>
      <c r="Z548" s="69"/>
      <c r="AA548" s="69"/>
      <c r="AB548" s="69"/>
      <c r="AC548" s="69"/>
    </row>
    <row r="549" ht="15.75" customHeight="1">
      <c r="A549" s="69"/>
      <c r="B549" s="69"/>
      <c r="C549" s="69"/>
      <c r="D549" s="69"/>
      <c r="E549" s="69"/>
      <c r="F549" s="69"/>
      <c r="G549" s="69"/>
      <c r="H549" s="220"/>
      <c r="I549" s="69"/>
      <c r="J549" s="69"/>
      <c r="K549" s="220"/>
      <c r="L549" s="69"/>
      <c r="M549" s="69"/>
      <c r="N549" s="69"/>
      <c r="O549" s="69"/>
      <c r="P549" s="69"/>
      <c r="Q549" s="69"/>
      <c r="R549" s="69"/>
      <c r="S549" s="69"/>
      <c r="T549" s="69"/>
      <c r="U549" s="69"/>
      <c r="V549" s="69"/>
      <c r="W549" s="69"/>
      <c r="X549" s="69"/>
      <c r="Y549" s="69"/>
      <c r="Z549" s="69"/>
      <c r="AA549" s="69"/>
      <c r="AB549" s="69"/>
      <c r="AC549" s="69"/>
    </row>
    <row r="550" ht="15.75" customHeight="1">
      <c r="A550" s="69"/>
      <c r="B550" s="69"/>
      <c r="C550" s="69"/>
      <c r="D550" s="69"/>
      <c r="E550" s="69"/>
      <c r="F550" s="69"/>
      <c r="G550" s="69"/>
      <c r="H550" s="220"/>
      <c r="I550" s="69"/>
      <c r="J550" s="69"/>
      <c r="K550" s="220"/>
      <c r="L550" s="69"/>
      <c r="M550" s="69"/>
      <c r="N550" s="69"/>
      <c r="O550" s="69"/>
      <c r="P550" s="69"/>
      <c r="Q550" s="69"/>
      <c r="R550" s="69"/>
      <c r="S550" s="69"/>
      <c r="T550" s="69"/>
      <c r="U550" s="69"/>
      <c r="V550" s="69"/>
      <c r="W550" s="69"/>
      <c r="X550" s="69"/>
      <c r="Y550" s="69"/>
      <c r="Z550" s="69"/>
      <c r="AA550" s="69"/>
      <c r="AB550" s="69"/>
      <c r="AC550" s="69"/>
    </row>
    <row r="551" ht="15.75" customHeight="1">
      <c r="A551" s="69"/>
      <c r="B551" s="69"/>
      <c r="C551" s="69"/>
      <c r="D551" s="69"/>
      <c r="E551" s="69"/>
      <c r="F551" s="69"/>
      <c r="G551" s="69"/>
      <c r="H551" s="220"/>
      <c r="I551" s="69"/>
      <c r="J551" s="69"/>
      <c r="K551" s="220"/>
      <c r="L551" s="69"/>
      <c r="M551" s="69"/>
      <c r="N551" s="69"/>
      <c r="O551" s="69"/>
      <c r="P551" s="69"/>
      <c r="Q551" s="69"/>
      <c r="R551" s="69"/>
      <c r="S551" s="69"/>
      <c r="T551" s="69"/>
      <c r="U551" s="69"/>
      <c r="V551" s="69"/>
      <c r="W551" s="69"/>
      <c r="X551" s="69"/>
      <c r="Y551" s="69"/>
      <c r="Z551" s="69"/>
      <c r="AA551" s="69"/>
      <c r="AB551" s="69"/>
      <c r="AC551" s="69"/>
    </row>
    <row r="552" ht="15.75" customHeight="1">
      <c r="A552" s="69"/>
      <c r="B552" s="69"/>
      <c r="C552" s="69"/>
      <c r="D552" s="69"/>
      <c r="E552" s="69"/>
      <c r="F552" s="69"/>
      <c r="G552" s="69"/>
      <c r="H552" s="220"/>
      <c r="I552" s="69"/>
      <c r="J552" s="69"/>
      <c r="K552" s="220"/>
      <c r="L552" s="69"/>
      <c r="M552" s="69"/>
      <c r="N552" s="69"/>
      <c r="O552" s="69"/>
      <c r="P552" s="69"/>
      <c r="Q552" s="69"/>
      <c r="R552" s="69"/>
      <c r="S552" s="69"/>
      <c r="T552" s="69"/>
      <c r="U552" s="69"/>
      <c r="V552" s="69"/>
      <c r="W552" s="69"/>
      <c r="X552" s="69"/>
      <c r="Y552" s="69"/>
      <c r="Z552" s="69"/>
      <c r="AA552" s="69"/>
      <c r="AB552" s="69"/>
      <c r="AC552" s="69"/>
    </row>
    <row r="553" ht="15.75" customHeight="1">
      <c r="A553" s="69"/>
      <c r="B553" s="69"/>
      <c r="C553" s="69"/>
      <c r="D553" s="69"/>
      <c r="E553" s="69"/>
      <c r="F553" s="69"/>
      <c r="G553" s="69"/>
      <c r="H553" s="220"/>
      <c r="I553" s="69"/>
      <c r="J553" s="69"/>
      <c r="K553" s="220"/>
      <c r="L553" s="69"/>
      <c r="M553" s="69"/>
      <c r="N553" s="69"/>
      <c r="O553" s="69"/>
      <c r="P553" s="69"/>
      <c r="Q553" s="69"/>
      <c r="R553" s="69"/>
      <c r="S553" s="69"/>
      <c r="T553" s="69"/>
      <c r="U553" s="69"/>
      <c r="V553" s="69"/>
      <c r="W553" s="69"/>
      <c r="X553" s="69"/>
      <c r="Y553" s="69"/>
      <c r="Z553" s="69"/>
      <c r="AA553" s="69"/>
      <c r="AB553" s="69"/>
      <c r="AC553" s="69"/>
    </row>
    <row r="554" ht="15.75" customHeight="1">
      <c r="A554" s="69"/>
      <c r="B554" s="69"/>
      <c r="C554" s="69"/>
      <c r="D554" s="69"/>
      <c r="E554" s="69"/>
      <c r="F554" s="69"/>
      <c r="G554" s="69"/>
      <c r="H554" s="220"/>
      <c r="I554" s="69"/>
      <c r="J554" s="69"/>
      <c r="K554" s="220"/>
      <c r="L554" s="69"/>
      <c r="M554" s="69"/>
      <c r="N554" s="69"/>
      <c r="O554" s="69"/>
      <c r="P554" s="69"/>
      <c r="Q554" s="69"/>
      <c r="R554" s="69"/>
      <c r="S554" s="69"/>
      <c r="T554" s="69"/>
      <c r="U554" s="69"/>
      <c r="V554" s="69"/>
      <c r="W554" s="69"/>
      <c r="X554" s="69"/>
      <c r="Y554" s="69"/>
      <c r="Z554" s="69"/>
      <c r="AA554" s="69"/>
      <c r="AB554" s="69"/>
      <c r="AC554" s="69"/>
    </row>
    <row r="555" ht="15.75" customHeight="1">
      <c r="A555" s="69"/>
      <c r="B555" s="69"/>
      <c r="C555" s="69"/>
      <c r="D555" s="69"/>
      <c r="E555" s="69"/>
      <c r="F555" s="69"/>
      <c r="G555" s="69"/>
      <c r="H555" s="220"/>
      <c r="I555" s="69"/>
      <c r="J555" s="69"/>
      <c r="K555" s="220"/>
      <c r="L555" s="69"/>
      <c r="M555" s="69"/>
      <c r="N555" s="69"/>
      <c r="O555" s="69"/>
      <c r="P555" s="69"/>
      <c r="Q555" s="69"/>
      <c r="R555" s="69"/>
      <c r="S555" s="69"/>
      <c r="T555" s="69"/>
      <c r="U555" s="69"/>
      <c r="V555" s="69"/>
      <c r="W555" s="69"/>
      <c r="X555" s="69"/>
      <c r="Y555" s="69"/>
      <c r="Z555" s="69"/>
      <c r="AA555" s="69"/>
      <c r="AB555" s="69"/>
      <c r="AC555" s="69"/>
    </row>
    <row r="556" ht="15.75" customHeight="1">
      <c r="A556" s="69"/>
      <c r="B556" s="69"/>
      <c r="C556" s="69"/>
      <c r="D556" s="69"/>
      <c r="E556" s="69"/>
      <c r="F556" s="69"/>
      <c r="G556" s="69"/>
      <c r="H556" s="220"/>
      <c r="I556" s="69"/>
      <c r="J556" s="69"/>
      <c r="K556" s="220"/>
      <c r="L556" s="69"/>
      <c r="M556" s="69"/>
      <c r="N556" s="69"/>
      <c r="O556" s="69"/>
      <c r="P556" s="69"/>
      <c r="Q556" s="69"/>
      <c r="R556" s="69"/>
      <c r="S556" s="69"/>
      <c r="T556" s="69"/>
      <c r="U556" s="69"/>
      <c r="V556" s="69"/>
      <c r="W556" s="69"/>
      <c r="X556" s="69"/>
      <c r="Y556" s="69"/>
      <c r="Z556" s="69"/>
      <c r="AA556" s="69"/>
      <c r="AB556" s="69"/>
      <c r="AC556" s="69"/>
    </row>
    <row r="557" ht="15.75" customHeight="1">
      <c r="A557" s="69"/>
      <c r="B557" s="69"/>
      <c r="C557" s="69"/>
      <c r="D557" s="69"/>
      <c r="E557" s="69"/>
      <c r="F557" s="69"/>
      <c r="G557" s="69"/>
      <c r="H557" s="220"/>
      <c r="I557" s="69"/>
      <c r="J557" s="69"/>
      <c r="K557" s="220"/>
      <c r="L557" s="69"/>
      <c r="M557" s="69"/>
      <c r="N557" s="69"/>
      <c r="O557" s="69"/>
      <c r="P557" s="69"/>
      <c r="Q557" s="69"/>
      <c r="R557" s="69"/>
      <c r="S557" s="69"/>
      <c r="T557" s="69"/>
      <c r="U557" s="69"/>
      <c r="V557" s="69"/>
      <c r="W557" s="69"/>
      <c r="X557" s="69"/>
      <c r="Y557" s="69"/>
      <c r="Z557" s="69"/>
      <c r="AA557" s="69"/>
      <c r="AB557" s="69"/>
      <c r="AC557" s="69"/>
    </row>
    <row r="558" ht="15.75" customHeight="1">
      <c r="A558" s="69"/>
      <c r="B558" s="69"/>
      <c r="C558" s="69"/>
      <c r="D558" s="69"/>
      <c r="E558" s="69"/>
      <c r="F558" s="69"/>
      <c r="G558" s="69"/>
      <c r="H558" s="220"/>
      <c r="I558" s="69"/>
      <c r="J558" s="69"/>
      <c r="K558" s="220"/>
      <c r="L558" s="69"/>
      <c r="M558" s="69"/>
      <c r="N558" s="69"/>
      <c r="O558" s="69"/>
      <c r="P558" s="69"/>
      <c r="Q558" s="69"/>
      <c r="R558" s="69"/>
      <c r="S558" s="69"/>
      <c r="T558" s="69"/>
      <c r="U558" s="69"/>
      <c r="V558" s="69"/>
      <c r="W558" s="69"/>
      <c r="X558" s="69"/>
      <c r="Y558" s="69"/>
      <c r="Z558" s="69"/>
      <c r="AA558" s="69"/>
      <c r="AB558" s="69"/>
      <c r="AC558" s="69"/>
    </row>
    <row r="559" ht="15.75" customHeight="1">
      <c r="A559" s="69"/>
      <c r="B559" s="69"/>
      <c r="C559" s="69"/>
      <c r="D559" s="69"/>
      <c r="E559" s="69"/>
      <c r="F559" s="69"/>
      <c r="G559" s="69"/>
      <c r="H559" s="220"/>
      <c r="I559" s="69"/>
      <c r="J559" s="69"/>
      <c r="K559" s="220"/>
      <c r="L559" s="69"/>
      <c r="M559" s="69"/>
      <c r="N559" s="69"/>
      <c r="O559" s="69"/>
      <c r="P559" s="69"/>
      <c r="Q559" s="69"/>
      <c r="R559" s="69"/>
      <c r="S559" s="69"/>
      <c r="T559" s="69"/>
      <c r="U559" s="69"/>
      <c r="V559" s="69"/>
      <c r="W559" s="69"/>
      <c r="X559" s="69"/>
      <c r="Y559" s="69"/>
      <c r="Z559" s="69"/>
      <c r="AA559" s="69"/>
      <c r="AB559" s="69"/>
      <c r="AC559" s="69"/>
    </row>
    <row r="560" ht="15.75" customHeight="1">
      <c r="A560" s="69"/>
      <c r="B560" s="69"/>
      <c r="C560" s="69"/>
      <c r="D560" s="69"/>
      <c r="E560" s="69"/>
      <c r="F560" s="69"/>
      <c r="G560" s="69"/>
      <c r="H560" s="220"/>
      <c r="I560" s="69"/>
      <c r="J560" s="69"/>
      <c r="K560" s="220"/>
      <c r="L560" s="69"/>
      <c r="M560" s="69"/>
      <c r="N560" s="69"/>
      <c r="O560" s="69"/>
      <c r="P560" s="69"/>
      <c r="Q560" s="69"/>
      <c r="R560" s="69"/>
      <c r="S560" s="69"/>
      <c r="T560" s="69"/>
      <c r="U560" s="69"/>
      <c r="V560" s="69"/>
      <c r="W560" s="69"/>
      <c r="X560" s="69"/>
      <c r="Y560" s="69"/>
      <c r="Z560" s="69"/>
      <c r="AA560" s="69"/>
      <c r="AB560" s="69"/>
      <c r="AC560" s="69"/>
    </row>
    <row r="561" ht="15.75" customHeight="1">
      <c r="A561" s="69"/>
      <c r="B561" s="69"/>
      <c r="C561" s="69"/>
      <c r="D561" s="69"/>
      <c r="E561" s="69"/>
      <c r="F561" s="69"/>
      <c r="G561" s="69"/>
      <c r="H561" s="220"/>
      <c r="I561" s="69"/>
      <c r="J561" s="69"/>
      <c r="K561" s="220"/>
      <c r="L561" s="69"/>
      <c r="M561" s="69"/>
      <c r="N561" s="69"/>
      <c r="O561" s="69"/>
      <c r="P561" s="69"/>
      <c r="Q561" s="69"/>
      <c r="R561" s="69"/>
      <c r="S561" s="69"/>
      <c r="T561" s="69"/>
      <c r="U561" s="69"/>
      <c r="V561" s="69"/>
      <c r="W561" s="69"/>
      <c r="X561" s="69"/>
      <c r="Y561" s="69"/>
      <c r="Z561" s="69"/>
      <c r="AA561" s="69"/>
      <c r="AB561" s="69"/>
      <c r="AC561" s="69"/>
    </row>
    <row r="562" ht="15.75" customHeight="1">
      <c r="A562" s="69"/>
      <c r="B562" s="69"/>
      <c r="C562" s="69"/>
      <c r="D562" s="69"/>
      <c r="E562" s="69"/>
      <c r="F562" s="69"/>
      <c r="G562" s="69"/>
      <c r="H562" s="220"/>
      <c r="I562" s="69"/>
      <c r="J562" s="69"/>
      <c r="K562" s="220"/>
      <c r="L562" s="69"/>
      <c r="M562" s="69"/>
      <c r="N562" s="69"/>
      <c r="O562" s="69"/>
      <c r="P562" s="69"/>
      <c r="Q562" s="69"/>
      <c r="R562" s="69"/>
      <c r="S562" s="69"/>
      <c r="T562" s="69"/>
      <c r="U562" s="69"/>
      <c r="V562" s="69"/>
      <c r="W562" s="69"/>
      <c r="X562" s="69"/>
      <c r="Y562" s="69"/>
      <c r="Z562" s="69"/>
      <c r="AA562" s="69"/>
      <c r="AB562" s="69"/>
      <c r="AC562" s="69"/>
    </row>
    <row r="563" ht="15.75" customHeight="1">
      <c r="A563" s="69"/>
      <c r="B563" s="69"/>
      <c r="C563" s="69"/>
      <c r="D563" s="69"/>
      <c r="E563" s="69"/>
      <c r="F563" s="69"/>
      <c r="G563" s="69"/>
      <c r="H563" s="220"/>
      <c r="I563" s="69"/>
      <c r="J563" s="69"/>
      <c r="K563" s="220"/>
      <c r="L563" s="69"/>
      <c r="M563" s="69"/>
      <c r="N563" s="69"/>
      <c r="O563" s="69"/>
      <c r="P563" s="69"/>
      <c r="Q563" s="69"/>
      <c r="R563" s="69"/>
      <c r="S563" s="69"/>
      <c r="T563" s="69"/>
      <c r="U563" s="69"/>
      <c r="V563" s="69"/>
      <c r="W563" s="69"/>
      <c r="X563" s="69"/>
      <c r="Y563" s="69"/>
      <c r="Z563" s="69"/>
      <c r="AA563" s="69"/>
      <c r="AB563" s="69"/>
      <c r="AC563" s="69"/>
    </row>
    <row r="564" ht="15.75" customHeight="1">
      <c r="A564" s="69"/>
      <c r="B564" s="69"/>
      <c r="C564" s="69"/>
      <c r="D564" s="69"/>
      <c r="E564" s="69"/>
      <c r="F564" s="69"/>
      <c r="G564" s="69"/>
      <c r="H564" s="220"/>
      <c r="I564" s="69"/>
      <c r="J564" s="69"/>
      <c r="K564" s="220"/>
      <c r="L564" s="69"/>
      <c r="M564" s="69"/>
      <c r="N564" s="69"/>
      <c r="O564" s="69"/>
      <c r="P564" s="69"/>
      <c r="Q564" s="69"/>
      <c r="R564" s="69"/>
      <c r="S564" s="69"/>
      <c r="T564" s="69"/>
      <c r="U564" s="69"/>
      <c r="V564" s="69"/>
      <c r="W564" s="69"/>
      <c r="X564" s="69"/>
      <c r="Y564" s="69"/>
      <c r="Z564" s="69"/>
      <c r="AA564" s="69"/>
      <c r="AB564" s="69"/>
      <c r="AC564" s="69"/>
    </row>
    <row r="565" ht="15.75" customHeight="1">
      <c r="A565" s="69"/>
      <c r="B565" s="69"/>
      <c r="C565" s="69"/>
      <c r="D565" s="69"/>
      <c r="E565" s="69"/>
      <c r="F565" s="69"/>
      <c r="G565" s="69"/>
      <c r="H565" s="220"/>
      <c r="I565" s="69"/>
      <c r="J565" s="69"/>
      <c r="K565" s="220"/>
      <c r="L565" s="69"/>
      <c r="M565" s="69"/>
      <c r="N565" s="69"/>
      <c r="O565" s="69"/>
      <c r="P565" s="69"/>
      <c r="Q565" s="69"/>
      <c r="R565" s="69"/>
      <c r="S565" s="69"/>
      <c r="T565" s="69"/>
      <c r="U565" s="69"/>
      <c r="V565" s="69"/>
      <c r="W565" s="69"/>
      <c r="X565" s="69"/>
      <c r="Y565" s="69"/>
      <c r="Z565" s="69"/>
      <c r="AA565" s="69"/>
      <c r="AB565" s="69"/>
      <c r="AC565" s="69"/>
    </row>
    <row r="566" ht="15.75" customHeight="1">
      <c r="A566" s="69"/>
      <c r="B566" s="69"/>
      <c r="C566" s="69"/>
      <c r="D566" s="69"/>
      <c r="E566" s="69"/>
      <c r="F566" s="69"/>
      <c r="G566" s="69"/>
      <c r="H566" s="220"/>
      <c r="I566" s="69"/>
      <c r="J566" s="69"/>
      <c r="K566" s="220"/>
      <c r="L566" s="69"/>
      <c r="M566" s="69"/>
      <c r="N566" s="69"/>
      <c r="O566" s="69"/>
      <c r="P566" s="69"/>
      <c r="Q566" s="69"/>
      <c r="R566" s="69"/>
      <c r="S566" s="69"/>
      <c r="T566" s="69"/>
      <c r="U566" s="69"/>
      <c r="V566" s="69"/>
      <c r="W566" s="69"/>
      <c r="X566" s="69"/>
      <c r="Y566" s="69"/>
      <c r="Z566" s="69"/>
      <c r="AA566" s="69"/>
      <c r="AB566" s="69"/>
      <c r="AC566" s="69"/>
    </row>
    <row r="567" ht="15.75" customHeight="1">
      <c r="A567" s="69"/>
      <c r="B567" s="69"/>
      <c r="C567" s="69"/>
      <c r="D567" s="69"/>
      <c r="E567" s="69"/>
      <c r="F567" s="69"/>
      <c r="G567" s="69"/>
      <c r="H567" s="220"/>
      <c r="I567" s="69"/>
      <c r="J567" s="69"/>
      <c r="K567" s="220"/>
      <c r="L567" s="69"/>
      <c r="M567" s="69"/>
      <c r="N567" s="69"/>
      <c r="O567" s="69"/>
      <c r="P567" s="69"/>
      <c r="Q567" s="69"/>
      <c r="R567" s="69"/>
      <c r="S567" s="69"/>
      <c r="T567" s="69"/>
      <c r="U567" s="69"/>
      <c r="V567" s="69"/>
      <c r="W567" s="69"/>
      <c r="X567" s="69"/>
      <c r="Y567" s="69"/>
      <c r="Z567" s="69"/>
      <c r="AA567" s="69"/>
      <c r="AB567" s="69"/>
      <c r="AC567" s="69"/>
    </row>
    <row r="568" ht="15.75" customHeight="1">
      <c r="A568" s="69"/>
      <c r="B568" s="69"/>
      <c r="C568" s="69"/>
      <c r="D568" s="69"/>
      <c r="E568" s="69"/>
      <c r="F568" s="69"/>
      <c r="G568" s="69"/>
      <c r="H568" s="220"/>
      <c r="I568" s="69"/>
      <c r="J568" s="69"/>
      <c r="K568" s="220"/>
      <c r="L568" s="69"/>
      <c r="M568" s="69"/>
      <c r="N568" s="69"/>
      <c r="O568" s="69"/>
      <c r="P568" s="69"/>
      <c r="Q568" s="69"/>
      <c r="R568" s="69"/>
      <c r="S568" s="69"/>
      <c r="T568" s="69"/>
      <c r="U568" s="69"/>
      <c r="V568" s="69"/>
      <c r="W568" s="69"/>
      <c r="X568" s="69"/>
      <c r="Y568" s="69"/>
      <c r="Z568" s="69"/>
      <c r="AA568" s="69"/>
      <c r="AB568" s="69"/>
      <c r="AC568" s="69"/>
    </row>
    <row r="569" ht="15.75" customHeight="1">
      <c r="A569" s="69"/>
      <c r="B569" s="69"/>
      <c r="C569" s="69"/>
      <c r="D569" s="69"/>
      <c r="E569" s="69"/>
      <c r="F569" s="69"/>
      <c r="G569" s="69"/>
      <c r="H569" s="220"/>
      <c r="I569" s="69"/>
      <c r="J569" s="69"/>
      <c r="K569" s="220"/>
      <c r="L569" s="69"/>
      <c r="M569" s="69"/>
      <c r="N569" s="69"/>
      <c r="O569" s="69"/>
      <c r="P569" s="69"/>
      <c r="Q569" s="69"/>
      <c r="R569" s="69"/>
      <c r="S569" s="69"/>
      <c r="T569" s="69"/>
      <c r="U569" s="69"/>
      <c r="V569" s="69"/>
      <c r="W569" s="69"/>
      <c r="X569" s="69"/>
      <c r="Y569" s="69"/>
      <c r="Z569" s="69"/>
      <c r="AA569" s="69"/>
      <c r="AB569" s="69"/>
      <c r="AC569" s="69"/>
    </row>
    <row r="570" ht="15.75" customHeight="1">
      <c r="A570" s="69"/>
      <c r="B570" s="69"/>
      <c r="C570" s="69"/>
      <c r="D570" s="69"/>
      <c r="E570" s="69"/>
      <c r="F570" s="69"/>
      <c r="G570" s="69"/>
      <c r="H570" s="220"/>
      <c r="I570" s="69"/>
      <c r="J570" s="69"/>
      <c r="K570" s="220"/>
      <c r="L570" s="69"/>
      <c r="M570" s="69"/>
      <c r="N570" s="69"/>
      <c r="O570" s="69"/>
      <c r="P570" s="69"/>
      <c r="Q570" s="69"/>
      <c r="R570" s="69"/>
      <c r="S570" s="69"/>
      <c r="T570" s="69"/>
      <c r="U570" s="69"/>
      <c r="V570" s="69"/>
      <c r="W570" s="69"/>
      <c r="X570" s="69"/>
      <c r="Y570" s="69"/>
      <c r="Z570" s="69"/>
      <c r="AA570" s="69"/>
      <c r="AB570" s="69"/>
      <c r="AC570" s="69"/>
    </row>
    <row r="571" ht="15.75" customHeight="1">
      <c r="A571" s="69"/>
      <c r="B571" s="69"/>
      <c r="C571" s="69"/>
      <c r="D571" s="69"/>
      <c r="E571" s="69"/>
      <c r="F571" s="69"/>
      <c r="G571" s="69"/>
      <c r="H571" s="220"/>
      <c r="I571" s="69"/>
      <c r="J571" s="69"/>
      <c r="K571" s="220"/>
      <c r="L571" s="69"/>
      <c r="M571" s="69"/>
      <c r="N571" s="69"/>
      <c r="O571" s="69"/>
      <c r="P571" s="69"/>
      <c r="Q571" s="69"/>
      <c r="R571" s="69"/>
      <c r="S571" s="69"/>
      <c r="T571" s="69"/>
      <c r="U571" s="69"/>
      <c r="V571" s="69"/>
      <c r="W571" s="69"/>
      <c r="X571" s="69"/>
      <c r="Y571" s="69"/>
      <c r="Z571" s="69"/>
      <c r="AA571" s="69"/>
      <c r="AB571" s="69"/>
      <c r="AC571" s="69"/>
    </row>
    <row r="572" ht="15.75" customHeight="1">
      <c r="A572" s="69"/>
      <c r="B572" s="69"/>
      <c r="C572" s="69"/>
      <c r="D572" s="69"/>
      <c r="E572" s="69"/>
      <c r="F572" s="69"/>
      <c r="G572" s="69"/>
      <c r="H572" s="220"/>
      <c r="I572" s="69"/>
      <c r="J572" s="69"/>
      <c r="K572" s="220"/>
      <c r="L572" s="69"/>
      <c r="M572" s="69"/>
      <c r="N572" s="69"/>
      <c r="O572" s="69"/>
      <c r="P572" s="69"/>
      <c r="Q572" s="69"/>
      <c r="R572" s="69"/>
      <c r="S572" s="69"/>
      <c r="T572" s="69"/>
      <c r="U572" s="69"/>
      <c r="V572" s="69"/>
      <c r="W572" s="69"/>
      <c r="X572" s="69"/>
      <c r="Y572" s="69"/>
      <c r="Z572" s="69"/>
      <c r="AA572" s="69"/>
      <c r="AB572" s="69"/>
      <c r="AC572" s="69"/>
    </row>
    <row r="573" ht="15.75" customHeight="1">
      <c r="A573" s="69"/>
      <c r="B573" s="69"/>
      <c r="C573" s="69"/>
      <c r="D573" s="69"/>
      <c r="E573" s="69"/>
      <c r="F573" s="69"/>
      <c r="G573" s="69"/>
      <c r="H573" s="220"/>
      <c r="I573" s="69"/>
      <c r="J573" s="69"/>
      <c r="K573" s="220"/>
      <c r="L573" s="69"/>
      <c r="M573" s="69"/>
      <c r="N573" s="69"/>
      <c r="O573" s="69"/>
      <c r="P573" s="69"/>
      <c r="Q573" s="69"/>
      <c r="R573" s="69"/>
      <c r="S573" s="69"/>
      <c r="T573" s="69"/>
      <c r="U573" s="69"/>
      <c r="V573" s="69"/>
      <c r="W573" s="69"/>
      <c r="X573" s="69"/>
      <c r="Y573" s="69"/>
      <c r="Z573" s="69"/>
      <c r="AA573" s="69"/>
      <c r="AB573" s="69"/>
      <c r="AC573" s="69"/>
    </row>
    <row r="574" ht="15.75" customHeight="1">
      <c r="A574" s="69"/>
      <c r="B574" s="69"/>
      <c r="C574" s="69"/>
      <c r="D574" s="69"/>
      <c r="E574" s="69"/>
      <c r="F574" s="69"/>
      <c r="G574" s="69"/>
      <c r="H574" s="220"/>
      <c r="I574" s="69"/>
      <c r="J574" s="69"/>
      <c r="K574" s="220"/>
      <c r="L574" s="69"/>
      <c r="M574" s="69"/>
      <c r="N574" s="69"/>
      <c r="O574" s="69"/>
      <c r="P574" s="69"/>
      <c r="Q574" s="69"/>
      <c r="R574" s="69"/>
      <c r="S574" s="69"/>
      <c r="T574" s="69"/>
      <c r="U574" s="69"/>
      <c r="V574" s="69"/>
      <c r="W574" s="69"/>
      <c r="X574" s="69"/>
      <c r="Y574" s="69"/>
      <c r="Z574" s="69"/>
      <c r="AA574" s="69"/>
      <c r="AB574" s="69"/>
      <c r="AC574" s="69"/>
    </row>
    <row r="575" ht="15.75" customHeight="1">
      <c r="A575" s="69"/>
      <c r="B575" s="69"/>
      <c r="C575" s="69"/>
      <c r="D575" s="69"/>
      <c r="E575" s="69"/>
      <c r="F575" s="69"/>
      <c r="G575" s="69"/>
      <c r="H575" s="220"/>
      <c r="I575" s="69"/>
      <c r="J575" s="69"/>
      <c r="K575" s="220"/>
      <c r="L575" s="69"/>
      <c r="M575" s="69"/>
      <c r="N575" s="69"/>
      <c r="O575" s="69"/>
      <c r="P575" s="69"/>
      <c r="Q575" s="69"/>
      <c r="R575" s="69"/>
      <c r="S575" s="69"/>
      <c r="T575" s="69"/>
      <c r="U575" s="69"/>
      <c r="V575" s="69"/>
      <c r="W575" s="69"/>
      <c r="X575" s="69"/>
      <c r="Y575" s="69"/>
      <c r="Z575" s="69"/>
      <c r="AA575" s="69"/>
      <c r="AB575" s="69"/>
      <c r="AC575" s="69"/>
    </row>
    <row r="576" ht="15.75" customHeight="1">
      <c r="A576" s="69"/>
      <c r="B576" s="69"/>
      <c r="C576" s="69"/>
      <c r="D576" s="69"/>
      <c r="E576" s="69"/>
      <c r="F576" s="69"/>
      <c r="G576" s="69"/>
      <c r="H576" s="220"/>
      <c r="I576" s="69"/>
      <c r="J576" s="69"/>
      <c r="K576" s="220"/>
      <c r="L576" s="69"/>
      <c r="M576" s="69"/>
      <c r="N576" s="69"/>
      <c r="O576" s="69"/>
      <c r="P576" s="69"/>
      <c r="Q576" s="69"/>
      <c r="R576" s="69"/>
      <c r="S576" s="69"/>
      <c r="T576" s="69"/>
      <c r="U576" s="69"/>
      <c r="V576" s="69"/>
      <c r="W576" s="69"/>
      <c r="X576" s="69"/>
      <c r="Y576" s="69"/>
      <c r="Z576" s="69"/>
      <c r="AA576" s="69"/>
      <c r="AB576" s="69"/>
      <c r="AC576" s="69"/>
    </row>
    <row r="577" ht="15.75" customHeight="1">
      <c r="A577" s="69"/>
      <c r="B577" s="69"/>
      <c r="C577" s="69"/>
      <c r="D577" s="69"/>
      <c r="E577" s="69"/>
      <c r="F577" s="69"/>
      <c r="G577" s="69"/>
      <c r="H577" s="220"/>
      <c r="I577" s="69"/>
      <c r="J577" s="69"/>
      <c r="K577" s="220"/>
      <c r="L577" s="69"/>
      <c r="M577" s="69"/>
      <c r="N577" s="69"/>
      <c r="O577" s="69"/>
      <c r="P577" s="69"/>
      <c r="Q577" s="69"/>
      <c r="R577" s="69"/>
      <c r="S577" s="69"/>
      <c r="T577" s="69"/>
      <c r="U577" s="69"/>
      <c r="V577" s="69"/>
      <c r="W577" s="69"/>
      <c r="X577" s="69"/>
      <c r="Y577" s="69"/>
      <c r="Z577" s="69"/>
      <c r="AA577" s="69"/>
      <c r="AB577" s="69"/>
      <c r="AC577" s="69"/>
    </row>
    <row r="578" ht="15.75" customHeight="1">
      <c r="A578" s="69"/>
      <c r="B578" s="69"/>
      <c r="C578" s="69"/>
      <c r="D578" s="69"/>
      <c r="E578" s="69"/>
      <c r="F578" s="69"/>
      <c r="G578" s="69"/>
      <c r="H578" s="220"/>
      <c r="I578" s="69"/>
      <c r="J578" s="69"/>
      <c r="K578" s="220"/>
      <c r="L578" s="69"/>
      <c r="M578" s="69"/>
      <c r="N578" s="69"/>
      <c r="O578" s="69"/>
      <c r="P578" s="69"/>
      <c r="Q578" s="69"/>
      <c r="R578" s="69"/>
      <c r="S578" s="69"/>
      <c r="T578" s="69"/>
      <c r="U578" s="69"/>
      <c r="V578" s="69"/>
      <c r="W578" s="69"/>
      <c r="X578" s="69"/>
      <c r="Y578" s="69"/>
      <c r="Z578" s="69"/>
      <c r="AA578" s="69"/>
      <c r="AB578" s="69"/>
      <c r="AC578" s="69"/>
    </row>
    <row r="579" ht="15.75" customHeight="1">
      <c r="A579" s="69"/>
      <c r="B579" s="69"/>
      <c r="C579" s="69"/>
      <c r="D579" s="69"/>
      <c r="E579" s="69"/>
      <c r="F579" s="69"/>
      <c r="G579" s="69"/>
      <c r="H579" s="220"/>
      <c r="I579" s="69"/>
      <c r="J579" s="69"/>
      <c r="K579" s="220"/>
      <c r="L579" s="69"/>
      <c r="M579" s="69"/>
      <c r="N579" s="69"/>
      <c r="O579" s="69"/>
      <c r="P579" s="69"/>
      <c r="Q579" s="69"/>
      <c r="R579" s="69"/>
      <c r="S579" s="69"/>
      <c r="T579" s="69"/>
      <c r="U579" s="69"/>
      <c r="V579" s="69"/>
      <c r="W579" s="69"/>
      <c r="X579" s="69"/>
      <c r="Y579" s="69"/>
      <c r="Z579" s="69"/>
      <c r="AA579" s="69"/>
      <c r="AB579" s="69"/>
      <c r="AC579" s="69"/>
    </row>
    <row r="580" ht="15.75" customHeight="1">
      <c r="A580" s="69"/>
      <c r="B580" s="69"/>
      <c r="C580" s="69"/>
      <c r="D580" s="69"/>
      <c r="E580" s="69"/>
      <c r="F580" s="69"/>
      <c r="G580" s="69"/>
      <c r="H580" s="220"/>
      <c r="I580" s="69"/>
      <c r="J580" s="69"/>
      <c r="K580" s="220"/>
      <c r="L580" s="69"/>
      <c r="M580" s="69"/>
      <c r="N580" s="69"/>
      <c r="O580" s="69"/>
      <c r="P580" s="69"/>
      <c r="Q580" s="69"/>
      <c r="R580" s="69"/>
      <c r="S580" s="69"/>
      <c r="T580" s="69"/>
      <c r="U580" s="69"/>
      <c r="V580" s="69"/>
      <c r="W580" s="69"/>
      <c r="X580" s="69"/>
      <c r="Y580" s="69"/>
      <c r="Z580" s="69"/>
      <c r="AA580" s="69"/>
      <c r="AB580" s="69"/>
      <c r="AC580" s="69"/>
    </row>
    <row r="581" ht="15.75" customHeight="1">
      <c r="A581" s="69"/>
      <c r="B581" s="69"/>
      <c r="C581" s="69"/>
      <c r="D581" s="69"/>
      <c r="E581" s="69"/>
      <c r="F581" s="69"/>
      <c r="G581" s="69"/>
      <c r="H581" s="220"/>
      <c r="I581" s="69"/>
      <c r="J581" s="69"/>
      <c r="K581" s="220"/>
      <c r="L581" s="69"/>
      <c r="M581" s="69"/>
      <c r="N581" s="69"/>
      <c r="O581" s="69"/>
      <c r="P581" s="69"/>
      <c r="Q581" s="69"/>
      <c r="R581" s="69"/>
      <c r="S581" s="69"/>
      <c r="T581" s="69"/>
      <c r="U581" s="69"/>
      <c r="V581" s="69"/>
      <c r="W581" s="69"/>
      <c r="X581" s="69"/>
      <c r="Y581" s="69"/>
      <c r="Z581" s="69"/>
      <c r="AA581" s="69"/>
      <c r="AB581" s="69"/>
      <c r="AC581" s="69"/>
    </row>
    <row r="582" ht="15.75" customHeight="1">
      <c r="A582" s="69"/>
      <c r="B582" s="69"/>
      <c r="C582" s="69"/>
      <c r="D582" s="69"/>
      <c r="E582" s="69"/>
      <c r="F582" s="69"/>
      <c r="G582" s="69"/>
      <c r="H582" s="220"/>
      <c r="I582" s="69"/>
      <c r="J582" s="69"/>
      <c r="K582" s="220"/>
      <c r="L582" s="69"/>
      <c r="M582" s="69"/>
      <c r="N582" s="69"/>
      <c r="O582" s="69"/>
      <c r="P582" s="69"/>
      <c r="Q582" s="69"/>
      <c r="R582" s="69"/>
      <c r="S582" s="69"/>
      <c r="T582" s="69"/>
      <c r="U582" s="69"/>
      <c r="V582" s="69"/>
      <c r="W582" s="69"/>
      <c r="X582" s="69"/>
      <c r="Y582" s="69"/>
      <c r="Z582" s="69"/>
      <c r="AA582" s="69"/>
      <c r="AB582" s="69"/>
      <c r="AC582" s="69"/>
    </row>
    <row r="583" ht="15.75" customHeight="1">
      <c r="A583" s="69"/>
      <c r="B583" s="69"/>
      <c r="C583" s="69"/>
      <c r="D583" s="69"/>
      <c r="E583" s="69"/>
      <c r="F583" s="69"/>
      <c r="G583" s="69"/>
      <c r="H583" s="220"/>
      <c r="I583" s="69"/>
      <c r="J583" s="69"/>
      <c r="K583" s="220"/>
      <c r="L583" s="69"/>
      <c r="M583" s="69"/>
      <c r="N583" s="69"/>
      <c r="O583" s="69"/>
      <c r="P583" s="69"/>
      <c r="Q583" s="69"/>
      <c r="R583" s="69"/>
      <c r="S583" s="69"/>
      <c r="T583" s="69"/>
      <c r="U583" s="69"/>
      <c r="V583" s="69"/>
      <c r="W583" s="69"/>
      <c r="X583" s="69"/>
      <c r="Y583" s="69"/>
      <c r="Z583" s="69"/>
      <c r="AA583" s="69"/>
      <c r="AB583" s="69"/>
      <c r="AC583" s="69"/>
    </row>
    <row r="584" ht="15.75" customHeight="1">
      <c r="A584" s="69"/>
      <c r="B584" s="69"/>
      <c r="C584" s="69"/>
      <c r="D584" s="69"/>
      <c r="E584" s="69"/>
      <c r="F584" s="69"/>
      <c r="G584" s="69"/>
      <c r="H584" s="220"/>
      <c r="I584" s="69"/>
      <c r="J584" s="69"/>
      <c r="K584" s="220"/>
      <c r="L584" s="69"/>
      <c r="M584" s="69"/>
      <c r="N584" s="69"/>
      <c r="O584" s="69"/>
      <c r="P584" s="69"/>
      <c r="Q584" s="69"/>
      <c r="R584" s="69"/>
      <c r="S584" s="69"/>
      <c r="T584" s="69"/>
      <c r="U584" s="69"/>
      <c r="V584" s="69"/>
      <c r="W584" s="69"/>
      <c r="X584" s="69"/>
      <c r="Y584" s="69"/>
      <c r="Z584" s="69"/>
      <c r="AA584" s="69"/>
      <c r="AB584" s="69"/>
      <c r="AC584" s="69"/>
    </row>
    <row r="585" ht="15.75" customHeight="1">
      <c r="A585" s="69"/>
      <c r="B585" s="69"/>
      <c r="C585" s="69"/>
      <c r="D585" s="69"/>
      <c r="E585" s="69"/>
      <c r="F585" s="69"/>
      <c r="G585" s="69"/>
      <c r="H585" s="220"/>
      <c r="I585" s="69"/>
      <c r="J585" s="69"/>
      <c r="K585" s="220"/>
      <c r="L585" s="69"/>
      <c r="M585" s="69"/>
      <c r="N585" s="69"/>
      <c r="O585" s="69"/>
      <c r="P585" s="69"/>
      <c r="Q585" s="69"/>
      <c r="R585" s="69"/>
      <c r="S585" s="69"/>
      <c r="T585" s="69"/>
      <c r="U585" s="69"/>
      <c r="V585" s="69"/>
      <c r="W585" s="69"/>
      <c r="X585" s="69"/>
      <c r="Y585" s="69"/>
      <c r="Z585" s="69"/>
      <c r="AA585" s="69"/>
      <c r="AB585" s="69"/>
      <c r="AC585" s="69"/>
    </row>
    <row r="586" ht="15.75" customHeight="1">
      <c r="A586" s="69"/>
      <c r="B586" s="69"/>
      <c r="C586" s="69"/>
      <c r="D586" s="69"/>
      <c r="E586" s="69"/>
      <c r="F586" s="69"/>
      <c r="G586" s="69"/>
      <c r="H586" s="220"/>
      <c r="I586" s="69"/>
      <c r="J586" s="69"/>
      <c r="K586" s="220"/>
      <c r="L586" s="69"/>
      <c r="M586" s="69"/>
      <c r="N586" s="69"/>
      <c r="O586" s="69"/>
      <c r="P586" s="69"/>
      <c r="Q586" s="69"/>
      <c r="R586" s="69"/>
      <c r="S586" s="69"/>
      <c r="T586" s="69"/>
      <c r="U586" s="69"/>
      <c r="V586" s="69"/>
      <c r="W586" s="69"/>
      <c r="X586" s="69"/>
      <c r="Y586" s="69"/>
      <c r="Z586" s="69"/>
      <c r="AA586" s="69"/>
      <c r="AB586" s="69"/>
      <c r="AC586" s="69"/>
    </row>
    <row r="587" ht="15.75" customHeight="1">
      <c r="A587" s="69"/>
      <c r="B587" s="69"/>
      <c r="C587" s="69"/>
      <c r="D587" s="69"/>
      <c r="E587" s="69"/>
      <c r="F587" s="69"/>
      <c r="G587" s="69"/>
      <c r="H587" s="220"/>
      <c r="I587" s="69"/>
      <c r="J587" s="69"/>
      <c r="K587" s="220"/>
      <c r="L587" s="69"/>
      <c r="M587" s="69"/>
      <c r="N587" s="69"/>
      <c r="O587" s="69"/>
      <c r="P587" s="69"/>
      <c r="Q587" s="69"/>
      <c r="R587" s="69"/>
      <c r="S587" s="69"/>
      <c r="T587" s="69"/>
      <c r="U587" s="69"/>
      <c r="V587" s="69"/>
      <c r="W587" s="69"/>
      <c r="X587" s="69"/>
      <c r="Y587" s="69"/>
      <c r="Z587" s="69"/>
      <c r="AA587" s="69"/>
      <c r="AB587" s="69"/>
      <c r="AC587" s="69"/>
    </row>
    <row r="588" ht="15.75" customHeight="1">
      <c r="A588" s="69"/>
      <c r="B588" s="69"/>
      <c r="C588" s="69"/>
      <c r="D588" s="69"/>
      <c r="E588" s="69"/>
      <c r="F588" s="69"/>
      <c r="G588" s="69"/>
      <c r="H588" s="220"/>
      <c r="I588" s="69"/>
      <c r="J588" s="69"/>
      <c r="K588" s="220"/>
      <c r="L588" s="69"/>
      <c r="M588" s="69"/>
      <c r="N588" s="69"/>
      <c r="O588" s="69"/>
      <c r="P588" s="69"/>
      <c r="Q588" s="69"/>
      <c r="R588" s="69"/>
      <c r="S588" s="69"/>
      <c r="T588" s="69"/>
      <c r="U588" s="69"/>
      <c r="V588" s="69"/>
      <c r="W588" s="69"/>
      <c r="X588" s="69"/>
      <c r="Y588" s="69"/>
      <c r="Z588" s="69"/>
      <c r="AA588" s="69"/>
      <c r="AB588" s="69"/>
      <c r="AC588" s="69"/>
    </row>
    <row r="589" ht="15.75" customHeight="1">
      <c r="A589" s="69"/>
      <c r="B589" s="69"/>
      <c r="C589" s="69"/>
      <c r="D589" s="69"/>
      <c r="E589" s="69"/>
      <c r="F589" s="69"/>
      <c r="G589" s="69"/>
      <c r="H589" s="220"/>
      <c r="I589" s="69"/>
      <c r="J589" s="69"/>
      <c r="K589" s="220"/>
      <c r="L589" s="69"/>
      <c r="M589" s="69"/>
      <c r="N589" s="69"/>
      <c r="O589" s="69"/>
      <c r="P589" s="69"/>
      <c r="Q589" s="69"/>
      <c r="R589" s="69"/>
      <c r="S589" s="69"/>
      <c r="T589" s="69"/>
      <c r="U589" s="69"/>
      <c r="V589" s="69"/>
      <c r="W589" s="69"/>
      <c r="X589" s="69"/>
      <c r="Y589" s="69"/>
      <c r="Z589" s="69"/>
      <c r="AA589" s="69"/>
      <c r="AB589" s="69"/>
      <c r="AC589" s="69"/>
    </row>
    <row r="590" ht="15.75" customHeight="1">
      <c r="A590" s="69"/>
      <c r="B590" s="69"/>
      <c r="C590" s="69"/>
      <c r="D590" s="69"/>
      <c r="E590" s="69"/>
      <c r="F590" s="69"/>
      <c r="G590" s="69"/>
      <c r="H590" s="220"/>
      <c r="I590" s="69"/>
      <c r="J590" s="69"/>
      <c r="K590" s="220"/>
      <c r="L590" s="69"/>
      <c r="M590" s="69"/>
      <c r="N590" s="69"/>
      <c r="O590" s="69"/>
      <c r="P590" s="69"/>
      <c r="Q590" s="69"/>
      <c r="R590" s="69"/>
      <c r="S590" s="69"/>
      <c r="T590" s="69"/>
      <c r="U590" s="69"/>
      <c r="V590" s="69"/>
      <c r="W590" s="69"/>
      <c r="X590" s="69"/>
      <c r="Y590" s="69"/>
      <c r="Z590" s="69"/>
      <c r="AA590" s="69"/>
      <c r="AB590" s="69"/>
      <c r="AC590" s="69"/>
    </row>
    <row r="591" ht="15.75" customHeight="1">
      <c r="A591" s="69"/>
      <c r="B591" s="69"/>
      <c r="C591" s="69"/>
      <c r="D591" s="69"/>
      <c r="E591" s="69"/>
      <c r="F591" s="69"/>
      <c r="G591" s="69"/>
      <c r="H591" s="220"/>
      <c r="I591" s="69"/>
      <c r="J591" s="69"/>
      <c r="K591" s="220"/>
      <c r="L591" s="69"/>
      <c r="M591" s="69"/>
      <c r="N591" s="69"/>
      <c r="O591" s="69"/>
      <c r="P591" s="69"/>
      <c r="Q591" s="69"/>
      <c r="R591" s="69"/>
      <c r="S591" s="69"/>
      <c r="T591" s="69"/>
      <c r="U591" s="69"/>
      <c r="V591" s="69"/>
      <c r="W591" s="69"/>
      <c r="X591" s="69"/>
      <c r="Y591" s="69"/>
      <c r="Z591" s="69"/>
      <c r="AA591" s="69"/>
      <c r="AB591" s="69"/>
      <c r="AC591" s="69"/>
    </row>
    <row r="592" ht="15.75" customHeight="1">
      <c r="A592" s="69"/>
      <c r="B592" s="69"/>
      <c r="C592" s="69"/>
      <c r="D592" s="69"/>
      <c r="E592" s="69"/>
      <c r="F592" s="69"/>
      <c r="G592" s="69"/>
      <c r="H592" s="220"/>
      <c r="I592" s="69"/>
      <c r="J592" s="69"/>
      <c r="K592" s="220"/>
      <c r="L592" s="69"/>
      <c r="M592" s="69"/>
      <c r="N592" s="69"/>
      <c r="O592" s="69"/>
      <c r="P592" s="69"/>
      <c r="Q592" s="69"/>
      <c r="R592" s="69"/>
      <c r="S592" s="69"/>
      <c r="T592" s="69"/>
      <c r="U592" s="69"/>
      <c r="V592" s="69"/>
      <c r="W592" s="69"/>
      <c r="X592" s="69"/>
      <c r="Y592" s="69"/>
      <c r="Z592" s="69"/>
      <c r="AA592" s="69"/>
      <c r="AB592" s="69"/>
      <c r="AC592" s="69"/>
    </row>
    <row r="593" ht="15.75" customHeight="1">
      <c r="A593" s="69"/>
      <c r="B593" s="69"/>
      <c r="C593" s="69"/>
      <c r="D593" s="69"/>
      <c r="E593" s="69"/>
      <c r="F593" s="69"/>
      <c r="G593" s="69"/>
      <c r="H593" s="220"/>
      <c r="I593" s="69"/>
      <c r="J593" s="69"/>
      <c r="K593" s="220"/>
      <c r="L593" s="69"/>
      <c r="M593" s="69"/>
      <c r="N593" s="69"/>
      <c r="O593" s="69"/>
      <c r="P593" s="69"/>
      <c r="Q593" s="69"/>
      <c r="R593" s="69"/>
      <c r="S593" s="69"/>
      <c r="T593" s="69"/>
      <c r="U593" s="69"/>
      <c r="V593" s="69"/>
      <c r="W593" s="69"/>
      <c r="X593" s="69"/>
      <c r="Y593" s="69"/>
      <c r="Z593" s="69"/>
      <c r="AA593" s="69"/>
      <c r="AB593" s="69"/>
      <c r="AC593" s="69"/>
    </row>
    <row r="594" ht="15.75" customHeight="1">
      <c r="A594" s="69"/>
      <c r="B594" s="69"/>
      <c r="C594" s="69"/>
      <c r="D594" s="69"/>
      <c r="E594" s="69"/>
      <c r="F594" s="69"/>
      <c r="G594" s="69"/>
      <c r="H594" s="220"/>
      <c r="I594" s="69"/>
      <c r="J594" s="69"/>
      <c r="K594" s="220"/>
      <c r="L594" s="69"/>
      <c r="M594" s="69"/>
      <c r="N594" s="69"/>
      <c r="O594" s="69"/>
      <c r="P594" s="69"/>
      <c r="Q594" s="69"/>
      <c r="R594" s="69"/>
      <c r="S594" s="69"/>
      <c r="T594" s="69"/>
      <c r="U594" s="69"/>
      <c r="V594" s="69"/>
      <c r="W594" s="69"/>
      <c r="X594" s="69"/>
      <c r="Y594" s="69"/>
      <c r="Z594" s="69"/>
      <c r="AA594" s="69"/>
      <c r="AB594" s="69"/>
      <c r="AC594" s="69"/>
    </row>
    <row r="595" ht="15.75" customHeight="1">
      <c r="A595" s="69"/>
      <c r="B595" s="69"/>
      <c r="C595" s="69"/>
      <c r="D595" s="69"/>
      <c r="E595" s="69"/>
      <c r="F595" s="69"/>
      <c r="G595" s="69"/>
      <c r="H595" s="220"/>
      <c r="I595" s="69"/>
      <c r="J595" s="69"/>
      <c r="K595" s="220"/>
      <c r="L595" s="69"/>
      <c r="M595" s="69"/>
      <c r="N595" s="69"/>
      <c r="O595" s="69"/>
      <c r="P595" s="69"/>
      <c r="Q595" s="69"/>
      <c r="R595" s="69"/>
      <c r="S595" s="69"/>
      <c r="T595" s="69"/>
      <c r="U595" s="69"/>
      <c r="V595" s="69"/>
      <c r="W595" s="69"/>
      <c r="X595" s="69"/>
      <c r="Y595" s="69"/>
      <c r="Z595" s="69"/>
      <c r="AA595" s="69"/>
      <c r="AB595" s="69"/>
      <c r="AC595" s="69"/>
    </row>
    <row r="596" ht="15.75" customHeight="1">
      <c r="A596" s="69"/>
      <c r="B596" s="69"/>
      <c r="C596" s="69"/>
      <c r="D596" s="69"/>
      <c r="E596" s="69"/>
      <c r="F596" s="69"/>
      <c r="G596" s="69"/>
      <c r="H596" s="220"/>
      <c r="I596" s="69"/>
      <c r="J596" s="69"/>
      <c r="K596" s="220"/>
      <c r="L596" s="69"/>
      <c r="M596" s="69"/>
      <c r="N596" s="69"/>
      <c r="O596" s="69"/>
      <c r="P596" s="69"/>
      <c r="Q596" s="69"/>
      <c r="R596" s="69"/>
      <c r="S596" s="69"/>
      <c r="T596" s="69"/>
      <c r="U596" s="69"/>
      <c r="V596" s="69"/>
      <c r="W596" s="69"/>
      <c r="X596" s="69"/>
      <c r="Y596" s="69"/>
      <c r="Z596" s="69"/>
      <c r="AA596" s="69"/>
      <c r="AB596" s="69"/>
      <c r="AC596" s="69"/>
    </row>
    <row r="597" ht="15.75" customHeight="1">
      <c r="A597" s="69"/>
      <c r="B597" s="69"/>
      <c r="C597" s="69"/>
      <c r="D597" s="69"/>
      <c r="E597" s="69"/>
      <c r="F597" s="69"/>
      <c r="G597" s="69"/>
      <c r="H597" s="220"/>
      <c r="I597" s="69"/>
      <c r="J597" s="69"/>
      <c r="K597" s="220"/>
      <c r="L597" s="69"/>
      <c r="M597" s="69"/>
      <c r="N597" s="69"/>
      <c r="O597" s="69"/>
      <c r="P597" s="69"/>
      <c r="Q597" s="69"/>
      <c r="R597" s="69"/>
      <c r="S597" s="69"/>
      <c r="T597" s="69"/>
      <c r="U597" s="69"/>
      <c r="V597" s="69"/>
      <c r="W597" s="69"/>
      <c r="X597" s="69"/>
      <c r="Y597" s="69"/>
      <c r="Z597" s="69"/>
      <c r="AA597" s="69"/>
      <c r="AB597" s="69"/>
      <c r="AC597" s="69"/>
    </row>
    <row r="598" ht="15.75" customHeight="1">
      <c r="A598" s="69"/>
      <c r="B598" s="69"/>
      <c r="C598" s="69"/>
      <c r="D598" s="69"/>
      <c r="E598" s="69"/>
      <c r="F598" s="69"/>
      <c r="G598" s="69"/>
      <c r="H598" s="220"/>
      <c r="I598" s="69"/>
      <c r="J598" s="69"/>
      <c r="K598" s="220"/>
      <c r="L598" s="69"/>
      <c r="M598" s="69"/>
      <c r="N598" s="69"/>
      <c r="O598" s="69"/>
      <c r="P598" s="69"/>
      <c r="Q598" s="69"/>
      <c r="R598" s="69"/>
      <c r="S598" s="69"/>
      <c r="T598" s="69"/>
      <c r="U598" s="69"/>
      <c r="V598" s="69"/>
      <c r="W598" s="69"/>
      <c r="X598" s="69"/>
      <c r="Y598" s="69"/>
      <c r="Z598" s="69"/>
      <c r="AA598" s="69"/>
      <c r="AB598" s="69"/>
      <c r="AC598" s="69"/>
    </row>
    <row r="599" ht="15.75" customHeight="1">
      <c r="A599" s="69"/>
      <c r="B599" s="69"/>
      <c r="C599" s="69"/>
      <c r="D599" s="69"/>
      <c r="E599" s="69"/>
      <c r="F599" s="69"/>
      <c r="G599" s="69"/>
      <c r="H599" s="220"/>
      <c r="I599" s="69"/>
      <c r="J599" s="69"/>
      <c r="K599" s="220"/>
      <c r="L599" s="69"/>
      <c r="M599" s="69"/>
      <c r="N599" s="69"/>
      <c r="O599" s="69"/>
      <c r="P599" s="69"/>
      <c r="Q599" s="69"/>
      <c r="R599" s="69"/>
      <c r="S599" s="69"/>
      <c r="T599" s="69"/>
      <c r="U599" s="69"/>
      <c r="V599" s="69"/>
      <c r="W599" s="69"/>
      <c r="X599" s="69"/>
      <c r="Y599" s="69"/>
      <c r="Z599" s="69"/>
      <c r="AA599" s="69"/>
      <c r="AB599" s="69"/>
      <c r="AC599" s="69"/>
    </row>
    <row r="600" ht="15.75" customHeight="1">
      <c r="A600" s="69"/>
      <c r="B600" s="69"/>
      <c r="C600" s="69"/>
      <c r="D600" s="69"/>
      <c r="E600" s="69"/>
      <c r="F600" s="69"/>
      <c r="G600" s="69"/>
      <c r="H600" s="220"/>
      <c r="I600" s="69"/>
      <c r="J600" s="69"/>
      <c r="K600" s="220"/>
      <c r="L600" s="69"/>
      <c r="M600" s="69"/>
      <c r="N600" s="69"/>
      <c r="O600" s="69"/>
      <c r="P600" s="69"/>
      <c r="Q600" s="69"/>
      <c r="R600" s="69"/>
      <c r="S600" s="69"/>
      <c r="T600" s="69"/>
      <c r="U600" s="69"/>
      <c r="V600" s="69"/>
      <c r="W600" s="69"/>
      <c r="X600" s="69"/>
      <c r="Y600" s="69"/>
      <c r="Z600" s="69"/>
      <c r="AA600" s="69"/>
      <c r="AB600" s="69"/>
      <c r="AC600" s="69"/>
    </row>
    <row r="601" ht="15.75" customHeight="1">
      <c r="A601" s="69"/>
      <c r="B601" s="69"/>
      <c r="C601" s="69"/>
      <c r="D601" s="69"/>
      <c r="E601" s="69"/>
      <c r="F601" s="69"/>
      <c r="G601" s="69"/>
      <c r="H601" s="220"/>
      <c r="I601" s="69"/>
      <c r="J601" s="69"/>
      <c r="K601" s="220"/>
      <c r="L601" s="69"/>
      <c r="M601" s="69"/>
      <c r="N601" s="69"/>
      <c r="O601" s="69"/>
      <c r="P601" s="69"/>
      <c r="Q601" s="69"/>
      <c r="R601" s="69"/>
      <c r="S601" s="69"/>
      <c r="T601" s="69"/>
      <c r="U601" s="69"/>
      <c r="V601" s="69"/>
      <c r="W601" s="69"/>
      <c r="X601" s="69"/>
      <c r="Y601" s="69"/>
      <c r="Z601" s="69"/>
      <c r="AA601" s="69"/>
      <c r="AB601" s="69"/>
      <c r="AC601" s="69"/>
    </row>
    <row r="602" ht="15.75" customHeight="1">
      <c r="A602" s="69"/>
      <c r="B602" s="69"/>
      <c r="C602" s="69"/>
      <c r="D602" s="69"/>
      <c r="E602" s="69"/>
      <c r="F602" s="69"/>
      <c r="G602" s="69"/>
      <c r="H602" s="220"/>
      <c r="I602" s="69"/>
      <c r="J602" s="69"/>
      <c r="K602" s="220"/>
      <c r="L602" s="69"/>
      <c r="M602" s="69"/>
      <c r="N602" s="69"/>
      <c r="O602" s="69"/>
      <c r="P602" s="69"/>
      <c r="Q602" s="69"/>
      <c r="R602" s="69"/>
      <c r="S602" s="69"/>
      <c r="T602" s="69"/>
      <c r="U602" s="69"/>
      <c r="V602" s="69"/>
      <c r="W602" s="69"/>
      <c r="X602" s="69"/>
      <c r="Y602" s="69"/>
      <c r="Z602" s="69"/>
      <c r="AA602" s="69"/>
      <c r="AB602" s="69"/>
      <c r="AC602" s="69"/>
    </row>
    <row r="603" ht="15.75" customHeight="1">
      <c r="A603" s="69"/>
      <c r="B603" s="69"/>
      <c r="C603" s="69"/>
      <c r="D603" s="69"/>
      <c r="E603" s="69"/>
      <c r="F603" s="69"/>
      <c r="G603" s="69"/>
      <c r="H603" s="220"/>
      <c r="I603" s="69"/>
      <c r="J603" s="69"/>
      <c r="K603" s="220"/>
      <c r="L603" s="69"/>
      <c r="M603" s="69"/>
      <c r="N603" s="69"/>
      <c r="O603" s="69"/>
      <c r="P603" s="69"/>
      <c r="Q603" s="69"/>
      <c r="R603" s="69"/>
      <c r="S603" s="69"/>
      <c r="T603" s="69"/>
      <c r="U603" s="69"/>
      <c r="V603" s="69"/>
      <c r="W603" s="69"/>
      <c r="X603" s="69"/>
      <c r="Y603" s="69"/>
      <c r="Z603" s="69"/>
      <c r="AA603" s="69"/>
      <c r="AB603" s="69"/>
      <c r="AC603" s="69"/>
    </row>
    <row r="604" ht="15.75" customHeight="1">
      <c r="A604" s="69"/>
      <c r="B604" s="69"/>
      <c r="C604" s="69"/>
      <c r="D604" s="69"/>
      <c r="E604" s="69"/>
      <c r="F604" s="69"/>
      <c r="G604" s="69"/>
      <c r="H604" s="220"/>
      <c r="I604" s="69"/>
      <c r="J604" s="69"/>
      <c r="K604" s="220"/>
      <c r="L604" s="69"/>
      <c r="M604" s="69"/>
      <c r="N604" s="69"/>
      <c r="O604" s="69"/>
      <c r="P604" s="69"/>
      <c r="Q604" s="69"/>
      <c r="R604" s="69"/>
      <c r="S604" s="69"/>
      <c r="T604" s="69"/>
      <c r="U604" s="69"/>
      <c r="V604" s="69"/>
      <c r="W604" s="69"/>
      <c r="X604" s="69"/>
      <c r="Y604" s="69"/>
      <c r="Z604" s="69"/>
      <c r="AA604" s="69"/>
      <c r="AB604" s="69"/>
      <c r="AC604" s="69"/>
    </row>
    <row r="605" ht="15.75" customHeight="1">
      <c r="A605" s="69"/>
      <c r="B605" s="69"/>
      <c r="C605" s="69"/>
      <c r="D605" s="69"/>
      <c r="E605" s="69"/>
      <c r="F605" s="69"/>
      <c r="G605" s="69"/>
      <c r="H605" s="220"/>
      <c r="I605" s="69"/>
      <c r="J605" s="69"/>
      <c r="K605" s="220"/>
      <c r="L605" s="69"/>
      <c r="M605" s="69"/>
      <c r="N605" s="69"/>
      <c r="O605" s="69"/>
      <c r="P605" s="69"/>
      <c r="Q605" s="69"/>
      <c r="R605" s="69"/>
      <c r="S605" s="69"/>
      <c r="T605" s="69"/>
      <c r="U605" s="69"/>
      <c r="V605" s="69"/>
      <c r="W605" s="69"/>
      <c r="X605" s="69"/>
      <c r="Y605" s="69"/>
      <c r="Z605" s="69"/>
      <c r="AA605" s="69"/>
      <c r="AB605" s="69"/>
      <c r="AC605" s="69"/>
    </row>
    <row r="606" ht="15.75" customHeight="1">
      <c r="A606" s="69"/>
      <c r="B606" s="69"/>
      <c r="C606" s="69"/>
      <c r="D606" s="69"/>
      <c r="E606" s="69"/>
      <c r="F606" s="69"/>
      <c r="G606" s="69"/>
      <c r="H606" s="220"/>
      <c r="I606" s="69"/>
      <c r="J606" s="69"/>
      <c r="K606" s="220"/>
      <c r="L606" s="69"/>
      <c r="M606" s="69"/>
      <c r="N606" s="69"/>
      <c r="O606" s="69"/>
      <c r="P606" s="69"/>
      <c r="Q606" s="69"/>
      <c r="R606" s="69"/>
      <c r="S606" s="69"/>
      <c r="T606" s="69"/>
      <c r="U606" s="69"/>
      <c r="V606" s="69"/>
      <c r="W606" s="69"/>
      <c r="X606" s="69"/>
      <c r="Y606" s="69"/>
      <c r="Z606" s="69"/>
      <c r="AA606" s="69"/>
      <c r="AB606" s="69"/>
      <c r="AC606" s="69"/>
    </row>
    <row r="607" ht="15.75" customHeight="1">
      <c r="A607" s="69"/>
      <c r="B607" s="69"/>
      <c r="C607" s="69"/>
      <c r="D607" s="69"/>
      <c r="E607" s="69"/>
      <c r="F607" s="69"/>
      <c r="G607" s="69"/>
      <c r="H607" s="220"/>
      <c r="I607" s="69"/>
      <c r="J607" s="69"/>
      <c r="K607" s="220"/>
      <c r="L607" s="69"/>
      <c r="M607" s="69"/>
      <c r="N607" s="69"/>
      <c r="O607" s="69"/>
      <c r="P607" s="69"/>
      <c r="Q607" s="69"/>
      <c r="R607" s="69"/>
      <c r="S607" s="69"/>
      <c r="T607" s="69"/>
      <c r="U607" s="69"/>
      <c r="V607" s="69"/>
      <c r="W607" s="69"/>
      <c r="X607" s="69"/>
      <c r="Y607" s="69"/>
      <c r="Z607" s="69"/>
      <c r="AA607" s="69"/>
      <c r="AB607" s="69"/>
      <c r="AC607" s="69"/>
    </row>
    <row r="608" ht="15.75" customHeight="1">
      <c r="A608" s="69"/>
      <c r="B608" s="69"/>
      <c r="C608" s="69"/>
      <c r="D608" s="69"/>
      <c r="E608" s="69"/>
      <c r="F608" s="69"/>
      <c r="G608" s="69"/>
      <c r="H608" s="220"/>
      <c r="I608" s="69"/>
      <c r="J608" s="69"/>
      <c r="K608" s="220"/>
      <c r="L608" s="69"/>
      <c r="M608" s="69"/>
      <c r="N608" s="69"/>
      <c r="O608" s="69"/>
      <c r="P608" s="69"/>
      <c r="Q608" s="69"/>
      <c r="R608" s="69"/>
      <c r="S608" s="69"/>
      <c r="T608" s="69"/>
      <c r="U608" s="69"/>
      <c r="V608" s="69"/>
      <c r="W608" s="69"/>
      <c r="X608" s="69"/>
      <c r="Y608" s="69"/>
      <c r="Z608" s="69"/>
      <c r="AA608" s="69"/>
      <c r="AB608" s="69"/>
      <c r="AC608" s="69"/>
    </row>
    <row r="609" ht="15.75" customHeight="1">
      <c r="A609" s="69"/>
      <c r="B609" s="69"/>
      <c r="C609" s="69"/>
      <c r="D609" s="69"/>
      <c r="E609" s="69"/>
      <c r="F609" s="69"/>
      <c r="G609" s="69"/>
      <c r="H609" s="220"/>
      <c r="I609" s="69"/>
      <c r="J609" s="69"/>
      <c r="K609" s="220"/>
      <c r="L609" s="69"/>
      <c r="M609" s="69"/>
      <c r="N609" s="69"/>
      <c r="O609" s="69"/>
      <c r="P609" s="69"/>
      <c r="Q609" s="69"/>
      <c r="R609" s="69"/>
      <c r="S609" s="69"/>
      <c r="T609" s="69"/>
      <c r="U609" s="69"/>
      <c r="V609" s="69"/>
      <c r="W609" s="69"/>
      <c r="X609" s="69"/>
      <c r="Y609" s="69"/>
      <c r="Z609" s="69"/>
      <c r="AA609" s="69"/>
      <c r="AB609" s="69"/>
      <c r="AC609" s="69"/>
    </row>
    <row r="610" ht="15.75" customHeight="1">
      <c r="A610" s="69"/>
      <c r="B610" s="69"/>
      <c r="C610" s="69"/>
      <c r="D610" s="69"/>
      <c r="E610" s="69"/>
      <c r="F610" s="69"/>
      <c r="G610" s="69"/>
      <c r="H610" s="220"/>
      <c r="I610" s="69"/>
      <c r="J610" s="69"/>
      <c r="K610" s="220"/>
      <c r="L610" s="69"/>
      <c r="M610" s="69"/>
      <c r="N610" s="69"/>
      <c r="O610" s="69"/>
      <c r="P610" s="69"/>
      <c r="Q610" s="69"/>
      <c r="R610" s="69"/>
      <c r="S610" s="69"/>
      <c r="T610" s="69"/>
      <c r="U610" s="69"/>
      <c r="V610" s="69"/>
      <c r="W610" s="69"/>
      <c r="X610" s="69"/>
      <c r="Y610" s="69"/>
      <c r="Z610" s="69"/>
      <c r="AA610" s="69"/>
      <c r="AB610" s="69"/>
      <c r="AC610" s="69"/>
    </row>
    <row r="611" ht="15.75" customHeight="1">
      <c r="A611" s="69"/>
      <c r="B611" s="69"/>
      <c r="C611" s="69"/>
      <c r="D611" s="69"/>
      <c r="E611" s="69"/>
      <c r="F611" s="69"/>
      <c r="G611" s="69"/>
      <c r="H611" s="220"/>
      <c r="I611" s="69"/>
      <c r="J611" s="69"/>
      <c r="K611" s="220"/>
      <c r="L611" s="69"/>
      <c r="M611" s="69"/>
      <c r="N611" s="69"/>
      <c r="O611" s="69"/>
      <c r="P611" s="69"/>
      <c r="Q611" s="69"/>
      <c r="R611" s="69"/>
      <c r="S611" s="69"/>
      <c r="T611" s="69"/>
      <c r="U611" s="69"/>
      <c r="V611" s="69"/>
      <c r="W611" s="69"/>
      <c r="X611" s="69"/>
      <c r="Y611" s="69"/>
      <c r="Z611" s="69"/>
      <c r="AA611" s="69"/>
      <c r="AB611" s="69"/>
      <c r="AC611" s="69"/>
    </row>
    <row r="612" ht="15.75" customHeight="1">
      <c r="A612" s="69"/>
      <c r="B612" s="69"/>
      <c r="C612" s="69"/>
      <c r="D612" s="69"/>
      <c r="E612" s="69"/>
      <c r="F612" s="69"/>
      <c r="G612" s="69"/>
      <c r="H612" s="220"/>
      <c r="I612" s="69"/>
      <c r="J612" s="69"/>
      <c r="K612" s="220"/>
      <c r="L612" s="69"/>
      <c r="M612" s="69"/>
      <c r="N612" s="69"/>
      <c r="O612" s="69"/>
      <c r="P612" s="69"/>
      <c r="Q612" s="69"/>
      <c r="R612" s="69"/>
      <c r="S612" s="69"/>
      <c r="T612" s="69"/>
      <c r="U612" s="69"/>
      <c r="V612" s="69"/>
      <c r="W612" s="69"/>
      <c r="X612" s="69"/>
      <c r="Y612" s="69"/>
      <c r="Z612" s="69"/>
      <c r="AA612" s="69"/>
      <c r="AB612" s="69"/>
      <c r="AC612" s="69"/>
    </row>
    <row r="613" ht="15.75" customHeight="1">
      <c r="A613" s="69"/>
      <c r="B613" s="69"/>
      <c r="C613" s="69"/>
      <c r="D613" s="69"/>
      <c r="E613" s="69"/>
      <c r="F613" s="69"/>
      <c r="G613" s="69"/>
      <c r="H613" s="220"/>
      <c r="I613" s="69"/>
      <c r="J613" s="69"/>
      <c r="K613" s="220"/>
      <c r="L613" s="69"/>
      <c r="M613" s="69"/>
      <c r="N613" s="69"/>
      <c r="O613" s="69"/>
      <c r="P613" s="69"/>
      <c r="Q613" s="69"/>
      <c r="R613" s="69"/>
      <c r="S613" s="69"/>
      <c r="T613" s="69"/>
      <c r="U613" s="69"/>
      <c r="V613" s="69"/>
      <c r="W613" s="69"/>
      <c r="X613" s="69"/>
      <c r="Y613" s="69"/>
      <c r="Z613" s="69"/>
      <c r="AA613" s="69"/>
      <c r="AB613" s="69"/>
      <c r="AC613" s="69"/>
    </row>
    <row r="614" ht="15.75" customHeight="1">
      <c r="A614" s="69"/>
      <c r="B614" s="69"/>
      <c r="C614" s="69"/>
      <c r="D614" s="69"/>
      <c r="E614" s="69"/>
      <c r="F614" s="69"/>
      <c r="G614" s="69"/>
      <c r="H614" s="220"/>
      <c r="I614" s="69"/>
      <c r="J614" s="69"/>
      <c r="K614" s="220"/>
      <c r="L614" s="69"/>
      <c r="M614" s="69"/>
      <c r="N614" s="69"/>
      <c r="O614" s="69"/>
      <c r="P614" s="69"/>
      <c r="Q614" s="69"/>
      <c r="R614" s="69"/>
      <c r="S614" s="69"/>
      <c r="T614" s="69"/>
      <c r="U614" s="69"/>
      <c r="V614" s="69"/>
      <c r="W614" s="69"/>
      <c r="X614" s="69"/>
      <c r="Y614" s="69"/>
      <c r="Z614" s="69"/>
      <c r="AA614" s="69"/>
      <c r="AB614" s="69"/>
      <c r="AC614" s="69"/>
    </row>
    <row r="615" ht="15.75" customHeight="1">
      <c r="A615" s="69"/>
      <c r="B615" s="69"/>
      <c r="C615" s="69"/>
      <c r="D615" s="69"/>
      <c r="E615" s="69"/>
      <c r="F615" s="69"/>
      <c r="G615" s="69"/>
      <c r="H615" s="220"/>
      <c r="I615" s="69"/>
      <c r="J615" s="69"/>
      <c r="K615" s="220"/>
      <c r="L615" s="69"/>
      <c r="M615" s="69"/>
      <c r="N615" s="69"/>
      <c r="O615" s="69"/>
      <c r="P615" s="69"/>
      <c r="Q615" s="69"/>
      <c r="R615" s="69"/>
      <c r="S615" s="69"/>
      <c r="T615" s="69"/>
      <c r="U615" s="69"/>
      <c r="V615" s="69"/>
      <c r="W615" s="69"/>
      <c r="X615" s="69"/>
      <c r="Y615" s="69"/>
      <c r="Z615" s="69"/>
      <c r="AA615" s="69"/>
      <c r="AB615" s="69"/>
      <c r="AC615" s="69"/>
    </row>
    <row r="616" ht="15.75" customHeight="1">
      <c r="A616" s="69"/>
      <c r="B616" s="69"/>
      <c r="C616" s="69"/>
      <c r="D616" s="69"/>
      <c r="E616" s="69"/>
      <c r="F616" s="69"/>
      <c r="G616" s="69"/>
      <c r="H616" s="220"/>
      <c r="I616" s="69"/>
      <c r="J616" s="69"/>
      <c r="K616" s="220"/>
      <c r="L616" s="69"/>
      <c r="M616" s="69"/>
      <c r="N616" s="69"/>
      <c r="O616" s="69"/>
      <c r="P616" s="69"/>
      <c r="Q616" s="69"/>
      <c r="R616" s="69"/>
      <c r="S616" s="69"/>
      <c r="T616" s="69"/>
      <c r="U616" s="69"/>
      <c r="V616" s="69"/>
      <c r="W616" s="69"/>
      <c r="X616" s="69"/>
      <c r="Y616" s="69"/>
      <c r="Z616" s="69"/>
      <c r="AA616" s="69"/>
      <c r="AB616" s="69"/>
      <c r="AC616" s="69"/>
    </row>
    <row r="617" ht="15.75" customHeight="1">
      <c r="A617" s="69"/>
      <c r="B617" s="69"/>
      <c r="C617" s="69"/>
      <c r="D617" s="69"/>
      <c r="E617" s="69"/>
      <c r="F617" s="69"/>
      <c r="G617" s="69"/>
      <c r="H617" s="220"/>
      <c r="I617" s="69"/>
      <c r="J617" s="69"/>
      <c r="K617" s="220"/>
      <c r="L617" s="69"/>
      <c r="M617" s="69"/>
      <c r="N617" s="69"/>
      <c r="O617" s="69"/>
      <c r="P617" s="69"/>
      <c r="Q617" s="69"/>
      <c r="R617" s="69"/>
      <c r="S617" s="69"/>
      <c r="T617" s="69"/>
      <c r="U617" s="69"/>
      <c r="V617" s="69"/>
      <c r="W617" s="69"/>
      <c r="X617" s="69"/>
      <c r="Y617" s="69"/>
      <c r="Z617" s="69"/>
      <c r="AA617" s="69"/>
      <c r="AB617" s="69"/>
      <c r="AC617" s="69"/>
    </row>
    <row r="618" ht="15.75" customHeight="1">
      <c r="A618" s="69"/>
      <c r="B618" s="69"/>
      <c r="C618" s="69"/>
      <c r="D618" s="69"/>
      <c r="E618" s="69"/>
      <c r="F618" s="69"/>
      <c r="G618" s="69"/>
      <c r="H618" s="220"/>
      <c r="I618" s="69"/>
      <c r="J618" s="69"/>
      <c r="K618" s="220"/>
      <c r="L618" s="69"/>
      <c r="M618" s="69"/>
      <c r="N618" s="69"/>
      <c r="O618" s="69"/>
      <c r="P618" s="69"/>
      <c r="Q618" s="69"/>
      <c r="R618" s="69"/>
      <c r="S618" s="69"/>
      <c r="T618" s="69"/>
      <c r="U618" s="69"/>
      <c r="V618" s="69"/>
      <c r="W618" s="69"/>
      <c r="X618" s="69"/>
      <c r="Y618" s="69"/>
      <c r="Z618" s="69"/>
      <c r="AA618" s="69"/>
      <c r="AB618" s="69"/>
      <c r="AC618" s="69"/>
    </row>
    <row r="619" ht="15.75" customHeight="1">
      <c r="A619" s="69"/>
      <c r="B619" s="69"/>
      <c r="C619" s="69"/>
      <c r="D619" s="69"/>
      <c r="E619" s="69"/>
      <c r="F619" s="69"/>
      <c r="G619" s="69"/>
      <c r="H619" s="220"/>
      <c r="I619" s="69"/>
      <c r="J619" s="69"/>
      <c r="K619" s="220"/>
      <c r="L619" s="69"/>
      <c r="M619" s="69"/>
      <c r="N619" s="69"/>
      <c r="O619" s="69"/>
      <c r="P619" s="69"/>
      <c r="Q619" s="69"/>
      <c r="R619" s="69"/>
      <c r="S619" s="69"/>
      <c r="T619" s="69"/>
      <c r="U619" s="69"/>
      <c r="V619" s="69"/>
      <c r="W619" s="69"/>
      <c r="X619" s="69"/>
      <c r="Y619" s="69"/>
      <c r="Z619" s="69"/>
      <c r="AA619" s="69"/>
      <c r="AB619" s="69"/>
      <c r="AC619" s="69"/>
    </row>
    <row r="620" ht="15.75" customHeight="1">
      <c r="A620" s="69"/>
      <c r="B620" s="69"/>
      <c r="C620" s="69"/>
      <c r="D620" s="69"/>
      <c r="E620" s="69"/>
      <c r="F620" s="69"/>
      <c r="G620" s="69"/>
      <c r="H620" s="220"/>
      <c r="I620" s="69"/>
      <c r="J620" s="69"/>
      <c r="K620" s="220"/>
      <c r="L620" s="69"/>
      <c r="M620" s="69"/>
      <c r="N620" s="69"/>
      <c r="O620" s="69"/>
      <c r="P620" s="69"/>
      <c r="Q620" s="69"/>
      <c r="R620" s="69"/>
      <c r="S620" s="69"/>
      <c r="T620" s="69"/>
      <c r="U620" s="69"/>
      <c r="V620" s="69"/>
      <c r="W620" s="69"/>
      <c r="X620" s="69"/>
      <c r="Y620" s="69"/>
      <c r="Z620" s="69"/>
      <c r="AA620" s="69"/>
      <c r="AB620" s="69"/>
      <c r="AC620" s="69"/>
    </row>
    <row r="621" ht="15.75" customHeight="1">
      <c r="A621" s="69"/>
      <c r="B621" s="69"/>
      <c r="C621" s="69"/>
      <c r="D621" s="69"/>
      <c r="E621" s="69"/>
      <c r="F621" s="69"/>
      <c r="G621" s="69"/>
      <c r="H621" s="220"/>
      <c r="I621" s="69"/>
      <c r="J621" s="69"/>
      <c r="K621" s="220"/>
      <c r="L621" s="69"/>
      <c r="M621" s="69"/>
      <c r="N621" s="69"/>
      <c r="O621" s="69"/>
      <c r="P621" s="69"/>
      <c r="Q621" s="69"/>
      <c r="R621" s="69"/>
      <c r="S621" s="69"/>
      <c r="T621" s="69"/>
      <c r="U621" s="69"/>
      <c r="V621" s="69"/>
      <c r="W621" s="69"/>
      <c r="X621" s="69"/>
      <c r="Y621" s="69"/>
      <c r="Z621" s="69"/>
      <c r="AA621" s="69"/>
      <c r="AB621" s="69"/>
      <c r="AC621" s="69"/>
    </row>
    <row r="622" ht="15.75" customHeight="1">
      <c r="A622" s="69"/>
      <c r="B622" s="69"/>
      <c r="C622" s="69"/>
      <c r="D622" s="69"/>
      <c r="E622" s="69"/>
      <c r="F622" s="69"/>
      <c r="G622" s="69"/>
      <c r="H622" s="220"/>
      <c r="I622" s="69"/>
      <c r="J622" s="69"/>
      <c r="K622" s="220"/>
      <c r="L622" s="69"/>
      <c r="M622" s="69"/>
      <c r="N622" s="69"/>
      <c r="O622" s="69"/>
      <c r="P622" s="69"/>
      <c r="Q622" s="69"/>
      <c r="R622" s="69"/>
      <c r="S622" s="69"/>
      <c r="T622" s="69"/>
      <c r="U622" s="69"/>
      <c r="V622" s="69"/>
      <c r="W622" s="69"/>
      <c r="X622" s="69"/>
      <c r="Y622" s="69"/>
      <c r="Z622" s="69"/>
      <c r="AA622" s="69"/>
      <c r="AB622" s="69"/>
      <c r="AC622" s="69"/>
    </row>
    <row r="623" ht="15.75" customHeight="1">
      <c r="A623" s="69"/>
      <c r="B623" s="69"/>
      <c r="C623" s="69"/>
      <c r="D623" s="69"/>
      <c r="E623" s="69"/>
      <c r="F623" s="69"/>
      <c r="G623" s="69"/>
      <c r="H623" s="220"/>
      <c r="I623" s="69"/>
      <c r="J623" s="69"/>
      <c r="K623" s="220"/>
      <c r="L623" s="69"/>
      <c r="M623" s="69"/>
      <c r="N623" s="69"/>
      <c r="O623" s="69"/>
      <c r="P623" s="69"/>
      <c r="Q623" s="69"/>
      <c r="R623" s="69"/>
      <c r="S623" s="69"/>
      <c r="T623" s="69"/>
      <c r="U623" s="69"/>
      <c r="V623" s="69"/>
      <c r="W623" s="69"/>
      <c r="X623" s="69"/>
      <c r="Y623" s="69"/>
      <c r="Z623" s="69"/>
      <c r="AA623" s="69"/>
      <c r="AB623" s="69"/>
      <c r="AC623" s="69"/>
    </row>
    <row r="624" ht="15.75" customHeight="1">
      <c r="A624" s="69"/>
      <c r="B624" s="69"/>
      <c r="C624" s="69"/>
      <c r="D624" s="69"/>
      <c r="E624" s="69"/>
      <c r="F624" s="69"/>
      <c r="G624" s="69"/>
      <c r="H624" s="220"/>
      <c r="I624" s="69"/>
      <c r="J624" s="69"/>
      <c r="K624" s="220"/>
      <c r="L624" s="69"/>
      <c r="M624" s="69"/>
      <c r="N624" s="69"/>
      <c r="O624" s="69"/>
      <c r="P624" s="69"/>
      <c r="Q624" s="69"/>
      <c r="R624" s="69"/>
      <c r="S624" s="69"/>
      <c r="T624" s="69"/>
      <c r="U624" s="69"/>
      <c r="V624" s="69"/>
      <c r="W624" s="69"/>
      <c r="X624" s="69"/>
      <c r="Y624" s="69"/>
      <c r="Z624" s="69"/>
      <c r="AA624" s="69"/>
      <c r="AB624" s="69"/>
      <c r="AC624" s="69"/>
    </row>
    <row r="625" ht="15.75" customHeight="1">
      <c r="A625" s="69"/>
      <c r="B625" s="69"/>
      <c r="C625" s="69"/>
      <c r="D625" s="69"/>
      <c r="E625" s="69"/>
      <c r="F625" s="69"/>
      <c r="G625" s="69"/>
      <c r="H625" s="220"/>
      <c r="I625" s="69"/>
      <c r="J625" s="69"/>
      <c r="K625" s="220"/>
      <c r="L625" s="69"/>
      <c r="M625" s="69"/>
      <c r="N625" s="69"/>
      <c r="O625" s="69"/>
      <c r="P625" s="69"/>
      <c r="Q625" s="69"/>
      <c r="R625" s="69"/>
      <c r="S625" s="69"/>
      <c r="T625" s="69"/>
      <c r="U625" s="69"/>
      <c r="V625" s="69"/>
      <c r="W625" s="69"/>
      <c r="X625" s="69"/>
      <c r="Y625" s="69"/>
      <c r="Z625" s="69"/>
      <c r="AA625" s="69"/>
      <c r="AB625" s="69"/>
      <c r="AC625" s="69"/>
    </row>
    <row r="626" ht="15.75" customHeight="1">
      <c r="A626" s="69"/>
      <c r="B626" s="69"/>
      <c r="C626" s="69"/>
      <c r="D626" s="69"/>
      <c r="E626" s="69"/>
      <c r="F626" s="69"/>
      <c r="G626" s="69"/>
      <c r="H626" s="220"/>
      <c r="I626" s="69"/>
      <c r="J626" s="69"/>
      <c r="K626" s="220"/>
      <c r="L626" s="69"/>
      <c r="M626" s="69"/>
      <c r="N626" s="69"/>
      <c r="O626" s="69"/>
      <c r="P626" s="69"/>
      <c r="Q626" s="69"/>
      <c r="R626" s="69"/>
      <c r="S626" s="69"/>
      <c r="T626" s="69"/>
      <c r="U626" s="69"/>
      <c r="V626" s="69"/>
      <c r="W626" s="69"/>
      <c r="X626" s="69"/>
      <c r="Y626" s="69"/>
      <c r="Z626" s="69"/>
      <c r="AA626" s="69"/>
      <c r="AB626" s="69"/>
      <c r="AC626" s="69"/>
    </row>
    <row r="627" ht="15.75" customHeight="1">
      <c r="A627" s="69"/>
      <c r="B627" s="69"/>
      <c r="C627" s="69"/>
      <c r="D627" s="69"/>
      <c r="E627" s="69"/>
      <c r="F627" s="69"/>
      <c r="G627" s="69"/>
      <c r="H627" s="220"/>
      <c r="I627" s="69"/>
      <c r="J627" s="69"/>
      <c r="K627" s="220"/>
      <c r="L627" s="69"/>
      <c r="M627" s="69"/>
      <c r="N627" s="69"/>
      <c r="O627" s="69"/>
      <c r="P627" s="69"/>
      <c r="Q627" s="69"/>
      <c r="R627" s="69"/>
      <c r="S627" s="69"/>
      <c r="T627" s="69"/>
      <c r="U627" s="69"/>
      <c r="V627" s="69"/>
      <c r="W627" s="69"/>
      <c r="X627" s="69"/>
      <c r="Y627" s="69"/>
      <c r="Z627" s="69"/>
      <c r="AA627" s="69"/>
      <c r="AB627" s="69"/>
      <c r="AC627" s="69"/>
    </row>
    <row r="628" ht="15.75" customHeight="1">
      <c r="A628" s="69"/>
      <c r="B628" s="69"/>
      <c r="C628" s="69"/>
      <c r="D628" s="69"/>
      <c r="E628" s="69"/>
      <c r="F628" s="69"/>
      <c r="G628" s="69"/>
      <c r="H628" s="220"/>
      <c r="I628" s="69"/>
      <c r="J628" s="69"/>
      <c r="K628" s="220"/>
      <c r="L628" s="69"/>
      <c r="M628" s="69"/>
      <c r="N628" s="69"/>
      <c r="O628" s="69"/>
      <c r="P628" s="69"/>
      <c r="Q628" s="69"/>
      <c r="R628" s="69"/>
      <c r="S628" s="69"/>
      <c r="T628" s="69"/>
      <c r="U628" s="69"/>
      <c r="V628" s="69"/>
      <c r="W628" s="69"/>
      <c r="X628" s="69"/>
      <c r="Y628" s="69"/>
      <c r="Z628" s="69"/>
      <c r="AA628" s="69"/>
      <c r="AB628" s="69"/>
      <c r="AC628" s="69"/>
    </row>
    <row r="629" ht="15.75" customHeight="1">
      <c r="A629" s="69"/>
      <c r="B629" s="69"/>
      <c r="C629" s="69"/>
      <c r="D629" s="69"/>
      <c r="E629" s="69"/>
      <c r="F629" s="69"/>
      <c r="G629" s="69"/>
      <c r="H629" s="220"/>
      <c r="I629" s="69"/>
      <c r="J629" s="69"/>
      <c r="K629" s="220"/>
      <c r="L629" s="69"/>
      <c r="M629" s="69"/>
      <c r="N629" s="69"/>
      <c r="O629" s="69"/>
      <c r="P629" s="69"/>
      <c r="Q629" s="69"/>
      <c r="R629" s="69"/>
      <c r="S629" s="69"/>
      <c r="T629" s="69"/>
      <c r="U629" s="69"/>
      <c r="V629" s="69"/>
      <c r="W629" s="69"/>
      <c r="X629" s="69"/>
      <c r="Y629" s="69"/>
      <c r="Z629" s="69"/>
      <c r="AA629" s="69"/>
      <c r="AB629" s="69"/>
      <c r="AC629" s="69"/>
    </row>
    <row r="630" ht="15.75" customHeight="1">
      <c r="A630" s="69"/>
      <c r="B630" s="69"/>
      <c r="C630" s="69"/>
      <c r="D630" s="69"/>
      <c r="E630" s="69"/>
      <c r="F630" s="69"/>
      <c r="G630" s="69"/>
      <c r="H630" s="220"/>
      <c r="I630" s="69"/>
      <c r="J630" s="69"/>
      <c r="K630" s="220"/>
      <c r="L630" s="69"/>
      <c r="M630" s="69"/>
      <c r="N630" s="69"/>
      <c r="O630" s="69"/>
      <c r="P630" s="69"/>
      <c r="Q630" s="69"/>
      <c r="R630" s="69"/>
      <c r="S630" s="69"/>
      <c r="T630" s="69"/>
      <c r="U630" s="69"/>
      <c r="V630" s="69"/>
      <c r="W630" s="69"/>
      <c r="X630" s="69"/>
      <c r="Y630" s="69"/>
      <c r="Z630" s="69"/>
      <c r="AA630" s="69"/>
      <c r="AB630" s="69"/>
      <c r="AC630" s="69"/>
    </row>
    <row r="631" ht="15.75" customHeight="1">
      <c r="A631" s="69"/>
      <c r="B631" s="69"/>
      <c r="C631" s="69"/>
      <c r="D631" s="69"/>
      <c r="E631" s="69"/>
      <c r="F631" s="69"/>
      <c r="G631" s="69"/>
      <c r="H631" s="220"/>
      <c r="I631" s="69"/>
      <c r="J631" s="69"/>
      <c r="K631" s="220"/>
      <c r="L631" s="69"/>
      <c r="M631" s="69"/>
      <c r="N631" s="69"/>
      <c r="O631" s="69"/>
      <c r="P631" s="69"/>
      <c r="Q631" s="69"/>
      <c r="R631" s="69"/>
      <c r="S631" s="69"/>
      <c r="T631" s="69"/>
      <c r="U631" s="69"/>
      <c r="V631" s="69"/>
      <c r="W631" s="69"/>
      <c r="X631" s="69"/>
      <c r="Y631" s="69"/>
      <c r="Z631" s="69"/>
      <c r="AA631" s="69"/>
      <c r="AB631" s="69"/>
      <c r="AC631" s="69"/>
    </row>
    <row r="632" ht="15.75" customHeight="1">
      <c r="A632" s="69"/>
      <c r="B632" s="69"/>
      <c r="C632" s="69"/>
      <c r="D632" s="69"/>
      <c r="E632" s="69"/>
      <c r="F632" s="69"/>
      <c r="G632" s="69"/>
      <c r="H632" s="220"/>
      <c r="I632" s="69"/>
      <c r="J632" s="69"/>
      <c r="K632" s="220"/>
      <c r="L632" s="69"/>
      <c r="M632" s="69"/>
      <c r="N632" s="69"/>
      <c r="O632" s="69"/>
      <c r="P632" s="69"/>
      <c r="Q632" s="69"/>
      <c r="R632" s="69"/>
      <c r="S632" s="69"/>
      <c r="T632" s="69"/>
      <c r="U632" s="69"/>
      <c r="V632" s="69"/>
      <c r="W632" s="69"/>
      <c r="X632" s="69"/>
      <c r="Y632" s="69"/>
      <c r="Z632" s="69"/>
      <c r="AA632" s="69"/>
      <c r="AB632" s="69"/>
      <c r="AC632" s="69"/>
    </row>
    <row r="633" ht="15.75" customHeight="1">
      <c r="A633" s="69"/>
      <c r="B633" s="69"/>
      <c r="C633" s="69"/>
      <c r="D633" s="69"/>
      <c r="E633" s="69"/>
      <c r="F633" s="69"/>
      <c r="G633" s="69"/>
      <c r="H633" s="220"/>
      <c r="I633" s="69"/>
      <c r="J633" s="69"/>
      <c r="K633" s="220"/>
      <c r="L633" s="69"/>
      <c r="M633" s="69"/>
      <c r="N633" s="69"/>
      <c r="O633" s="69"/>
      <c r="P633" s="69"/>
      <c r="Q633" s="69"/>
      <c r="R633" s="69"/>
      <c r="S633" s="69"/>
      <c r="T633" s="69"/>
      <c r="U633" s="69"/>
      <c r="V633" s="69"/>
      <c r="W633" s="69"/>
      <c r="X633" s="69"/>
      <c r="Y633" s="69"/>
      <c r="Z633" s="69"/>
      <c r="AA633" s="69"/>
      <c r="AB633" s="69"/>
      <c r="AC633" s="69"/>
    </row>
    <row r="634" ht="15.75" customHeight="1">
      <c r="A634" s="69"/>
      <c r="B634" s="69"/>
      <c r="C634" s="69"/>
      <c r="D634" s="69"/>
      <c r="E634" s="69"/>
      <c r="F634" s="69"/>
      <c r="G634" s="69"/>
      <c r="H634" s="220"/>
      <c r="I634" s="69"/>
      <c r="J634" s="69"/>
      <c r="K634" s="220"/>
      <c r="L634" s="69"/>
      <c r="M634" s="69"/>
      <c r="N634" s="69"/>
      <c r="O634" s="69"/>
      <c r="P634" s="69"/>
      <c r="Q634" s="69"/>
      <c r="R634" s="69"/>
      <c r="S634" s="69"/>
      <c r="T634" s="69"/>
      <c r="U634" s="69"/>
      <c r="V634" s="69"/>
      <c r="W634" s="69"/>
      <c r="X634" s="69"/>
      <c r="Y634" s="69"/>
      <c r="Z634" s="69"/>
      <c r="AA634" s="69"/>
      <c r="AB634" s="69"/>
      <c r="AC634" s="69"/>
    </row>
    <row r="635" ht="15.75" customHeight="1">
      <c r="A635" s="69"/>
      <c r="B635" s="69"/>
      <c r="C635" s="69"/>
      <c r="D635" s="69"/>
      <c r="E635" s="69"/>
      <c r="F635" s="69"/>
      <c r="G635" s="69"/>
      <c r="H635" s="220"/>
      <c r="I635" s="69"/>
      <c r="J635" s="69"/>
      <c r="K635" s="220"/>
      <c r="L635" s="69"/>
      <c r="M635" s="69"/>
      <c r="N635" s="69"/>
      <c r="O635" s="69"/>
      <c r="P635" s="69"/>
      <c r="Q635" s="69"/>
      <c r="R635" s="69"/>
      <c r="S635" s="69"/>
      <c r="T635" s="69"/>
      <c r="U635" s="69"/>
      <c r="V635" s="69"/>
      <c r="W635" s="69"/>
      <c r="X635" s="69"/>
      <c r="Y635" s="69"/>
      <c r="Z635" s="69"/>
      <c r="AA635" s="69"/>
      <c r="AB635" s="69"/>
      <c r="AC635" s="69"/>
    </row>
    <row r="636" ht="15.75" customHeight="1">
      <c r="A636" s="69"/>
      <c r="B636" s="69"/>
      <c r="C636" s="69"/>
      <c r="D636" s="69"/>
      <c r="E636" s="69"/>
      <c r="F636" s="69"/>
      <c r="G636" s="69"/>
      <c r="H636" s="220"/>
      <c r="I636" s="69"/>
      <c r="J636" s="69"/>
      <c r="K636" s="220"/>
      <c r="L636" s="69"/>
      <c r="M636" s="69"/>
      <c r="N636" s="69"/>
      <c r="O636" s="69"/>
      <c r="P636" s="69"/>
      <c r="Q636" s="69"/>
      <c r="R636" s="69"/>
      <c r="S636" s="69"/>
      <c r="T636" s="69"/>
      <c r="U636" s="69"/>
      <c r="V636" s="69"/>
      <c r="W636" s="69"/>
      <c r="X636" s="69"/>
      <c r="Y636" s="69"/>
      <c r="Z636" s="69"/>
      <c r="AA636" s="69"/>
      <c r="AB636" s="69"/>
      <c r="AC636" s="69"/>
    </row>
    <row r="637" ht="15.75" customHeight="1">
      <c r="A637" s="69"/>
      <c r="B637" s="69"/>
      <c r="C637" s="69"/>
      <c r="D637" s="69"/>
      <c r="E637" s="69"/>
      <c r="F637" s="69"/>
      <c r="G637" s="69"/>
      <c r="H637" s="220"/>
      <c r="I637" s="69"/>
      <c r="J637" s="69"/>
      <c r="K637" s="220"/>
      <c r="L637" s="69"/>
      <c r="M637" s="69"/>
      <c r="N637" s="69"/>
      <c r="O637" s="69"/>
      <c r="P637" s="69"/>
      <c r="Q637" s="69"/>
      <c r="R637" s="69"/>
      <c r="S637" s="69"/>
      <c r="T637" s="69"/>
      <c r="U637" s="69"/>
      <c r="V637" s="69"/>
      <c r="W637" s="69"/>
      <c r="X637" s="69"/>
      <c r="Y637" s="69"/>
      <c r="Z637" s="69"/>
      <c r="AA637" s="69"/>
      <c r="AB637" s="69"/>
      <c r="AC637" s="69"/>
    </row>
    <row r="638" ht="15.75" customHeight="1">
      <c r="A638" s="69"/>
      <c r="B638" s="69"/>
      <c r="C638" s="69"/>
      <c r="D638" s="69"/>
      <c r="E638" s="69"/>
      <c r="F638" s="69"/>
      <c r="G638" s="69"/>
      <c r="H638" s="220"/>
      <c r="I638" s="69"/>
      <c r="J638" s="69"/>
      <c r="K638" s="220"/>
      <c r="L638" s="69"/>
      <c r="M638" s="69"/>
      <c r="N638" s="69"/>
      <c r="O638" s="69"/>
      <c r="P638" s="69"/>
      <c r="Q638" s="69"/>
      <c r="R638" s="69"/>
      <c r="S638" s="69"/>
      <c r="T638" s="69"/>
      <c r="U638" s="69"/>
      <c r="V638" s="69"/>
      <c r="W638" s="69"/>
      <c r="X638" s="69"/>
      <c r="Y638" s="69"/>
      <c r="Z638" s="69"/>
      <c r="AA638" s="69"/>
      <c r="AB638" s="69"/>
      <c r="AC638" s="69"/>
    </row>
    <row r="639" ht="15.75" customHeight="1">
      <c r="A639" s="69"/>
      <c r="B639" s="69"/>
      <c r="C639" s="69"/>
      <c r="D639" s="69"/>
      <c r="E639" s="69"/>
      <c r="F639" s="69"/>
      <c r="G639" s="69"/>
      <c r="H639" s="220"/>
      <c r="I639" s="69"/>
      <c r="J639" s="69"/>
      <c r="K639" s="220"/>
      <c r="L639" s="69"/>
      <c r="M639" s="69"/>
      <c r="N639" s="69"/>
      <c r="O639" s="69"/>
      <c r="P639" s="69"/>
      <c r="Q639" s="69"/>
      <c r="R639" s="69"/>
      <c r="S639" s="69"/>
      <c r="T639" s="69"/>
      <c r="U639" s="69"/>
      <c r="V639" s="69"/>
      <c r="W639" s="69"/>
      <c r="X639" s="69"/>
      <c r="Y639" s="69"/>
      <c r="Z639" s="69"/>
      <c r="AA639" s="69"/>
      <c r="AB639" s="69"/>
      <c r="AC639" s="69"/>
    </row>
    <row r="640" ht="15.75" customHeight="1">
      <c r="A640" s="69"/>
      <c r="B640" s="69"/>
      <c r="C640" s="69"/>
      <c r="D640" s="69"/>
      <c r="E640" s="69"/>
      <c r="F640" s="69"/>
      <c r="G640" s="69"/>
      <c r="H640" s="220"/>
      <c r="I640" s="69"/>
      <c r="J640" s="69"/>
      <c r="K640" s="220"/>
      <c r="L640" s="69"/>
      <c r="M640" s="69"/>
      <c r="N640" s="69"/>
      <c r="O640" s="69"/>
      <c r="P640" s="69"/>
      <c r="Q640" s="69"/>
      <c r="R640" s="69"/>
      <c r="S640" s="69"/>
      <c r="T640" s="69"/>
      <c r="U640" s="69"/>
      <c r="V640" s="69"/>
      <c r="W640" s="69"/>
      <c r="X640" s="69"/>
      <c r="Y640" s="69"/>
      <c r="Z640" s="69"/>
      <c r="AA640" s="69"/>
      <c r="AB640" s="69"/>
      <c r="AC640" s="69"/>
    </row>
    <row r="641" ht="15.75" customHeight="1">
      <c r="A641" s="69"/>
      <c r="B641" s="69"/>
      <c r="C641" s="69"/>
      <c r="D641" s="69"/>
      <c r="E641" s="69"/>
      <c r="F641" s="69"/>
      <c r="G641" s="69"/>
      <c r="H641" s="220"/>
      <c r="I641" s="69"/>
      <c r="J641" s="69"/>
      <c r="K641" s="220"/>
      <c r="L641" s="69"/>
      <c r="M641" s="69"/>
      <c r="N641" s="69"/>
      <c r="O641" s="69"/>
      <c r="P641" s="69"/>
      <c r="Q641" s="69"/>
      <c r="R641" s="69"/>
      <c r="S641" s="69"/>
      <c r="T641" s="69"/>
      <c r="U641" s="69"/>
      <c r="V641" s="69"/>
      <c r="W641" s="69"/>
      <c r="X641" s="69"/>
      <c r="Y641" s="69"/>
      <c r="Z641" s="69"/>
      <c r="AA641" s="69"/>
      <c r="AB641" s="69"/>
      <c r="AC641" s="69"/>
    </row>
    <row r="642" ht="15.75" customHeight="1">
      <c r="A642" s="69"/>
      <c r="B642" s="69"/>
      <c r="C642" s="69"/>
      <c r="D642" s="69"/>
      <c r="E642" s="69"/>
      <c r="F642" s="69"/>
      <c r="G642" s="69"/>
      <c r="H642" s="220"/>
      <c r="I642" s="69"/>
      <c r="J642" s="69"/>
      <c r="K642" s="220"/>
      <c r="L642" s="69"/>
      <c r="M642" s="69"/>
      <c r="N642" s="69"/>
      <c r="O642" s="69"/>
      <c r="P642" s="69"/>
      <c r="Q642" s="69"/>
      <c r="R642" s="69"/>
      <c r="S642" s="69"/>
      <c r="T642" s="69"/>
      <c r="U642" s="69"/>
      <c r="V642" s="69"/>
      <c r="W642" s="69"/>
      <c r="X642" s="69"/>
      <c r="Y642" s="69"/>
      <c r="Z642" s="69"/>
      <c r="AA642" s="69"/>
      <c r="AB642" s="69"/>
      <c r="AC642" s="69"/>
    </row>
    <row r="643" ht="15.75" customHeight="1">
      <c r="A643" s="69"/>
      <c r="B643" s="69"/>
      <c r="C643" s="69"/>
      <c r="D643" s="69"/>
      <c r="E643" s="69"/>
      <c r="F643" s="69"/>
      <c r="G643" s="69"/>
      <c r="H643" s="220"/>
      <c r="I643" s="69"/>
      <c r="J643" s="69"/>
      <c r="K643" s="220"/>
      <c r="L643" s="69"/>
      <c r="M643" s="69"/>
      <c r="N643" s="69"/>
      <c r="O643" s="69"/>
      <c r="P643" s="69"/>
      <c r="Q643" s="69"/>
      <c r="R643" s="69"/>
      <c r="S643" s="69"/>
      <c r="T643" s="69"/>
      <c r="U643" s="69"/>
      <c r="V643" s="69"/>
      <c r="W643" s="69"/>
      <c r="X643" s="69"/>
      <c r="Y643" s="69"/>
      <c r="Z643" s="69"/>
      <c r="AA643" s="69"/>
      <c r="AB643" s="69"/>
      <c r="AC643" s="69"/>
    </row>
    <row r="644" ht="15.75" customHeight="1">
      <c r="A644" s="69"/>
      <c r="B644" s="69"/>
      <c r="C644" s="69"/>
      <c r="D644" s="69"/>
      <c r="E644" s="69"/>
      <c r="F644" s="69"/>
      <c r="G644" s="69"/>
      <c r="H644" s="220"/>
      <c r="I644" s="69"/>
      <c r="J644" s="69"/>
      <c r="K644" s="220"/>
      <c r="L644" s="69"/>
      <c r="M644" s="69"/>
      <c r="N644" s="69"/>
      <c r="O644" s="69"/>
      <c r="P644" s="69"/>
      <c r="Q644" s="69"/>
      <c r="R644" s="69"/>
      <c r="S644" s="69"/>
      <c r="T644" s="69"/>
      <c r="U644" s="69"/>
      <c r="V644" s="69"/>
      <c r="W644" s="69"/>
      <c r="X644" s="69"/>
      <c r="Y644" s="69"/>
      <c r="Z644" s="69"/>
      <c r="AA644" s="69"/>
      <c r="AB644" s="69"/>
      <c r="AC644" s="69"/>
    </row>
    <row r="645" ht="15.75" customHeight="1">
      <c r="A645" s="69"/>
      <c r="B645" s="69"/>
      <c r="C645" s="69"/>
      <c r="D645" s="69"/>
      <c r="E645" s="69"/>
      <c r="F645" s="69"/>
      <c r="G645" s="69"/>
      <c r="H645" s="220"/>
      <c r="I645" s="69"/>
      <c r="J645" s="69"/>
      <c r="K645" s="220"/>
      <c r="L645" s="69"/>
      <c r="M645" s="69"/>
      <c r="N645" s="69"/>
      <c r="O645" s="69"/>
      <c r="P645" s="69"/>
      <c r="Q645" s="69"/>
      <c r="R645" s="69"/>
      <c r="S645" s="69"/>
      <c r="T645" s="69"/>
      <c r="U645" s="69"/>
      <c r="V645" s="69"/>
      <c r="W645" s="69"/>
      <c r="X645" s="69"/>
      <c r="Y645" s="69"/>
      <c r="Z645" s="69"/>
      <c r="AA645" s="69"/>
      <c r="AB645" s="69"/>
      <c r="AC645" s="69"/>
    </row>
    <row r="646" ht="15.75" customHeight="1">
      <c r="A646" s="69"/>
      <c r="B646" s="69"/>
      <c r="C646" s="69"/>
      <c r="D646" s="69"/>
      <c r="E646" s="69"/>
      <c r="F646" s="69"/>
      <c r="G646" s="69"/>
      <c r="H646" s="220"/>
      <c r="I646" s="69"/>
      <c r="J646" s="69"/>
      <c r="K646" s="220"/>
      <c r="L646" s="69"/>
      <c r="M646" s="69"/>
      <c r="N646" s="69"/>
      <c r="O646" s="69"/>
      <c r="P646" s="69"/>
      <c r="Q646" s="69"/>
      <c r="R646" s="69"/>
      <c r="S646" s="69"/>
      <c r="T646" s="69"/>
      <c r="U646" s="69"/>
      <c r="V646" s="69"/>
      <c r="W646" s="69"/>
      <c r="X646" s="69"/>
      <c r="Y646" s="69"/>
      <c r="Z646" s="69"/>
      <c r="AA646" s="69"/>
      <c r="AB646" s="69"/>
      <c r="AC646" s="69"/>
    </row>
    <row r="647" ht="15.75" customHeight="1">
      <c r="A647" s="69"/>
      <c r="B647" s="69"/>
      <c r="C647" s="69"/>
      <c r="D647" s="69"/>
      <c r="E647" s="69"/>
      <c r="F647" s="69"/>
      <c r="G647" s="69"/>
      <c r="H647" s="220"/>
      <c r="I647" s="69"/>
      <c r="J647" s="69"/>
      <c r="K647" s="220"/>
      <c r="L647" s="69"/>
      <c r="M647" s="69"/>
      <c r="N647" s="69"/>
      <c r="O647" s="69"/>
      <c r="P647" s="69"/>
      <c r="Q647" s="69"/>
      <c r="R647" s="69"/>
      <c r="S647" s="69"/>
      <c r="T647" s="69"/>
      <c r="U647" s="69"/>
      <c r="V647" s="69"/>
      <c r="W647" s="69"/>
      <c r="X647" s="69"/>
      <c r="Y647" s="69"/>
      <c r="Z647" s="69"/>
      <c r="AA647" s="69"/>
      <c r="AB647" s="69"/>
      <c r="AC647" s="69"/>
    </row>
    <row r="648" ht="15.75" customHeight="1">
      <c r="A648" s="69"/>
      <c r="B648" s="69"/>
      <c r="C648" s="69"/>
      <c r="D648" s="69"/>
      <c r="E648" s="69"/>
      <c r="F648" s="69"/>
      <c r="G648" s="69"/>
      <c r="H648" s="220"/>
      <c r="I648" s="69"/>
      <c r="J648" s="69"/>
      <c r="K648" s="220"/>
      <c r="L648" s="69"/>
      <c r="M648" s="69"/>
      <c r="N648" s="69"/>
      <c r="O648" s="69"/>
      <c r="P648" s="69"/>
      <c r="Q648" s="69"/>
      <c r="R648" s="69"/>
      <c r="S648" s="69"/>
      <c r="T648" s="69"/>
      <c r="U648" s="69"/>
      <c r="V648" s="69"/>
      <c r="W648" s="69"/>
      <c r="X648" s="69"/>
      <c r="Y648" s="69"/>
      <c r="Z648" s="69"/>
      <c r="AA648" s="69"/>
      <c r="AB648" s="69"/>
      <c r="AC648" s="69"/>
    </row>
    <row r="649" ht="15.75" customHeight="1">
      <c r="A649" s="69"/>
      <c r="B649" s="69"/>
      <c r="C649" s="69"/>
      <c r="D649" s="69"/>
      <c r="E649" s="69"/>
      <c r="F649" s="69"/>
      <c r="G649" s="69"/>
      <c r="H649" s="220"/>
      <c r="I649" s="69"/>
      <c r="J649" s="69"/>
      <c r="K649" s="220"/>
      <c r="L649" s="69"/>
      <c r="M649" s="69"/>
      <c r="N649" s="69"/>
      <c r="O649" s="69"/>
      <c r="P649" s="69"/>
      <c r="Q649" s="69"/>
      <c r="R649" s="69"/>
      <c r="S649" s="69"/>
      <c r="T649" s="69"/>
      <c r="U649" s="69"/>
      <c r="V649" s="69"/>
      <c r="W649" s="69"/>
      <c r="X649" s="69"/>
      <c r="Y649" s="69"/>
      <c r="Z649" s="69"/>
      <c r="AA649" s="69"/>
      <c r="AB649" s="69"/>
      <c r="AC649" s="69"/>
    </row>
    <row r="650" ht="15.75" customHeight="1">
      <c r="A650" s="69"/>
      <c r="B650" s="69"/>
      <c r="C650" s="69"/>
      <c r="D650" s="69"/>
      <c r="E650" s="69"/>
      <c r="F650" s="69"/>
      <c r="G650" s="69"/>
      <c r="H650" s="220"/>
      <c r="I650" s="69"/>
      <c r="J650" s="69"/>
      <c r="K650" s="220"/>
      <c r="L650" s="69"/>
      <c r="M650" s="69"/>
      <c r="N650" s="69"/>
      <c r="O650" s="69"/>
      <c r="P650" s="69"/>
      <c r="Q650" s="69"/>
      <c r="R650" s="69"/>
      <c r="S650" s="69"/>
      <c r="T650" s="69"/>
      <c r="U650" s="69"/>
      <c r="V650" s="69"/>
      <c r="W650" s="69"/>
      <c r="X650" s="69"/>
      <c r="Y650" s="69"/>
      <c r="Z650" s="69"/>
      <c r="AA650" s="69"/>
      <c r="AB650" s="69"/>
      <c r="AC650" s="69"/>
    </row>
    <row r="651" ht="15.75" customHeight="1">
      <c r="A651" s="69"/>
      <c r="B651" s="69"/>
      <c r="C651" s="69"/>
      <c r="D651" s="69"/>
      <c r="E651" s="69"/>
      <c r="F651" s="69"/>
      <c r="G651" s="69"/>
      <c r="H651" s="220"/>
      <c r="I651" s="69"/>
      <c r="J651" s="69"/>
      <c r="K651" s="220"/>
      <c r="L651" s="69"/>
      <c r="M651" s="69"/>
      <c r="N651" s="69"/>
      <c r="O651" s="69"/>
      <c r="P651" s="69"/>
      <c r="Q651" s="69"/>
      <c r="R651" s="69"/>
      <c r="S651" s="69"/>
      <c r="T651" s="69"/>
      <c r="U651" s="69"/>
      <c r="V651" s="69"/>
      <c r="W651" s="69"/>
      <c r="X651" s="69"/>
      <c r="Y651" s="69"/>
      <c r="Z651" s="69"/>
      <c r="AA651" s="69"/>
      <c r="AB651" s="69"/>
      <c r="AC651" s="69"/>
    </row>
    <row r="652" ht="15.75" customHeight="1">
      <c r="A652" s="69"/>
      <c r="B652" s="69"/>
      <c r="C652" s="69"/>
      <c r="D652" s="69"/>
      <c r="E652" s="69"/>
      <c r="F652" s="69"/>
      <c r="G652" s="69"/>
      <c r="H652" s="220"/>
      <c r="I652" s="69"/>
      <c r="J652" s="69"/>
      <c r="K652" s="220"/>
      <c r="L652" s="69"/>
      <c r="M652" s="69"/>
      <c r="N652" s="69"/>
      <c r="O652" s="69"/>
      <c r="P652" s="69"/>
      <c r="Q652" s="69"/>
      <c r="R652" s="69"/>
      <c r="S652" s="69"/>
      <c r="T652" s="69"/>
      <c r="U652" s="69"/>
      <c r="V652" s="69"/>
      <c r="W652" s="69"/>
      <c r="X652" s="69"/>
      <c r="Y652" s="69"/>
      <c r="Z652" s="69"/>
      <c r="AA652" s="69"/>
      <c r="AB652" s="69"/>
      <c r="AC652" s="69"/>
    </row>
    <row r="653" ht="15.75" customHeight="1">
      <c r="A653" s="69"/>
      <c r="B653" s="69"/>
      <c r="C653" s="69"/>
      <c r="D653" s="69"/>
      <c r="E653" s="69"/>
      <c r="F653" s="69"/>
      <c r="G653" s="69"/>
      <c r="H653" s="220"/>
      <c r="I653" s="69"/>
      <c r="J653" s="69"/>
      <c r="K653" s="220"/>
      <c r="L653" s="69"/>
      <c r="M653" s="69"/>
      <c r="N653" s="69"/>
      <c r="O653" s="69"/>
      <c r="P653" s="69"/>
      <c r="Q653" s="69"/>
      <c r="R653" s="69"/>
      <c r="S653" s="69"/>
      <c r="T653" s="69"/>
      <c r="U653" s="69"/>
      <c r="V653" s="69"/>
      <c r="W653" s="69"/>
      <c r="X653" s="69"/>
      <c r="Y653" s="69"/>
      <c r="Z653" s="69"/>
      <c r="AA653" s="69"/>
      <c r="AB653" s="69"/>
      <c r="AC653" s="69"/>
    </row>
    <row r="654" ht="15.75" customHeight="1">
      <c r="A654" s="69"/>
      <c r="B654" s="69"/>
      <c r="C654" s="69"/>
      <c r="D654" s="69"/>
      <c r="E654" s="69"/>
      <c r="F654" s="69"/>
      <c r="G654" s="69"/>
      <c r="H654" s="220"/>
      <c r="I654" s="69"/>
      <c r="J654" s="69"/>
      <c r="K654" s="220"/>
      <c r="L654" s="69"/>
      <c r="M654" s="69"/>
      <c r="N654" s="69"/>
      <c r="O654" s="69"/>
      <c r="P654" s="69"/>
      <c r="Q654" s="69"/>
      <c r="R654" s="69"/>
      <c r="S654" s="69"/>
      <c r="T654" s="69"/>
      <c r="U654" s="69"/>
      <c r="V654" s="69"/>
      <c r="W654" s="69"/>
      <c r="X654" s="69"/>
      <c r="Y654" s="69"/>
      <c r="Z654" s="69"/>
      <c r="AA654" s="69"/>
      <c r="AB654" s="69"/>
      <c r="AC654" s="69"/>
    </row>
    <row r="655" ht="15.75" customHeight="1">
      <c r="A655" s="69"/>
      <c r="B655" s="69"/>
      <c r="C655" s="69"/>
      <c r="D655" s="69"/>
      <c r="E655" s="69"/>
      <c r="F655" s="69"/>
      <c r="G655" s="69"/>
      <c r="H655" s="220"/>
      <c r="I655" s="69"/>
      <c r="J655" s="69"/>
      <c r="K655" s="220"/>
      <c r="L655" s="69"/>
      <c r="M655" s="69"/>
      <c r="N655" s="69"/>
      <c r="O655" s="69"/>
      <c r="P655" s="69"/>
      <c r="Q655" s="69"/>
      <c r="R655" s="69"/>
      <c r="S655" s="69"/>
      <c r="T655" s="69"/>
      <c r="U655" s="69"/>
      <c r="V655" s="69"/>
      <c r="W655" s="69"/>
      <c r="X655" s="69"/>
      <c r="Y655" s="69"/>
      <c r="Z655" s="69"/>
      <c r="AA655" s="69"/>
      <c r="AB655" s="69"/>
      <c r="AC655" s="69"/>
    </row>
    <row r="656" ht="15.75" customHeight="1">
      <c r="A656" s="69"/>
      <c r="B656" s="69"/>
      <c r="C656" s="69"/>
      <c r="D656" s="69"/>
      <c r="E656" s="69"/>
      <c r="F656" s="69"/>
      <c r="G656" s="69"/>
      <c r="H656" s="220"/>
      <c r="I656" s="69"/>
      <c r="J656" s="69"/>
      <c r="K656" s="220"/>
      <c r="L656" s="69"/>
      <c r="M656" s="69"/>
      <c r="N656" s="69"/>
      <c r="O656" s="69"/>
      <c r="P656" s="69"/>
      <c r="Q656" s="69"/>
      <c r="R656" s="69"/>
      <c r="S656" s="69"/>
      <c r="T656" s="69"/>
      <c r="U656" s="69"/>
      <c r="V656" s="69"/>
      <c r="W656" s="69"/>
      <c r="X656" s="69"/>
      <c r="Y656" s="69"/>
      <c r="Z656" s="69"/>
      <c r="AA656" s="69"/>
      <c r="AB656" s="69"/>
      <c r="AC656" s="69"/>
    </row>
    <row r="657" ht="15.75" customHeight="1">
      <c r="A657" s="69"/>
      <c r="B657" s="69"/>
      <c r="C657" s="69"/>
      <c r="D657" s="69"/>
      <c r="E657" s="69"/>
      <c r="F657" s="69"/>
      <c r="G657" s="69"/>
      <c r="H657" s="220"/>
      <c r="I657" s="69"/>
      <c r="J657" s="69"/>
      <c r="K657" s="220"/>
      <c r="L657" s="69"/>
      <c r="M657" s="69"/>
      <c r="N657" s="69"/>
      <c r="O657" s="69"/>
      <c r="P657" s="69"/>
      <c r="Q657" s="69"/>
      <c r="R657" s="69"/>
      <c r="S657" s="69"/>
      <c r="T657" s="69"/>
      <c r="U657" s="69"/>
      <c r="V657" s="69"/>
      <c r="W657" s="69"/>
      <c r="X657" s="69"/>
      <c r="Y657" s="69"/>
      <c r="Z657" s="69"/>
      <c r="AA657" s="69"/>
      <c r="AB657" s="69"/>
      <c r="AC657" s="69"/>
    </row>
    <row r="658" ht="15.75" customHeight="1">
      <c r="A658" s="69"/>
      <c r="B658" s="69"/>
      <c r="C658" s="69"/>
      <c r="D658" s="69"/>
      <c r="E658" s="69"/>
      <c r="F658" s="69"/>
      <c r="G658" s="69"/>
      <c r="H658" s="220"/>
      <c r="I658" s="69"/>
      <c r="J658" s="69"/>
      <c r="K658" s="220"/>
      <c r="L658" s="69"/>
      <c r="M658" s="69"/>
      <c r="N658" s="69"/>
      <c r="O658" s="69"/>
      <c r="P658" s="69"/>
      <c r="Q658" s="69"/>
      <c r="R658" s="69"/>
      <c r="S658" s="69"/>
      <c r="T658" s="69"/>
      <c r="U658" s="69"/>
      <c r="V658" s="69"/>
      <c r="W658" s="69"/>
      <c r="X658" s="69"/>
      <c r="Y658" s="69"/>
      <c r="Z658" s="69"/>
      <c r="AA658" s="69"/>
      <c r="AB658" s="69"/>
      <c r="AC658" s="69"/>
    </row>
    <row r="659" ht="15.75" customHeight="1">
      <c r="A659" s="69"/>
      <c r="B659" s="69"/>
      <c r="C659" s="69"/>
      <c r="D659" s="69"/>
      <c r="E659" s="69"/>
      <c r="F659" s="69"/>
      <c r="G659" s="69"/>
      <c r="H659" s="220"/>
      <c r="I659" s="69"/>
      <c r="J659" s="69"/>
      <c r="K659" s="220"/>
      <c r="L659" s="69"/>
      <c r="M659" s="69"/>
      <c r="N659" s="69"/>
      <c r="O659" s="69"/>
      <c r="P659" s="69"/>
      <c r="Q659" s="69"/>
      <c r="R659" s="69"/>
      <c r="S659" s="69"/>
      <c r="T659" s="69"/>
      <c r="U659" s="69"/>
      <c r="V659" s="69"/>
      <c r="W659" s="69"/>
      <c r="X659" s="69"/>
      <c r="Y659" s="69"/>
      <c r="Z659" s="69"/>
      <c r="AA659" s="69"/>
      <c r="AB659" s="69"/>
      <c r="AC659" s="69"/>
    </row>
    <row r="660" ht="15.75" customHeight="1">
      <c r="A660" s="69"/>
      <c r="B660" s="69"/>
      <c r="C660" s="69"/>
      <c r="D660" s="69"/>
      <c r="E660" s="69"/>
      <c r="F660" s="69"/>
      <c r="G660" s="69"/>
      <c r="H660" s="220"/>
      <c r="I660" s="69"/>
      <c r="J660" s="69"/>
      <c r="K660" s="220"/>
      <c r="L660" s="69"/>
      <c r="M660" s="69"/>
      <c r="N660" s="69"/>
      <c r="O660" s="69"/>
      <c r="P660" s="69"/>
      <c r="Q660" s="69"/>
      <c r="R660" s="69"/>
      <c r="S660" s="69"/>
      <c r="T660" s="69"/>
      <c r="U660" s="69"/>
      <c r="V660" s="69"/>
      <c r="W660" s="69"/>
      <c r="X660" s="69"/>
      <c r="Y660" s="69"/>
      <c r="Z660" s="69"/>
      <c r="AA660" s="69"/>
      <c r="AB660" s="69"/>
      <c r="AC660" s="69"/>
    </row>
    <row r="661" ht="15.75" customHeight="1">
      <c r="A661" s="69"/>
      <c r="B661" s="69"/>
      <c r="C661" s="69"/>
      <c r="D661" s="69"/>
      <c r="E661" s="69"/>
      <c r="F661" s="69"/>
      <c r="G661" s="69"/>
      <c r="H661" s="220"/>
      <c r="I661" s="69"/>
      <c r="J661" s="69"/>
      <c r="K661" s="220"/>
      <c r="L661" s="69"/>
      <c r="M661" s="69"/>
      <c r="N661" s="69"/>
      <c r="O661" s="69"/>
      <c r="P661" s="69"/>
      <c r="Q661" s="69"/>
      <c r="R661" s="69"/>
      <c r="S661" s="69"/>
      <c r="T661" s="69"/>
      <c r="U661" s="69"/>
      <c r="V661" s="69"/>
      <c r="W661" s="69"/>
      <c r="X661" s="69"/>
      <c r="Y661" s="69"/>
      <c r="Z661" s="69"/>
      <c r="AA661" s="69"/>
      <c r="AB661" s="69"/>
      <c r="AC661" s="69"/>
    </row>
    <row r="662" ht="15.75" customHeight="1">
      <c r="A662" s="69"/>
      <c r="B662" s="69"/>
      <c r="C662" s="69"/>
      <c r="D662" s="69"/>
      <c r="E662" s="69"/>
      <c r="F662" s="69"/>
      <c r="G662" s="69"/>
      <c r="H662" s="220"/>
      <c r="I662" s="69"/>
      <c r="J662" s="69"/>
      <c r="K662" s="220"/>
      <c r="L662" s="69"/>
      <c r="M662" s="69"/>
      <c r="N662" s="69"/>
      <c r="O662" s="69"/>
      <c r="P662" s="69"/>
      <c r="Q662" s="69"/>
      <c r="R662" s="69"/>
      <c r="S662" s="69"/>
      <c r="T662" s="69"/>
      <c r="U662" s="69"/>
      <c r="V662" s="69"/>
      <c r="W662" s="69"/>
      <c r="X662" s="69"/>
      <c r="Y662" s="69"/>
      <c r="Z662" s="69"/>
      <c r="AA662" s="69"/>
      <c r="AB662" s="69"/>
      <c r="AC662" s="69"/>
    </row>
    <row r="663" ht="15.75" customHeight="1">
      <c r="A663" s="69"/>
      <c r="B663" s="69"/>
      <c r="C663" s="69"/>
      <c r="D663" s="69"/>
      <c r="E663" s="69"/>
      <c r="F663" s="69"/>
      <c r="G663" s="69"/>
      <c r="H663" s="220"/>
      <c r="I663" s="69"/>
      <c r="J663" s="69"/>
      <c r="K663" s="220"/>
      <c r="L663" s="69"/>
      <c r="M663" s="69"/>
      <c r="N663" s="69"/>
      <c r="O663" s="69"/>
      <c r="P663" s="69"/>
      <c r="Q663" s="69"/>
      <c r="R663" s="69"/>
      <c r="S663" s="69"/>
      <c r="T663" s="69"/>
      <c r="U663" s="69"/>
      <c r="V663" s="69"/>
      <c r="W663" s="69"/>
      <c r="X663" s="69"/>
      <c r="Y663" s="69"/>
      <c r="Z663" s="69"/>
      <c r="AA663" s="69"/>
      <c r="AB663" s="69"/>
      <c r="AC663" s="69"/>
    </row>
    <row r="664" ht="15.75" customHeight="1">
      <c r="A664" s="69"/>
      <c r="B664" s="69"/>
      <c r="C664" s="69"/>
      <c r="D664" s="69"/>
      <c r="E664" s="69"/>
      <c r="F664" s="69"/>
      <c r="G664" s="69"/>
      <c r="H664" s="220"/>
      <c r="I664" s="69"/>
      <c r="J664" s="69"/>
      <c r="K664" s="220"/>
      <c r="L664" s="69"/>
      <c r="M664" s="69"/>
      <c r="N664" s="69"/>
      <c r="O664" s="69"/>
      <c r="P664" s="69"/>
      <c r="Q664" s="69"/>
      <c r="R664" s="69"/>
      <c r="S664" s="69"/>
      <c r="T664" s="69"/>
      <c r="U664" s="69"/>
      <c r="V664" s="69"/>
      <c r="W664" s="69"/>
      <c r="X664" s="69"/>
      <c r="Y664" s="69"/>
      <c r="Z664" s="69"/>
      <c r="AA664" s="69"/>
      <c r="AB664" s="69"/>
      <c r="AC664" s="69"/>
    </row>
    <row r="665" ht="15.75" customHeight="1">
      <c r="A665" s="69"/>
      <c r="B665" s="69"/>
      <c r="C665" s="69"/>
      <c r="D665" s="69"/>
      <c r="E665" s="69"/>
      <c r="F665" s="69"/>
      <c r="G665" s="69"/>
      <c r="H665" s="220"/>
      <c r="I665" s="69"/>
      <c r="J665" s="69"/>
      <c r="K665" s="220"/>
      <c r="L665" s="69"/>
      <c r="M665" s="69"/>
      <c r="N665" s="69"/>
      <c r="O665" s="69"/>
      <c r="P665" s="69"/>
      <c r="Q665" s="69"/>
      <c r="R665" s="69"/>
      <c r="S665" s="69"/>
      <c r="T665" s="69"/>
      <c r="U665" s="69"/>
      <c r="V665" s="69"/>
      <c r="W665" s="69"/>
      <c r="X665" s="69"/>
      <c r="Y665" s="69"/>
      <c r="Z665" s="69"/>
      <c r="AA665" s="69"/>
      <c r="AB665" s="69"/>
      <c r="AC665" s="69"/>
    </row>
    <row r="666" ht="15.75" customHeight="1">
      <c r="A666" s="69"/>
      <c r="B666" s="69"/>
      <c r="C666" s="69"/>
      <c r="D666" s="69"/>
      <c r="E666" s="69"/>
      <c r="F666" s="69"/>
      <c r="G666" s="69"/>
      <c r="H666" s="220"/>
      <c r="I666" s="69"/>
      <c r="J666" s="69"/>
      <c r="K666" s="220"/>
      <c r="L666" s="69"/>
      <c r="M666" s="69"/>
      <c r="N666" s="69"/>
      <c r="O666" s="69"/>
      <c r="P666" s="69"/>
      <c r="Q666" s="69"/>
      <c r="R666" s="69"/>
      <c r="S666" s="69"/>
      <c r="T666" s="69"/>
      <c r="U666" s="69"/>
      <c r="V666" s="69"/>
      <c r="W666" s="69"/>
      <c r="X666" s="69"/>
      <c r="Y666" s="69"/>
      <c r="Z666" s="69"/>
      <c r="AA666" s="69"/>
      <c r="AB666" s="69"/>
      <c r="AC666" s="69"/>
    </row>
    <row r="667" ht="15.75" customHeight="1">
      <c r="A667" s="69"/>
      <c r="B667" s="69"/>
      <c r="C667" s="69"/>
      <c r="D667" s="69"/>
      <c r="E667" s="69"/>
      <c r="F667" s="69"/>
      <c r="G667" s="69"/>
      <c r="H667" s="220"/>
      <c r="I667" s="69"/>
      <c r="J667" s="69"/>
      <c r="K667" s="220"/>
      <c r="L667" s="69"/>
      <c r="M667" s="69"/>
      <c r="N667" s="69"/>
      <c r="O667" s="69"/>
      <c r="P667" s="69"/>
      <c r="Q667" s="69"/>
      <c r="R667" s="69"/>
      <c r="S667" s="69"/>
      <c r="T667" s="69"/>
      <c r="U667" s="69"/>
      <c r="V667" s="69"/>
      <c r="W667" s="69"/>
      <c r="X667" s="69"/>
      <c r="Y667" s="69"/>
      <c r="Z667" s="69"/>
      <c r="AA667" s="69"/>
      <c r="AB667" s="69"/>
      <c r="AC667" s="69"/>
    </row>
    <row r="668" ht="15.75" customHeight="1">
      <c r="A668" s="69"/>
      <c r="B668" s="69"/>
      <c r="C668" s="69"/>
      <c r="D668" s="69"/>
      <c r="E668" s="69"/>
      <c r="F668" s="69"/>
      <c r="G668" s="69"/>
      <c r="H668" s="220"/>
      <c r="I668" s="69"/>
      <c r="J668" s="69"/>
      <c r="K668" s="220"/>
      <c r="L668" s="69"/>
      <c r="M668" s="69"/>
      <c r="N668" s="69"/>
      <c r="O668" s="69"/>
      <c r="P668" s="69"/>
      <c r="Q668" s="69"/>
      <c r="R668" s="69"/>
      <c r="S668" s="69"/>
      <c r="T668" s="69"/>
      <c r="U668" s="69"/>
      <c r="V668" s="69"/>
      <c r="W668" s="69"/>
      <c r="X668" s="69"/>
      <c r="Y668" s="69"/>
      <c r="Z668" s="69"/>
      <c r="AA668" s="69"/>
      <c r="AB668" s="69"/>
      <c r="AC668" s="69"/>
    </row>
    <row r="669" ht="15.75" customHeight="1">
      <c r="A669" s="69"/>
      <c r="B669" s="69"/>
      <c r="C669" s="69"/>
      <c r="D669" s="69"/>
      <c r="E669" s="69"/>
      <c r="F669" s="69"/>
      <c r="G669" s="69"/>
      <c r="H669" s="220"/>
      <c r="I669" s="69"/>
      <c r="J669" s="69"/>
      <c r="K669" s="220"/>
      <c r="L669" s="69"/>
      <c r="M669" s="69"/>
      <c r="N669" s="69"/>
      <c r="O669" s="69"/>
      <c r="P669" s="69"/>
      <c r="Q669" s="69"/>
      <c r="R669" s="69"/>
      <c r="S669" s="69"/>
      <c r="T669" s="69"/>
      <c r="U669" s="69"/>
      <c r="V669" s="69"/>
      <c r="W669" s="69"/>
      <c r="X669" s="69"/>
      <c r="Y669" s="69"/>
      <c r="Z669" s="69"/>
      <c r="AA669" s="69"/>
      <c r="AB669" s="69"/>
      <c r="AC669" s="69"/>
    </row>
    <row r="670" ht="15.75" customHeight="1">
      <c r="A670" s="69"/>
      <c r="B670" s="69"/>
      <c r="C670" s="69"/>
      <c r="D670" s="69"/>
      <c r="E670" s="69"/>
      <c r="F670" s="69"/>
      <c r="G670" s="69"/>
      <c r="H670" s="220"/>
      <c r="I670" s="69"/>
      <c r="J670" s="69"/>
      <c r="K670" s="220"/>
      <c r="L670" s="69"/>
      <c r="M670" s="69"/>
      <c r="N670" s="69"/>
      <c r="O670" s="69"/>
      <c r="P670" s="69"/>
      <c r="Q670" s="69"/>
      <c r="R670" s="69"/>
      <c r="S670" s="69"/>
      <c r="T670" s="69"/>
      <c r="U670" s="69"/>
      <c r="V670" s="69"/>
      <c r="W670" s="69"/>
      <c r="X670" s="69"/>
      <c r="Y670" s="69"/>
      <c r="Z670" s="69"/>
      <c r="AA670" s="69"/>
      <c r="AB670" s="69"/>
      <c r="AC670" s="69"/>
    </row>
    <row r="671" ht="15.75" customHeight="1">
      <c r="A671" s="69"/>
      <c r="B671" s="69"/>
      <c r="C671" s="69"/>
      <c r="D671" s="69"/>
      <c r="E671" s="69"/>
      <c r="F671" s="69"/>
      <c r="G671" s="69"/>
      <c r="H671" s="220"/>
      <c r="I671" s="69"/>
      <c r="J671" s="69"/>
      <c r="K671" s="220"/>
      <c r="L671" s="69"/>
      <c r="M671" s="69"/>
      <c r="N671" s="69"/>
      <c r="O671" s="69"/>
      <c r="P671" s="69"/>
      <c r="Q671" s="69"/>
      <c r="R671" s="69"/>
      <c r="S671" s="69"/>
      <c r="T671" s="69"/>
      <c r="U671" s="69"/>
      <c r="V671" s="69"/>
      <c r="W671" s="69"/>
      <c r="X671" s="69"/>
      <c r="Y671" s="69"/>
      <c r="Z671" s="69"/>
      <c r="AA671" s="69"/>
      <c r="AB671" s="69"/>
      <c r="AC671" s="69"/>
    </row>
    <row r="672" ht="15.75" customHeight="1">
      <c r="A672" s="69"/>
      <c r="B672" s="69"/>
      <c r="C672" s="69"/>
      <c r="D672" s="69"/>
      <c r="E672" s="69"/>
      <c r="F672" s="69"/>
      <c r="G672" s="69"/>
      <c r="H672" s="220"/>
      <c r="I672" s="69"/>
      <c r="J672" s="69"/>
      <c r="K672" s="220"/>
      <c r="L672" s="69"/>
      <c r="M672" s="69"/>
      <c r="N672" s="69"/>
      <c r="O672" s="69"/>
      <c r="P672" s="69"/>
      <c r="Q672" s="69"/>
      <c r="R672" s="69"/>
      <c r="S672" s="69"/>
      <c r="T672" s="69"/>
      <c r="U672" s="69"/>
      <c r="V672" s="69"/>
      <c r="W672" s="69"/>
      <c r="X672" s="69"/>
      <c r="Y672" s="69"/>
      <c r="Z672" s="69"/>
      <c r="AA672" s="69"/>
      <c r="AB672" s="69"/>
      <c r="AC672" s="69"/>
    </row>
    <row r="673" ht="15.75" customHeight="1">
      <c r="A673" s="69"/>
      <c r="B673" s="69"/>
      <c r="C673" s="69"/>
      <c r="D673" s="69"/>
      <c r="E673" s="69"/>
      <c r="F673" s="69"/>
      <c r="G673" s="69"/>
      <c r="H673" s="220"/>
      <c r="I673" s="69"/>
      <c r="J673" s="69"/>
      <c r="K673" s="220"/>
      <c r="L673" s="69"/>
      <c r="M673" s="69"/>
      <c r="N673" s="69"/>
      <c r="O673" s="69"/>
      <c r="P673" s="69"/>
      <c r="Q673" s="69"/>
      <c r="R673" s="69"/>
      <c r="S673" s="69"/>
      <c r="T673" s="69"/>
      <c r="U673" s="69"/>
      <c r="V673" s="69"/>
      <c r="W673" s="69"/>
      <c r="X673" s="69"/>
      <c r="Y673" s="69"/>
      <c r="Z673" s="69"/>
      <c r="AA673" s="69"/>
      <c r="AB673" s="69"/>
      <c r="AC673" s="69"/>
    </row>
    <row r="674" ht="15.75" customHeight="1">
      <c r="A674" s="69"/>
      <c r="B674" s="69"/>
      <c r="C674" s="69"/>
      <c r="D674" s="69"/>
      <c r="E674" s="69"/>
      <c r="F674" s="69"/>
      <c r="G674" s="69"/>
      <c r="H674" s="220"/>
      <c r="I674" s="69"/>
      <c r="J674" s="69"/>
      <c r="K674" s="220"/>
      <c r="L674" s="69"/>
      <c r="M674" s="69"/>
      <c r="N674" s="69"/>
      <c r="O674" s="69"/>
      <c r="P674" s="69"/>
      <c r="Q674" s="69"/>
      <c r="R674" s="69"/>
      <c r="S674" s="69"/>
      <c r="T674" s="69"/>
      <c r="U674" s="69"/>
      <c r="V674" s="69"/>
      <c r="W674" s="69"/>
      <c r="X674" s="69"/>
      <c r="Y674" s="69"/>
      <c r="Z674" s="69"/>
      <c r="AA674" s="69"/>
      <c r="AB674" s="69"/>
      <c r="AC674" s="69"/>
    </row>
    <row r="675" ht="15.75" customHeight="1">
      <c r="A675" s="69"/>
      <c r="B675" s="69"/>
      <c r="C675" s="69"/>
      <c r="D675" s="69"/>
      <c r="E675" s="69"/>
      <c r="F675" s="69"/>
      <c r="G675" s="69"/>
      <c r="H675" s="220"/>
      <c r="I675" s="69"/>
      <c r="J675" s="69"/>
      <c r="K675" s="220"/>
      <c r="L675" s="69"/>
      <c r="M675" s="69"/>
      <c r="N675" s="69"/>
      <c r="O675" s="69"/>
      <c r="P675" s="69"/>
      <c r="Q675" s="69"/>
      <c r="R675" s="69"/>
      <c r="S675" s="69"/>
      <c r="T675" s="69"/>
      <c r="U675" s="69"/>
      <c r="V675" s="69"/>
      <c r="W675" s="69"/>
      <c r="X675" s="69"/>
      <c r="Y675" s="69"/>
      <c r="Z675" s="69"/>
      <c r="AA675" s="69"/>
      <c r="AB675" s="69"/>
      <c r="AC675" s="69"/>
    </row>
    <row r="676" ht="15.75" customHeight="1">
      <c r="A676" s="69"/>
      <c r="B676" s="69"/>
      <c r="C676" s="69"/>
      <c r="D676" s="69"/>
      <c r="E676" s="69"/>
      <c r="F676" s="69"/>
      <c r="G676" s="69"/>
      <c r="H676" s="220"/>
      <c r="I676" s="69"/>
      <c r="J676" s="69"/>
      <c r="K676" s="220"/>
      <c r="L676" s="69"/>
      <c r="M676" s="69"/>
      <c r="N676" s="69"/>
      <c r="O676" s="69"/>
      <c r="P676" s="69"/>
      <c r="Q676" s="69"/>
      <c r="R676" s="69"/>
      <c r="S676" s="69"/>
      <c r="T676" s="69"/>
      <c r="U676" s="69"/>
      <c r="V676" s="69"/>
      <c r="W676" s="69"/>
      <c r="X676" s="69"/>
      <c r="Y676" s="69"/>
      <c r="Z676" s="69"/>
      <c r="AA676" s="69"/>
      <c r="AB676" s="69"/>
      <c r="AC676" s="69"/>
    </row>
    <row r="677" ht="15.75" customHeight="1">
      <c r="A677" s="69"/>
      <c r="B677" s="69"/>
      <c r="C677" s="69"/>
      <c r="D677" s="69"/>
      <c r="E677" s="69"/>
      <c r="F677" s="69"/>
      <c r="G677" s="69"/>
      <c r="H677" s="220"/>
      <c r="I677" s="69"/>
      <c r="J677" s="69"/>
      <c r="K677" s="220"/>
      <c r="L677" s="69"/>
      <c r="M677" s="69"/>
      <c r="N677" s="69"/>
      <c r="O677" s="69"/>
      <c r="P677" s="69"/>
      <c r="Q677" s="69"/>
      <c r="R677" s="69"/>
      <c r="S677" s="69"/>
      <c r="T677" s="69"/>
      <c r="U677" s="69"/>
      <c r="V677" s="69"/>
      <c r="W677" s="69"/>
      <c r="X677" s="69"/>
      <c r="Y677" s="69"/>
      <c r="Z677" s="69"/>
      <c r="AA677" s="69"/>
      <c r="AB677" s="69"/>
      <c r="AC677" s="69"/>
    </row>
    <row r="678" ht="15.75" customHeight="1">
      <c r="A678" s="69"/>
      <c r="B678" s="69"/>
      <c r="C678" s="69"/>
      <c r="D678" s="69"/>
      <c r="E678" s="69"/>
      <c r="F678" s="69"/>
      <c r="G678" s="69"/>
      <c r="H678" s="220"/>
      <c r="I678" s="69"/>
      <c r="J678" s="69"/>
      <c r="K678" s="220"/>
      <c r="L678" s="69"/>
      <c r="M678" s="69"/>
      <c r="N678" s="69"/>
      <c r="O678" s="69"/>
      <c r="P678" s="69"/>
      <c r="Q678" s="69"/>
      <c r="R678" s="69"/>
      <c r="S678" s="69"/>
      <c r="T678" s="69"/>
      <c r="U678" s="69"/>
      <c r="V678" s="69"/>
      <c r="W678" s="69"/>
      <c r="X678" s="69"/>
      <c r="Y678" s="69"/>
      <c r="Z678" s="69"/>
      <c r="AA678" s="69"/>
      <c r="AB678" s="69"/>
      <c r="AC678" s="69"/>
    </row>
    <row r="679" ht="15.75" customHeight="1">
      <c r="A679" s="69"/>
      <c r="B679" s="69"/>
      <c r="C679" s="69"/>
      <c r="D679" s="69"/>
      <c r="E679" s="69"/>
      <c r="F679" s="69"/>
      <c r="G679" s="69"/>
      <c r="H679" s="220"/>
      <c r="I679" s="69"/>
      <c r="J679" s="69"/>
      <c r="K679" s="220"/>
      <c r="L679" s="69"/>
      <c r="M679" s="69"/>
      <c r="N679" s="69"/>
      <c r="O679" s="69"/>
      <c r="P679" s="69"/>
      <c r="Q679" s="69"/>
      <c r="R679" s="69"/>
      <c r="S679" s="69"/>
      <c r="T679" s="69"/>
      <c r="U679" s="69"/>
      <c r="V679" s="69"/>
      <c r="W679" s="69"/>
      <c r="X679" s="69"/>
      <c r="Y679" s="69"/>
      <c r="Z679" s="69"/>
      <c r="AA679" s="69"/>
      <c r="AB679" s="69"/>
      <c r="AC679" s="69"/>
    </row>
    <row r="680" ht="15.75" customHeight="1">
      <c r="A680" s="69"/>
      <c r="B680" s="69"/>
      <c r="C680" s="69"/>
      <c r="D680" s="69"/>
      <c r="E680" s="69"/>
      <c r="F680" s="69"/>
      <c r="G680" s="69"/>
      <c r="H680" s="220"/>
      <c r="I680" s="69"/>
      <c r="J680" s="69"/>
      <c r="K680" s="220"/>
      <c r="L680" s="69"/>
      <c r="M680" s="69"/>
      <c r="N680" s="69"/>
      <c r="O680" s="69"/>
      <c r="P680" s="69"/>
      <c r="Q680" s="69"/>
      <c r="R680" s="69"/>
      <c r="S680" s="69"/>
      <c r="T680" s="69"/>
      <c r="U680" s="69"/>
      <c r="V680" s="69"/>
      <c r="W680" s="69"/>
      <c r="X680" s="69"/>
      <c r="Y680" s="69"/>
      <c r="Z680" s="69"/>
      <c r="AA680" s="69"/>
      <c r="AB680" s="69"/>
      <c r="AC680" s="69"/>
    </row>
    <row r="681" ht="15.75" customHeight="1">
      <c r="A681" s="69"/>
      <c r="B681" s="69"/>
      <c r="C681" s="69"/>
      <c r="D681" s="69"/>
      <c r="E681" s="69"/>
      <c r="F681" s="69"/>
      <c r="G681" s="69"/>
      <c r="H681" s="220"/>
      <c r="I681" s="69"/>
      <c r="J681" s="69"/>
      <c r="K681" s="220"/>
      <c r="L681" s="69"/>
      <c r="M681" s="69"/>
      <c r="N681" s="69"/>
      <c r="O681" s="69"/>
      <c r="P681" s="69"/>
      <c r="Q681" s="69"/>
      <c r="R681" s="69"/>
      <c r="S681" s="69"/>
      <c r="T681" s="69"/>
      <c r="U681" s="69"/>
      <c r="V681" s="69"/>
      <c r="W681" s="69"/>
      <c r="X681" s="69"/>
      <c r="Y681" s="69"/>
      <c r="Z681" s="69"/>
      <c r="AA681" s="69"/>
      <c r="AB681" s="69"/>
      <c r="AC681" s="69"/>
    </row>
    <row r="682" ht="15.75" customHeight="1">
      <c r="A682" s="69"/>
      <c r="B682" s="69"/>
      <c r="C682" s="69"/>
      <c r="D682" s="69"/>
      <c r="E682" s="69"/>
      <c r="F682" s="69"/>
      <c r="G682" s="69"/>
      <c r="H682" s="220"/>
      <c r="I682" s="69"/>
      <c r="J682" s="69"/>
      <c r="K682" s="220"/>
      <c r="L682" s="69"/>
      <c r="M682" s="69"/>
      <c r="N682" s="69"/>
      <c r="O682" s="69"/>
      <c r="P682" s="69"/>
      <c r="Q682" s="69"/>
      <c r="R682" s="69"/>
      <c r="S682" s="69"/>
      <c r="T682" s="69"/>
      <c r="U682" s="69"/>
      <c r="V682" s="69"/>
      <c r="W682" s="69"/>
      <c r="X682" s="69"/>
      <c r="Y682" s="69"/>
      <c r="Z682" s="69"/>
      <c r="AA682" s="69"/>
      <c r="AB682" s="69"/>
      <c r="AC682" s="69"/>
    </row>
    <row r="683" ht="15.75" customHeight="1">
      <c r="A683" s="69"/>
      <c r="B683" s="69"/>
      <c r="C683" s="69"/>
      <c r="D683" s="69"/>
      <c r="E683" s="69"/>
      <c r="F683" s="69"/>
      <c r="G683" s="69"/>
      <c r="H683" s="220"/>
      <c r="I683" s="69"/>
      <c r="J683" s="69"/>
      <c r="K683" s="220"/>
      <c r="L683" s="69"/>
      <c r="M683" s="69"/>
      <c r="N683" s="69"/>
      <c r="O683" s="69"/>
      <c r="P683" s="69"/>
      <c r="Q683" s="69"/>
      <c r="R683" s="69"/>
      <c r="S683" s="69"/>
      <c r="T683" s="69"/>
      <c r="U683" s="69"/>
      <c r="V683" s="69"/>
      <c r="W683" s="69"/>
      <c r="X683" s="69"/>
      <c r="Y683" s="69"/>
      <c r="Z683" s="69"/>
      <c r="AA683" s="69"/>
      <c r="AB683" s="69"/>
      <c r="AC683" s="69"/>
    </row>
    <row r="684" ht="15.75" customHeight="1">
      <c r="A684" s="69"/>
      <c r="B684" s="69"/>
      <c r="C684" s="69"/>
      <c r="D684" s="69"/>
      <c r="E684" s="69"/>
      <c r="F684" s="69"/>
      <c r="G684" s="69"/>
      <c r="H684" s="220"/>
      <c r="I684" s="69"/>
      <c r="J684" s="69"/>
      <c r="K684" s="220"/>
      <c r="L684" s="69"/>
      <c r="M684" s="69"/>
      <c r="N684" s="69"/>
      <c r="O684" s="69"/>
      <c r="P684" s="69"/>
      <c r="Q684" s="69"/>
      <c r="R684" s="69"/>
      <c r="S684" s="69"/>
      <c r="T684" s="69"/>
      <c r="U684" s="69"/>
      <c r="V684" s="69"/>
      <c r="W684" s="69"/>
      <c r="X684" s="69"/>
      <c r="Y684" s="69"/>
      <c r="Z684" s="69"/>
      <c r="AA684" s="69"/>
      <c r="AB684" s="69"/>
      <c r="AC684" s="69"/>
    </row>
    <row r="685" ht="15.75" customHeight="1">
      <c r="A685" s="69"/>
      <c r="B685" s="69"/>
      <c r="C685" s="69"/>
      <c r="D685" s="69"/>
      <c r="E685" s="69"/>
      <c r="F685" s="69"/>
      <c r="G685" s="69"/>
      <c r="H685" s="220"/>
      <c r="I685" s="69"/>
      <c r="J685" s="69"/>
      <c r="K685" s="220"/>
      <c r="L685" s="69"/>
      <c r="M685" s="69"/>
      <c r="N685" s="69"/>
      <c r="O685" s="69"/>
      <c r="P685" s="69"/>
      <c r="Q685" s="69"/>
      <c r="R685" s="69"/>
      <c r="S685" s="69"/>
      <c r="T685" s="69"/>
      <c r="U685" s="69"/>
      <c r="V685" s="69"/>
      <c r="W685" s="69"/>
      <c r="X685" s="69"/>
      <c r="Y685" s="69"/>
      <c r="Z685" s="69"/>
      <c r="AA685" s="69"/>
      <c r="AB685" s="69"/>
      <c r="AC685" s="69"/>
    </row>
    <row r="686" ht="15.75" customHeight="1">
      <c r="A686" s="69"/>
      <c r="B686" s="69"/>
      <c r="C686" s="69"/>
      <c r="D686" s="69"/>
      <c r="E686" s="69"/>
      <c r="F686" s="69"/>
      <c r="G686" s="69"/>
      <c r="H686" s="220"/>
      <c r="I686" s="69"/>
      <c r="J686" s="69"/>
      <c r="K686" s="220"/>
      <c r="L686" s="69"/>
      <c r="M686" s="69"/>
      <c r="N686" s="69"/>
      <c r="O686" s="69"/>
      <c r="P686" s="69"/>
      <c r="Q686" s="69"/>
      <c r="R686" s="69"/>
      <c r="S686" s="69"/>
      <c r="T686" s="69"/>
      <c r="U686" s="69"/>
      <c r="V686" s="69"/>
      <c r="W686" s="69"/>
      <c r="X686" s="69"/>
      <c r="Y686" s="69"/>
      <c r="Z686" s="69"/>
      <c r="AA686" s="69"/>
      <c r="AB686" s="69"/>
      <c r="AC686" s="69"/>
    </row>
    <row r="687" ht="15.75" customHeight="1">
      <c r="A687" s="69"/>
      <c r="B687" s="69"/>
      <c r="C687" s="69"/>
      <c r="D687" s="69"/>
      <c r="E687" s="69"/>
      <c r="F687" s="69"/>
      <c r="G687" s="69"/>
      <c r="H687" s="220"/>
      <c r="I687" s="69"/>
      <c r="J687" s="69"/>
      <c r="K687" s="220"/>
      <c r="L687" s="69"/>
      <c r="M687" s="69"/>
      <c r="N687" s="69"/>
      <c r="O687" s="69"/>
      <c r="P687" s="69"/>
      <c r="Q687" s="69"/>
      <c r="R687" s="69"/>
      <c r="S687" s="69"/>
      <c r="T687" s="69"/>
      <c r="U687" s="69"/>
      <c r="V687" s="69"/>
      <c r="W687" s="69"/>
      <c r="X687" s="69"/>
      <c r="Y687" s="69"/>
      <c r="Z687" s="69"/>
      <c r="AA687" s="69"/>
      <c r="AB687" s="69"/>
      <c r="AC687" s="69"/>
    </row>
    <row r="688" ht="15.75" customHeight="1">
      <c r="A688" s="69"/>
      <c r="B688" s="69"/>
      <c r="C688" s="69"/>
      <c r="D688" s="69"/>
      <c r="E688" s="69"/>
      <c r="F688" s="69"/>
      <c r="G688" s="69"/>
      <c r="H688" s="220"/>
      <c r="I688" s="69"/>
      <c r="J688" s="69"/>
      <c r="K688" s="220"/>
      <c r="L688" s="69"/>
      <c r="M688" s="69"/>
      <c r="N688" s="69"/>
      <c r="O688" s="69"/>
      <c r="P688" s="69"/>
      <c r="Q688" s="69"/>
      <c r="R688" s="69"/>
      <c r="S688" s="69"/>
      <c r="T688" s="69"/>
      <c r="U688" s="69"/>
      <c r="V688" s="69"/>
      <c r="W688" s="69"/>
      <c r="X688" s="69"/>
      <c r="Y688" s="69"/>
      <c r="Z688" s="69"/>
      <c r="AA688" s="69"/>
      <c r="AB688" s="69"/>
      <c r="AC688" s="69"/>
    </row>
    <row r="689" ht="15.75" customHeight="1">
      <c r="A689" s="69"/>
      <c r="B689" s="69"/>
      <c r="C689" s="69"/>
      <c r="D689" s="69"/>
      <c r="E689" s="69"/>
      <c r="F689" s="69"/>
      <c r="G689" s="69"/>
      <c r="H689" s="220"/>
      <c r="I689" s="69"/>
      <c r="J689" s="69"/>
      <c r="K689" s="220"/>
      <c r="L689" s="69"/>
      <c r="M689" s="69"/>
      <c r="N689" s="69"/>
      <c r="O689" s="69"/>
      <c r="P689" s="69"/>
      <c r="Q689" s="69"/>
      <c r="R689" s="69"/>
      <c r="S689" s="69"/>
      <c r="T689" s="69"/>
      <c r="U689" s="69"/>
      <c r="V689" s="69"/>
      <c r="W689" s="69"/>
      <c r="X689" s="69"/>
      <c r="Y689" s="69"/>
      <c r="Z689" s="69"/>
      <c r="AA689" s="69"/>
      <c r="AB689" s="69"/>
      <c r="AC689" s="69"/>
    </row>
    <row r="690" ht="15.75" customHeight="1">
      <c r="A690" s="69"/>
      <c r="B690" s="69"/>
      <c r="C690" s="69"/>
      <c r="D690" s="69"/>
      <c r="E690" s="69"/>
      <c r="F690" s="69"/>
      <c r="G690" s="69"/>
      <c r="H690" s="220"/>
      <c r="I690" s="69"/>
      <c r="J690" s="69"/>
      <c r="K690" s="220"/>
      <c r="L690" s="69"/>
      <c r="M690" s="69"/>
      <c r="N690" s="69"/>
      <c r="O690" s="69"/>
      <c r="P690" s="69"/>
      <c r="Q690" s="69"/>
      <c r="R690" s="69"/>
      <c r="S690" s="69"/>
      <c r="T690" s="69"/>
      <c r="U690" s="69"/>
      <c r="V690" s="69"/>
      <c r="W690" s="69"/>
      <c r="X690" s="69"/>
      <c r="Y690" s="69"/>
      <c r="Z690" s="69"/>
      <c r="AA690" s="69"/>
      <c r="AB690" s="69"/>
      <c r="AC690" s="69"/>
    </row>
    <row r="691" ht="15.75" customHeight="1">
      <c r="A691" s="69"/>
      <c r="B691" s="69"/>
      <c r="C691" s="69"/>
      <c r="D691" s="69"/>
      <c r="E691" s="69"/>
      <c r="F691" s="69"/>
      <c r="G691" s="69"/>
      <c r="H691" s="220"/>
      <c r="I691" s="69"/>
      <c r="J691" s="69"/>
      <c r="K691" s="220"/>
      <c r="L691" s="69"/>
      <c r="M691" s="69"/>
      <c r="N691" s="69"/>
      <c r="O691" s="69"/>
      <c r="P691" s="69"/>
      <c r="Q691" s="69"/>
      <c r="R691" s="69"/>
      <c r="S691" s="69"/>
      <c r="T691" s="69"/>
      <c r="U691" s="69"/>
      <c r="V691" s="69"/>
      <c r="W691" s="69"/>
      <c r="X691" s="69"/>
      <c r="Y691" s="69"/>
      <c r="Z691" s="69"/>
      <c r="AA691" s="69"/>
      <c r="AB691" s="69"/>
      <c r="AC691" s="69"/>
    </row>
    <row r="692" ht="15.75" customHeight="1">
      <c r="A692" s="69"/>
      <c r="B692" s="69"/>
      <c r="C692" s="69"/>
      <c r="D692" s="69"/>
      <c r="E692" s="69"/>
      <c r="F692" s="69"/>
      <c r="G692" s="69"/>
      <c r="H692" s="220"/>
      <c r="I692" s="69"/>
      <c r="J692" s="69"/>
      <c r="K692" s="220"/>
      <c r="L692" s="69"/>
      <c r="M692" s="69"/>
      <c r="N692" s="69"/>
      <c r="O692" s="69"/>
      <c r="P692" s="69"/>
      <c r="Q692" s="69"/>
      <c r="R692" s="69"/>
      <c r="S692" s="69"/>
      <c r="T692" s="69"/>
      <c r="U692" s="69"/>
      <c r="V692" s="69"/>
      <c r="W692" s="69"/>
      <c r="X692" s="69"/>
      <c r="Y692" s="69"/>
      <c r="Z692" s="69"/>
      <c r="AA692" s="69"/>
      <c r="AB692" s="69"/>
      <c r="AC692" s="69"/>
    </row>
    <row r="693" ht="15.75" customHeight="1">
      <c r="A693" s="69"/>
      <c r="B693" s="69"/>
      <c r="C693" s="69"/>
      <c r="D693" s="69"/>
      <c r="E693" s="69"/>
      <c r="F693" s="69"/>
      <c r="G693" s="69"/>
      <c r="H693" s="220"/>
      <c r="I693" s="69"/>
      <c r="J693" s="69"/>
      <c r="K693" s="220"/>
      <c r="L693" s="69"/>
      <c r="M693" s="69"/>
      <c r="N693" s="69"/>
      <c r="O693" s="69"/>
      <c r="P693" s="69"/>
      <c r="Q693" s="69"/>
      <c r="R693" s="69"/>
      <c r="S693" s="69"/>
      <c r="T693" s="69"/>
      <c r="U693" s="69"/>
      <c r="V693" s="69"/>
      <c r="W693" s="69"/>
      <c r="X693" s="69"/>
      <c r="Y693" s="69"/>
      <c r="Z693" s="69"/>
      <c r="AA693" s="69"/>
      <c r="AB693" s="69"/>
      <c r="AC693" s="69"/>
    </row>
    <row r="694" ht="15.75" customHeight="1">
      <c r="A694" s="69"/>
      <c r="B694" s="69"/>
      <c r="C694" s="69"/>
      <c r="D694" s="69"/>
      <c r="E694" s="69"/>
      <c r="F694" s="69"/>
      <c r="G694" s="69"/>
      <c r="H694" s="220"/>
      <c r="I694" s="69"/>
      <c r="J694" s="69"/>
      <c r="K694" s="220"/>
      <c r="L694" s="69"/>
      <c r="M694" s="69"/>
      <c r="N694" s="69"/>
      <c r="O694" s="69"/>
      <c r="P694" s="69"/>
      <c r="Q694" s="69"/>
      <c r="R694" s="69"/>
      <c r="S694" s="69"/>
      <c r="T694" s="69"/>
      <c r="U694" s="69"/>
      <c r="V694" s="69"/>
      <c r="W694" s="69"/>
      <c r="X694" s="69"/>
      <c r="Y694" s="69"/>
      <c r="Z694" s="69"/>
      <c r="AA694" s="69"/>
      <c r="AB694" s="69"/>
      <c r="AC694" s="69"/>
    </row>
    <row r="695" ht="15.75" customHeight="1">
      <c r="A695" s="69"/>
      <c r="B695" s="69"/>
      <c r="C695" s="69"/>
      <c r="D695" s="69"/>
      <c r="E695" s="69"/>
      <c r="F695" s="69"/>
      <c r="G695" s="69"/>
      <c r="H695" s="220"/>
      <c r="I695" s="69"/>
      <c r="J695" s="69"/>
      <c r="K695" s="220"/>
      <c r="L695" s="69"/>
      <c r="M695" s="69"/>
      <c r="N695" s="69"/>
      <c r="O695" s="69"/>
      <c r="P695" s="69"/>
      <c r="Q695" s="69"/>
      <c r="R695" s="69"/>
      <c r="S695" s="69"/>
      <c r="T695" s="69"/>
      <c r="U695" s="69"/>
      <c r="V695" s="69"/>
      <c r="W695" s="69"/>
      <c r="X695" s="69"/>
      <c r="Y695" s="69"/>
      <c r="Z695" s="69"/>
      <c r="AA695" s="69"/>
      <c r="AB695" s="69"/>
      <c r="AC695" s="69"/>
    </row>
    <row r="696" ht="15.75" customHeight="1">
      <c r="A696" s="69"/>
      <c r="B696" s="69"/>
      <c r="C696" s="69"/>
      <c r="D696" s="69"/>
      <c r="E696" s="69"/>
      <c r="F696" s="69"/>
      <c r="G696" s="69"/>
      <c r="H696" s="220"/>
      <c r="I696" s="69"/>
      <c r="J696" s="69"/>
      <c r="K696" s="220"/>
      <c r="L696" s="69"/>
      <c r="M696" s="69"/>
      <c r="N696" s="69"/>
      <c r="O696" s="69"/>
      <c r="P696" s="69"/>
      <c r="Q696" s="69"/>
      <c r="R696" s="69"/>
      <c r="S696" s="69"/>
      <c r="T696" s="69"/>
      <c r="U696" s="69"/>
      <c r="V696" s="69"/>
      <c r="W696" s="69"/>
      <c r="X696" s="69"/>
      <c r="Y696" s="69"/>
      <c r="Z696" s="69"/>
      <c r="AA696" s="69"/>
      <c r="AB696" s="69"/>
      <c r="AC696" s="69"/>
    </row>
    <row r="697" ht="15.75" customHeight="1">
      <c r="A697" s="69"/>
      <c r="B697" s="69"/>
      <c r="C697" s="69"/>
      <c r="D697" s="69"/>
      <c r="E697" s="69"/>
      <c r="F697" s="69"/>
      <c r="G697" s="69"/>
      <c r="H697" s="220"/>
      <c r="I697" s="69"/>
      <c r="J697" s="69"/>
      <c r="K697" s="220"/>
      <c r="L697" s="69"/>
      <c r="M697" s="69"/>
      <c r="N697" s="69"/>
      <c r="O697" s="69"/>
      <c r="P697" s="69"/>
      <c r="Q697" s="69"/>
      <c r="R697" s="69"/>
      <c r="S697" s="69"/>
      <c r="T697" s="69"/>
      <c r="U697" s="69"/>
      <c r="V697" s="69"/>
      <c r="W697" s="69"/>
      <c r="X697" s="69"/>
      <c r="Y697" s="69"/>
      <c r="Z697" s="69"/>
      <c r="AA697" s="69"/>
      <c r="AB697" s="69"/>
      <c r="AC697" s="69"/>
    </row>
    <row r="698" ht="15.75" customHeight="1">
      <c r="A698" s="69"/>
      <c r="B698" s="69"/>
      <c r="C698" s="69"/>
      <c r="D698" s="69"/>
      <c r="E698" s="69"/>
      <c r="F698" s="69"/>
      <c r="G698" s="69"/>
      <c r="H698" s="220"/>
      <c r="I698" s="69"/>
      <c r="J698" s="69"/>
      <c r="K698" s="220"/>
      <c r="L698" s="69"/>
      <c r="M698" s="69"/>
      <c r="N698" s="69"/>
      <c r="O698" s="69"/>
      <c r="P698" s="69"/>
      <c r="Q698" s="69"/>
      <c r="R698" s="69"/>
      <c r="S698" s="69"/>
      <c r="T698" s="69"/>
      <c r="U698" s="69"/>
      <c r="V698" s="69"/>
      <c r="W698" s="69"/>
      <c r="X698" s="69"/>
      <c r="Y698" s="69"/>
      <c r="Z698" s="69"/>
      <c r="AA698" s="69"/>
      <c r="AB698" s="69"/>
      <c r="AC698" s="69"/>
    </row>
    <row r="699" ht="15.75" customHeight="1">
      <c r="A699" s="69"/>
      <c r="B699" s="69"/>
      <c r="C699" s="69"/>
      <c r="D699" s="69"/>
      <c r="E699" s="69"/>
      <c r="F699" s="69"/>
      <c r="G699" s="69"/>
      <c r="H699" s="220"/>
      <c r="I699" s="69"/>
      <c r="J699" s="69"/>
      <c r="K699" s="220"/>
      <c r="L699" s="69"/>
      <c r="M699" s="69"/>
      <c r="N699" s="69"/>
      <c r="O699" s="69"/>
      <c r="P699" s="69"/>
      <c r="Q699" s="69"/>
      <c r="R699" s="69"/>
      <c r="S699" s="69"/>
      <c r="T699" s="69"/>
      <c r="U699" s="69"/>
      <c r="V699" s="69"/>
      <c r="W699" s="69"/>
      <c r="X699" s="69"/>
      <c r="Y699" s="69"/>
      <c r="Z699" s="69"/>
      <c r="AA699" s="69"/>
      <c r="AB699" s="69"/>
      <c r="AC699" s="69"/>
    </row>
    <row r="700" ht="15.75" customHeight="1">
      <c r="A700" s="69"/>
      <c r="B700" s="69"/>
      <c r="C700" s="69"/>
      <c r="D700" s="69"/>
      <c r="E700" s="69"/>
      <c r="F700" s="69"/>
      <c r="G700" s="69"/>
      <c r="H700" s="220"/>
      <c r="I700" s="69"/>
      <c r="J700" s="69"/>
      <c r="K700" s="220"/>
      <c r="L700" s="69"/>
      <c r="M700" s="69"/>
      <c r="N700" s="69"/>
      <c r="O700" s="69"/>
      <c r="P700" s="69"/>
      <c r="Q700" s="69"/>
      <c r="R700" s="69"/>
      <c r="S700" s="69"/>
      <c r="T700" s="69"/>
      <c r="U700" s="69"/>
      <c r="V700" s="69"/>
      <c r="W700" s="69"/>
      <c r="X700" s="69"/>
      <c r="Y700" s="69"/>
      <c r="Z700" s="69"/>
      <c r="AA700" s="69"/>
      <c r="AB700" s="69"/>
      <c r="AC700" s="69"/>
    </row>
    <row r="701" ht="15.75" customHeight="1">
      <c r="A701" s="69"/>
      <c r="B701" s="69"/>
      <c r="C701" s="69"/>
      <c r="D701" s="69"/>
      <c r="E701" s="69"/>
      <c r="F701" s="69"/>
      <c r="G701" s="69"/>
      <c r="H701" s="220"/>
      <c r="I701" s="69"/>
      <c r="J701" s="69"/>
      <c r="K701" s="220"/>
      <c r="L701" s="69"/>
      <c r="M701" s="69"/>
      <c r="N701" s="69"/>
      <c r="O701" s="69"/>
      <c r="P701" s="69"/>
      <c r="Q701" s="69"/>
      <c r="R701" s="69"/>
      <c r="S701" s="69"/>
      <c r="T701" s="69"/>
      <c r="U701" s="69"/>
      <c r="V701" s="69"/>
      <c r="W701" s="69"/>
      <c r="X701" s="69"/>
      <c r="Y701" s="69"/>
      <c r="Z701" s="69"/>
      <c r="AA701" s="69"/>
      <c r="AB701" s="69"/>
      <c r="AC701" s="69"/>
    </row>
    <row r="702" ht="15.75" customHeight="1">
      <c r="A702" s="69"/>
      <c r="B702" s="69"/>
      <c r="C702" s="69"/>
      <c r="D702" s="69"/>
      <c r="E702" s="69"/>
      <c r="F702" s="69"/>
      <c r="G702" s="69"/>
      <c r="H702" s="220"/>
      <c r="I702" s="69"/>
      <c r="J702" s="69"/>
      <c r="K702" s="220"/>
      <c r="L702" s="69"/>
      <c r="M702" s="69"/>
      <c r="N702" s="69"/>
      <c r="O702" s="69"/>
      <c r="P702" s="69"/>
      <c r="Q702" s="69"/>
      <c r="R702" s="69"/>
      <c r="S702" s="69"/>
      <c r="T702" s="69"/>
      <c r="U702" s="69"/>
      <c r="V702" s="69"/>
      <c r="W702" s="69"/>
      <c r="X702" s="69"/>
      <c r="Y702" s="69"/>
      <c r="Z702" s="69"/>
      <c r="AA702" s="69"/>
      <c r="AB702" s="69"/>
      <c r="AC702" s="69"/>
    </row>
    <row r="703" ht="15.75" customHeight="1">
      <c r="A703" s="69"/>
      <c r="B703" s="69"/>
      <c r="C703" s="69"/>
      <c r="D703" s="69"/>
      <c r="E703" s="69"/>
      <c r="F703" s="69"/>
      <c r="G703" s="69"/>
      <c r="H703" s="220"/>
      <c r="I703" s="69"/>
      <c r="J703" s="69"/>
      <c r="K703" s="220"/>
      <c r="L703" s="69"/>
      <c r="M703" s="69"/>
      <c r="N703" s="69"/>
      <c r="O703" s="69"/>
      <c r="P703" s="69"/>
      <c r="Q703" s="69"/>
      <c r="R703" s="69"/>
      <c r="S703" s="69"/>
      <c r="T703" s="69"/>
      <c r="U703" s="69"/>
      <c r="V703" s="69"/>
      <c r="W703" s="69"/>
      <c r="X703" s="69"/>
      <c r="Y703" s="69"/>
      <c r="Z703" s="69"/>
      <c r="AA703" s="69"/>
      <c r="AB703" s="69"/>
      <c r="AC703" s="69"/>
    </row>
    <row r="704" ht="15.75" customHeight="1">
      <c r="A704" s="69"/>
      <c r="B704" s="69"/>
      <c r="C704" s="69"/>
      <c r="D704" s="69"/>
      <c r="E704" s="69"/>
      <c r="F704" s="69"/>
      <c r="G704" s="69"/>
      <c r="H704" s="220"/>
      <c r="I704" s="69"/>
      <c r="J704" s="69"/>
      <c r="K704" s="220"/>
      <c r="L704" s="69"/>
      <c r="M704" s="69"/>
      <c r="N704" s="69"/>
      <c r="O704" s="69"/>
      <c r="P704" s="69"/>
      <c r="Q704" s="69"/>
      <c r="R704" s="69"/>
      <c r="S704" s="69"/>
      <c r="T704" s="69"/>
      <c r="U704" s="69"/>
      <c r="V704" s="69"/>
      <c r="W704" s="69"/>
      <c r="X704" s="69"/>
      <c r="Y704" s="69"/>
      <c r="Z704" s="69"/>
      <c r="AA704" s="69"/>
      <c r="AB704" s="69"/>
      <c r="AC704" s="69"/>
    </row>
    <row r="705" ht="15.75" customHeight="1">
      <c r="A705" s="69"/>
      <c r="B705" s="69"/>
      <c r="C705" s="69"/>
      <c r="D705" s="69"/>
      <c r="E705" s="69"/>
      <c r="F705" s="69"/>
      <c r="G705" s="69"/>
      <c r="H705" s="220"/>
      <c r="I705" s="69"/>
      <c r="J705" s="69"/>
      <c r="K705" s="220"/>
      <c r="L705" s="69"/>
      <c r="M705" s="69"/>
      <c r="N705" s="69"/>
      <c r="O705" s="69"/>
      <c r="P705" s="69"/>
      <c r="Q705" s="69"/>
      <c r="R705" s="69"/>
      <c r="S705" s="69"/>
      <c r="T705" s="69"/>
      <c r="U705" s="69"/>
      <c r="V705" s="69"/>
      <c r="W705" s="69"/>
      <c r="X705" s="69"/>
      <c r="Y705" s="69"/>
      <c r="Z705" s="69"/>
      <c r="AA705" s="69"/>
      <c r="AB705" s="69"/>
      <c r="AC705" s="69"/>
    </row>
    <row r="706" ht="15.75" customHeight="1">
      <c r="A706" s="69"/>
      <c r="B706" s="69"/>
      <c r="C706" s="69"/>
      <c r="D706" s="69"/>
      <c r="E706" s="69"/>
      <c r="F706" s="69"/>
      <c r="G706" s="69"/>
      <c r="H706" s="220"/>
      <c r="I706" s="69"/>
      <c r="J706" s="69"/>
      <c r="K706" s="220"/>
      <c r="L706" s="69"/>
      <c r="M706" s="69"/>
      <c r="N706" s="69"/>
      <c r="O706" s="69"/>
      <c r="P706" s="69"/>
      <c r="Q706" s="69"/>
      <c r="R706" s="69"/>
      <c r="S706" s="69"/>
      <c r="T706" s="69"/>
      <c r="U706" s="69"/>
      <c r="V706" s="69"/>
      <c r="W706" s="69"/>
      <c r="X706" s="69"/>
      <c r="Y706" s="69"/>
      <c r="Z706" s="69"/>
      <c r="AA706" s="69"/>
      <c r="AB706" s="69"/>
      <c r="AC706" s="69"/>
    </row>
    <row r="707" ht="15.75" customHeight="1">
      <c r="A707" s="69"/>
      <c r="B707" s="69"/>
      <c r="C707" s="69"/>
      <c r="D707" s="69"/>
      <c r="E707" s="69"/>
      <c r="F707" s="69"/>
      <c r="G707" s="69"/>
      <c r="H707" s="220"/>
      <c r="I707" s="69"/>
      <c r="J707" s="69"/>
      <c r="K707" s="220"/>
      <c r="L707" s="69"/>
      <c r="M707" s="69"/>
      <c r="N707" s="69"/>
      <c r="O707" s="69"/>
      <c r="P707" s="69"/>
      <c r="Q707" s="69"/>
      <c r="R707" s="69"/>
      <c r="S707" s="69"/>
      <c r="T707" s="69"/>
      <c r="U707" s="69"/>
      <c r="V707" s="69"/>
      <c r="W707" s="69"/>
      <c r="X707" s="69"/>
      <c r="Y707" s="69"/>
      <c r="Z707" s="69"/>
      <c r="AA707" s="69"/>
      <c r="AB707" s="69"/>
      <c r="AC707" s="69"/>
    </row>
    <row r="708" ht="15.75" customHeight="1">
      <c r="A708" s="69"/>
      <c r="B708" s="69"/>
      <c r="C708" s="69"/>
      <c r="D708" s="69"/>
      <c r="E708" s="69"/>
      <c r="F708" s="69"/>
      <c r="G708" s="69"/>
      <c r="H708" s="220"/>
      <c r="I708" s="69"/>
      <c r="J708" s="69"/>
      <c r="K708" s="220"/>
      <c r="L708" s="69"/>
      <c r="M708" s="69"/>
      <c r="N708" s="69"/>
      <c r="O708" s="69"/>
      <c r="P708" s="69"/>
      <c r="Q708" s="69"/>
      <c r="R708" s="69"/>
      <c r="S708" s="69"/>
      <c r="T708" s="69"/>
      <c r="U708" s="69"/>
      <c r="V708" s="69"/>
      <c r="W708" s="69"/>
      <c r="X708" s="69"/>
      <c r="Y708" s="69"/>
      <c r="Z708" s="69"/>
      <c r="AA708" s="69"/>
      <c r="AB708" s="69"/>
      <c r="AC708" s="69"/>
    </row>
    <row r="709" ht="15.75" customHeight="1">
      <c r="A709" s="69"/>
      <c r="B709" s="69"/>
      <c r="C709" s="69"/>
      <c r="D709" s="69"/>
      <c r="E709" s="69"/>
      <c r="F709" s="69"/>
      <c r="G709" s="69"/>
      <c r="H709" s="220"/>
      <c r="I709" s="69"/>
      <c r="J709" s="69"/>
      <c r="K709" s="220"/>
      <c r="L709" s="69"/>
      <c r="M709" s="69"/>
      <c r="N709" s="69"/>
      <c r="O709" s="69"/>
      <c r="P709" s="69"/>
      <c r="Q709" s="69"/>
      <c r="R709" s="69"/>
      <c r="S709" s="69"/>
      <c r="T709" s="69"/>
      <c r="U709" s="69"/>
      <c r="V709" s="69"/>
      <c r="W709" s="69"/>
      <c r="X709" s="69"/>
      <c r="Y709" s="69"/>
      <c r="Z709" s="69"/>
      <c r="AA709" s="69"/>
      <c r="AB709" s="69"/>
      <c r="AC709" s="69"/>
    </row>
    <row r="710" ht="15.75" customHeight="1">
      <c r="A710" s="69"/>
      <c r="B710" s="69"/>
      <c r="C710" s="69"/>
      <c r="D710" s="69"/>
      <c r="E710" s="69"/>
      <c r="F710" s="69"/>
      <c r="G710" s="69"/>
      <c r="H710" s="220"/>
      <c r="I710" s="69"/>
      <c r="J710" s="69"/>
      <c r="K710" s="220"/>
      <c r="L710" s="69"/>
      <c r="M710" s="69"/>
      <c r="N710" s="69"/>
      <c r="O710" s="69"/>
      <c r="P710" s="69"/>
      <c r="Q710" s="69"/>
      <c r="R710" s="69"/>
      <c r="S710" s="69"/>
      <c r="T710" s="69"/>
      <c r="U710" s="69"/>
      <c r="V710" s="69"/>
      <c r="W710" s="69"/>
      <c r="X710" s="69"/>
      <c r="Y710" s="69"/>
      <c r="Z710" s="69"/>
      <c r="AA710" s="69"/>
      <c r="AB710" s="69"/>
      <c r="AC710" s="69"/>
    </row>
    <row r="711" ht="15.75" customHeight="1">
      <c r="A711" s="69"/>
      <c r="B711" s="69"/>
      <c r="C711" s="69"/>
      <c r="D711" s="69"/>
      <c r="E711" s="69"/>
      <c r="F711" s="69"/>
      <c r="G711" s="69"/>
      <c r="H711" s="220"/>
      <c r="I711" s="69"/>
      <c r="J711" s="69"/>
      <c r="K711" s="220"/>
      <c r="L711" s="69"/>
      <c r="M711" s="69"/>
      <c r="N711" s="69"/>
      <c r="O711" s="69"/>
      <c r="P711" s="69"/>
      <c r="Q711" s="69"/>
      <c r="R711" s="69"/>
      <c r="S711" s="69"/>
      <c r="T711" s="69"/>
      <c r="U711" s="69"/>
      <c r="V711" s="69"/>
      <c r="W711" s="69"/>
      <c r="X711" s="69"/>
      <c r="Y711" s="69"/>
      <c r="Z711" s="69"/>
      <c r="AA711" s="69"/>
      <c r="AB711" s="69"/>
      <c r="AC711" s="69"/>
    </row>
    <row r="712" ht="15.75" customHeight="1">
      <c r="A712" s="69"/>
      <c r="B712" s="69"/>
      <c r="C712" s="69"/>
      <c r="D712" s="69"/>
      <c r="E712" s="69"/>
      <c r="F712" s="69"/>
      <c r="G712" s="69"/>
      <c r="H712" s="220"/>
      <c r="I712" s="69"/>
      <c r="J712" s="69"/>
      <c r="K712" s="220"/>
      <c r="L712" s="69"/>
      <c r="M712" s="69"/>
      <c r="N712" s="69"/>
      <c r="O712" s="69"/>
      <c r="P712" s="69"/>
      <c r="Q712" s="69"/>
      <c r="R712" s="69"/>
      <c r="S712" s="69"/>
      <c r="T712" s="69"/>
      <c r="U712" s="69"/>
      <c r="V712" s="69"/>
      <c r="W712" s="69"/>
      <c r="X712" s="69"/>
      <c r="Y712" s="69"/>
      <c r="Z712" s="69"/>
      <c r="AA712" s="69"/>
      <c r="AB712" s="69"/>
      <c r="AC712" s="69"/>
    </row>
    <row r="713" ht="15.75" customHeight="1">
      <c r="A713" s="69"/>
      <c r="B713" s="69"/>
      <c r="C713" s="69"/>
      <c r="D713" s="69"/>
      <c r="E713" s="69"/>
      <c r="F713" s="69"/>
      <c r="G713" s="69"/>
      <c r="H713" s="220"/>
      <c r="I713" s="69"/>
      <c r="J713" s="69"/>
      <c r="K713" s="220"/>
      <c r="L713" s="69"/>
      <c r="M713" s="69"/>
      <c r="N713" s="69"/>
      <c r="O713" s="69"/>
      <c r="P713" s="69"/>
      <c r="Q713" s="69"/>
      <c r="R713" s="69"/>
      <c r="S713" s="69"/>
      <c r="T713" s="69"/>
      <c r="U713" s="69"/>
      <c r="V713" s="69"/>
      <c r="W713" s="69"/>
      <c r="X713" s="69"/>
      <c r="Y713" s="69"/>
      <c r="Z713" s="69"/>
      <c r="AA713" s="69"/>
      <c r="AB713" s="69"/>
      <c r="AC713" s="69"/>
    </row>
    <row r="714" ht="15.75" customHeight="1">
      <c r="A714" s="69"/>
      <c r="B714" s="69"/>
      <c r="C714" s="69"/>
      <c r="D714" s="69"/>
      <c r="E714" s="69"/>
      <c r="F714" s="69"/>
      <c r="G714" s="69"/>
      <c r="H714" s="220"/>
      <c r="I714" s="69"/>
      <c r="J714" s="69"/>
      <c r="K714" s="220"/>
      <c r="L714" s="69"/>
      <c r="M714" s="69"/>
      <c r="N714" s="69"/>
      <c r="O714" s="69"/>
      <c r="P714" s="69"/>
      <c r="Q714" s="69"/>
      <c r="R714" s="69"/>
      <c r="S714" s="69"/>
      <c r="T714" s="69"/>
      <c r="U714" s="69"/>
      <c r="V714" s="69"/>
      <c r="W714" s="69"/>
      <c r="X714" s="69"/>
      <c r="Y714" s="69"/>
      <c r="Z714" s="69"/>
      <c r="AA714" s="69"/>
      <c r="AB714" s="69"/>
      <c r="AC714" s="69"/>
    </row>
    <row r="715" ht="15.75" customHeight="1">
      <c r="A715" s="69"/>
      <c r="B715" s="69"/>
      <c r="C715" s="69"/>
      <c r="D715" s="69"/>
      <c r="E715" s="69"/>
      <c r="F715" s="69"/>
      <c r="G715" s="69"/>
      <c r="H715" s="220"/>
      <c r="I715" s="69"/>
      <c r="J715" s="69"/>
      <c r="K715" s="220"/>
      <c r="L715" s="69"/>
      <c r="M715" s="69"/>
      <c r="N715" s="69"/>
      <c r="O715" s="69"/>
      <c r="P715" s="69"/>
      <c r="Q715" s="69"/>
      <c r="R715" s="69"/>
      <c r="S715" s="69"/>
      <c r="T715" s="69"/>
      <c r="U715" s="69"/>
      <c r="V715" s="69"/>
      <c r="W715" s="69"/>
      <c r="X715" s="69"/>
      <c r="Y715" s="69"/>
      <c r="Z715" s="69"/>
      <c r="AA715" s="69"/>
      <c r="AB715" s="69"/>
      <c r="AC715" s="69"/>
    </row>
    <row r="716" ht="15.75" customHeight="1">
      <c r="A716" s="69"/>
      <c r="B716" s="69"/>
      <c r="C716" s="69"/>
      <c r="D716" s="69"/>
      <c r="E716" s="69"/>
      <c r="F716" s="69"/>
      <c r="G716" s="69"/>
      <c r="H716" s="220"/>
      <c r="I716" s="69"/>
      <c r="J716" s="69"/>
      <c r="K716" s="220"/>
      <c r="L716" s="69"/>
      <c r="M716" s="69"/>
      <c r="N716" s="69"/>
      <c r="O716" s="69"/>
      <c r="P716" s="69"/>
      <c r="Q716" s="69"/>
      <c r="R716" s="69"/>
      <c r="S716" s="69"/>
      <c r="T716" s="69"/>
      <c r="U716" s="69"/>
      <c r="V716" s="69"/>
      <c r="W716" s="69"/>
      <c r="X716" s="69"/>
      <c r="Y716" s="69"/>
      <c r="Z716" s="69"/>
      <c r="AA716" s="69"/>
      <c r="AB716" s="69"/>
      <c r="AC716" s="69"/>
    </row>
    <row r="717" ht="15.75" customHeight="1">
      <c r="A717" s="69"/>
      <c r="B717" s="69"/>
      <c r="C717" s="69"/>
      <c r="D717" s="69"/>
      <c r="E717" s="69"/>
      <c r="F717" s="69"/>
      <c r="G717" s="69"/>
      <c r="H717" s="220"/>
      <c r="I717" s="69"/>
      <c r="J717" s="69"/>
      <c r="K717" s="220"/>
      <c r="L717" s="69"/>
      <c r="M717" s="69"/>
      <c r="N717" s="69"/>
      <c r="O717" s="69"/>
      <c r="P717" s="69"/>
      <c r="Q717" s="69"/>
      <c r="R717" s="69"/>
      <c r="S717" s="69"/>
      <c r="T717" s="69"/>
      <c r="U717" s="69"/>
      <c r="V717" s="69"/>
      <c r="W717" s="69"/>
      <c r="X717" s="69"/>
      <c r="Y717" s="69"/>
      <c r="Z717" s="69"/>
      <c r="AA717" s="69"/>
      <c r="AB717" s="69"/>
      <c r="AC717" s="69"/>
    </row>
    <row r="718" ht="15.75" customHeight="1">
      <c r="A718" s="69"/>
      <c r="B718" s="69"/>
      <c r="C718" s="69"/>
      <c r="D718" s="69"/>
      <c r="E718" s="69"/>
      <c r="F718" s="69"/>
      <c r="G718" s="69"/>
      <c r="H718" s="220"/>
      <c r="I718" s="69"/>
      <c r="J718" s="69"/>
      <c r="K718" s="220"/>
      <c r="L718" s="69"/>
      <c r="M718" s="69"/>
      <c r="N718" s="69"/>
      <c r="O718" s="69"/>
      <c r="P718" s="69"/>
      <c r="Q718" s="69"/>
      <c r="R718" s="69"/>
      <c r="S718" s="69"/>
      <c r="T718" s="69"/>
      <c r="U718" s="69"/>
      <c r="V718" s="69"/>
      <c r="W718" s="69"/>
      <c r="X718" s="69"/>
      <c r="Y718" s="69"/>
      <c r="Z718" s="69"/>
      <c r="AA718" s="69"/>
      <c r="AB718" s="69"/>
      <c r="AC718" s="69"/>
    </row>
    <row r="719" ht="15.75" customHeight="1">
      <c r="A719" s="69"/>
      <c r="B719" s="69"/>
      <c r="C719" s="69"/>
      <c r="D719" s="69"/>
      <c r="E719" s="69"/>
      <c r="F719" s="69"/>
      <c r="G719" s="69"/>
      <c r="H719" s="220"/>
      <c r="I719" s="69"/>
      <c r="J719" s="69"/>
      <c r="K719" s="220"/>
      <c r="L719" s="69"/>
      <c r="M719" s="69"/>
      <c r="N719" s="69"/>
      <c r="O719" s="69"/>
      <c r="P719" s="69"/>
      <c r="Q719" s="69"/>
      <c r="R719" s="69"/>
      <c r="S719" s="69"/>
      <c r="T719" s="69"/>
      <c r="U719" s="69"/>
      <c r="V719" s="69"/>
      <c r="W719" s="69"/>
      <c r="X719" s="69"/>
      <c r="Y719" s="69"/>
      <c r="Z719" s="69"/>
      <c r="AA719" s="69"/>
      <c r="AB719" s="69"/>
      <c r="AC719" s="69"/>
    </row>
    <row r="720" ht="15.75" customHeight="1">
      <c r="A720" s="69"/>
      <c r="B720" s="69"/>
      <c r="C720" s="69"/>
      <c r="D720" s="69"/>
      <c r="E720" s="69"/>
      <c r="F720" s="69"/>
      <c r="G720" s="69"/>
      <c r="H720" s="220"/>
      <c r="I720" s="69"/>
      <c r="J720" s="69"/>
      <c r="K720" s="220"/>
      <c r="L720" s="69"/>
      <c r="M720" s="69"/>
      <c r="N720" s="69"/>
      <c r="O720" s="69"/>
      <c r="P720" s="69"/>
      <c r="Q720" s="69"/>
      <c r="R720" s="69"/>
      <c r="S720" s="69"/>
      <c r="T720" s="69"/>
      <c r="U720" s="69"/>
      <c r="V720" s="69"/>
      <c r="W720" s="69"/>
      <c r="X720" s="69"/>
      <c r="Y720" s="69"/>
      <c r="Z720" s="69"/>
      <c r="AA720" s="69"/>
      <c r="AB720" s="69"/>
      <c r="AC720" s="69"/>
    </row>
    <row r="721" ht="15.75" customHeight="1">
      <c r="A721" s="69"/>
      <c r="B721" s="69"/>
      <c r="C721" s="69"/>
      <c r="D721" s="69"/>
      <c r="E721" s="69"/>
      <c r="F721" s="69"/>
      <c r="G721" s="69"/>
      <c r="H721" s="220"/>
      <c r="I721" s="69"/>
      <c r="J721" s="69"/>
      <c r="K721" s="220"/>
      <c r="L721" s="69"/>
      <c r="M721" s="69"/>
      <c r="N721" s="69"/>
      <c r="O721" s="69"/>
      <c r="P721" s="69"/>
      <c r="Q721" s="69"/>
      <c r="R721" s="69"/>
      <c r="S721" s="69"/>
      <c r="T721" s="69"/>
      <c r="U721" s="69"/>
      <c r="V721" s="69"/>
      <c r="W721" s="69"/>
      <c r="X721" s="69"/>
      <c r="Y721" s="69"/>
      <c r="Z721" s="69"/>
      <c r="AA721" s="69"/>
      <c r="AB721" s="69"/>
      <c r="AC721" s="69"/>
    </row>
    <row r="722" ht="15.75" customHeight="1">
      <c r="A722" s="69"/>
      <c r="B722" s="69"/>
      <c r="C722" s="69"/>
      <c r="D722" s="69"/>
      <c r="E722" s="69"/>
      <c r="F722" s="69"/>
      <c r="G722" s="69"/>
      <c r="H722" s="220"/>
      <c r="I722" s="69"/>
      <c r="J722" s="69"/>
      <c r="K722" s="220"/>
      <c r="L722" s="69"/>
      <c r="M722" s="69"/>
      <c r="N722" s="69"/>
      <c r="O722" s="69"/>
      <c r="P722" s="69"/>
      <c r="Q722" s="69"/>
      <c r="R722" s="69"/>
      <c r="S722" s="69"/>
      <c r="T722" s="69"/>
      <c r="U722" s="69"/>
      <c r="V722" s="69"/>
      <c r="W722" s="69"/>
      <c r="X722" s="69"/>
      <c r="Y722" s="69"/>
      <c r="Z722" s="69"/>
      <c r="AA722" s="69"/>
      <c r="AB722" s="69"/>
      <c r="AC722" s="69"/>
    </row>
    <row r="723" ht="15.75" customHeight="1">
      <c r="A723" s="69"/>
      <c r="B723" s="69"/>
      <c r="C723" s="69"/>
      <c r="D723" s="69"/>
      <c r="E723" s="69"/>
      <c r="F723" s="69"/>
      <c r="G723" s="69"/>
      <c r="H723" s="220"/>
      <c r="I723" s="69"/>
      <c r="J723" s="69"/>
      <c r="K723" s="220"/>
      <c r="L723" s="69"/>
      <c r="M723" s="69"/>
      <c r="N723" s="69"/>
      <c r="O723" s="69"/>
      <c r="P723" s="69"/>
      <c r="Q723" s="69"/>
      <c r="R723" s="69"/>
      <c r="S723" s="69"/>
      <c r="T723" s="69"/>
      <c r="U723" s="69"/>
      <c r="V723" s="69"/>
      <c r="W723" s="69"/>
      <c r="X723" s="69"/>
      <c r="Y723" s="69"/>
      <c r="Z723" s="69"/>
      <c r="AA723" s="69"/>
      <c r="AB723" s="69"/>
      <c r="AC723" s="69"/>
    </row>
    <row r="724" ht="15.75" customHeight="1">
      <c r="A724" s="69"/>
      <c r="B724" s="69"/>
      <c r="C724" s="69"/>
      <c r="D724" s="69"/>
      <c r="E724" s="69"/>
      <c r="F724" s="69"/>
      <c r="G724" s="69"/>
      <c r="H724" s="220"/>
      <c r="I724" s="69"/>
      <c r="J724" s="69"/>
      <c r="K724" s="220"/>
      <c r="L724" s="69"/>
      <c r="M724" s="69"/>
      <c r="N724" s="69"/>
      <c r="O724" s="69"/>
      <c r="P724" s="69"/>
      <c r="Q724" s="69"/>
      <c r="R724" s="69"/>
      <c r="S724" s="69"/>
      <c r="T724" s="69"/>
      <c r="U724" s="69"/>
      <c r="V724" s="69"/>
      <c r="W724" s="69"/>
      <c r="X724" s="69"/>
      <c r="Y724" s="69"/>
      <c r="Z724" s="69"/>
      <c r="AA724" s="69"/>
      <c r="AB724" s="69"/>
      <c r="AC724" s="69"/>
    </row>
    <row r="725" ht="15.75" customHeight="1">
      <c r="A725" s="69"/>
      <c r="B725" s="69"/>
      <c r="C725" s="69"/>
      <c r="D725" s="69"/>
      <c r="E725" s="69"/>
      <c r="F725" s="69"/>
      <c r="G725" s="69"/>
      <c r="H725" s="220"/>
      <c r="I725" s="69"/>
      <c r="J725" s="69"/>
      <c r="K725" s="220"/>
      <c r="L725" s="69"/>
      <c r="M725" s="69"/>
      <c r="N725" s="69"/>
      <c r="O725" s="69"/>
      <c r="P725" s="69"/>
      <c r="Q725" s="69"/>
      <c r="R725" s="69"/>
      <c r="S725" s="69"/>
      <c r="T725" s="69"/>
      <c r="U725" s="69"/>
      <c r="V725" s="69"/>
      <c r="W725" s="69"/>
      <c r="X725" s="69"/>
      <c r="Y725" s="69"/>
      <c r="Z725" s="69"/>
      <c r="AA725" s="69"/>
      <c r="AB725" s="69"/>
      <c r="AC725" s="69"/>
    </row>
    <row r="726" ht="15.75" customHeight="1">
      <c r="A726" s="69"/>
      <c r="B726" s="69"/>
      <c r="C726" s="69"/>
      <c r="D726" s="69"/>
      <c r="E726" s="69"/>
      <c r="F726" s="69"/>
      <c r="G726" s="69"/>
      <c r="H726" s="220"/>
      <c r="I726" s="69"/>
      <c r="J726" s="69"/>
      <c r="K726" s="220"/>
      <c r="L726" s="69"/>
      <c r="M726" s="69"/>
      <c r="N726" s="69"/>
      <c r="O726" s="69"/>
      <c r="P726" s="69"/>
      <c r="Q726" s="69"/>
      <c r="R726" s="69"/>
      <c r="S726" s="69"/>
      <c r="T726" s="69"/>
      <c r="U726" s="69"/>
      <c r="V726" s="69"/>
      <c r="W726" s="69"/>
      <c r="X726" s="69"/>
      <c r="Y726" s="69"/>
      <c r="Z726" s="69"/>
      <c r="AA726" s="69"/>
      <c r="AB726" s="69"/>
      <c r="AC726" s="69"/>
    </row>
    <row r="727" ht="15.75" customHeight="1">
      <c r="A727" s="69"/>
      <c r="B727" s="69"/>
      <c r="C727" s="69"/>
      <c r="D727" s="69"/>
      <c r="E727" s="69"/>
      <c r="F727" s="69"/>
      <c r="G727" s="69"/>
      <c r="H727" s="220"/>
      <c r="I727" s="69"/>
      <c r="J727" s="69"/>
      <c r="K727" s="220"/>
      <c r="L727" s="69"/>
      <c r="M727" s="69"/>
      <c r="N727" s="69"/>
      <c r="O727" s="69"/>
      <c r="P727" s="69"/>
      <c r="Q727" s="69"/>
      <c r="R727" s="69"/>
      <c r="S727" s="69"/>
      <c r="T727" s="69"/>
      <c r="U727" s="69"/>
      <c r="V727" s="69"/>
      <c r="W727" s="69"/>
      <c r="X727" s="69"/>
      <c r="Y727" s="69"/>
      <c r="Z727" s="69"/>
      <c r="AA727" s="69"/>
      <c r="AB727" s="69"/>
      <c r="AC727" s="69"/>
    </row>
    <row r="728" ht="15.75" customHeight="1">
      <c r="A728" s="69"/>
      <c r="B728" s="69"/>
      <c r="C728" s="69"/>
      <c r="D728" s="69"/>
      <c r="E728" s="69"/>
      <c r="F728" s="69"/>
      <c r="G728" s="69"/>
      <c r="H728" s="220"/>
      <c r="I728" s="69"/>
      <c r="J728" s="69"/>
      <c r="K728" s="220"/>
      <c r="L728" s="69"/>
      <c r="M728" s="69"/>
      <c r="N728" s="69"/>
      <c r="O728" s="69"/>
      <c r="P728" s="69"/>
      <c r="Q728" s="69"/>
      <c r="R728" s="69"/>
      <c r="S728" s="69"/>
      <c r="T728" s="69"/>
      <c r="U728" s="69"/>
      <c r="V728" s="69"/>
      <c r="W728" s="69"/>
      <c r="X728" s="69"/>
      <c r="Y728" s="69"/>
      <c r="Z728" s="69"/>
      <c r="AA728" s="69"/>
      <c r="AB728" s="69"/>
      <c r="AC728" s="69"/>
    </row>
    <row r="729" ht="15.75" customHeight="1">
      <c r="A729" s="69"/>
      <c r="B729" s="69"/>
      <c r="C729" s="69"/>
      <c r="D729" s="69"/>
      <c r="E729" s="69"/>
      <c r="F729" s="69"/>
      <c r="G729" s="69"/>
      <c r="H729" s="220"/>
      <c r="I729" s="69"/>
      <c r="J729" s="69"/>
      <c r="K729" s="220"/>
      <c r="L729" s="69"/>
      <c r="M729" s="69"/>
      <c r="N729" s="69"/>
      <c r="O729" s="69"/>
      <c r="P729" s="69"/>
      <c r="Q729" s="69"/>
      <c r="R729" s="69"/>
      <c r="S729" s="69"/>
      <c r="T729" s="69"/>
      <c r="U729" s="69"/>
      <c r="V729" s="69"/>
      <c r="W729" s="69"/>
      <c r="X729" s="69"/>
      <c r="Y729" s="69"/>
      <c r="Z729" s="69"/>
      <c r="AA729" s="69"/>
      <c r="AB729" s="69"/>
      <c r="AC729" s="69"/>
    </row>
    <row r="730" ht="15.75" customHeight="1">
      <c r="A730" s="69"/>
      <c r="B730" s="69"/>
      <c r="C730" s="69"/>
      <c r="D730" s="69"/>
      <c r="E730" s="69"/>
      <c r="F730" s="69"/>
      <c r="G730" s="69"/>
      <c r="H730" s="220"/>
      <c r="I730" s="69"/>
      <c r="J730" s="69"/>
      <c r="K730" s="220"/>
      <c r="L730" s="69"/>
      <c r="M730" s="69"/>
      <c r="N730" s="69"/>
      <c r="O730" s="69"/>
      <c r="P730" s="69"/>
      <c r="Q730" s="69"/>
      <c r="R730" s="69"/>
      <c r="S730" s="69"/>
      <c r="T730" s="69"/>
      <c r="U730" s="69"/>
      <c r="V730" s="69"/>
      <c r="W730" s="69"/>
      <c r="X730" s="69"/>
      <c r="Y730" s="69"/>
      <c r="Z730" s="69"/>
      <c r="AA730" s="69"/>
      <c r="AB730" s="69"/>
      <c r="AC730" s="69"/>
    </row>
    <row r="731" ht="15.75" customHeight="1">
      <c r="A731" s="69"/>
      <c r="B731" s="69"/>
      <c r="C731" s="69"/>
      <c r="D731" s="69"/>
      <c r="E731" s="69"/>
      <c r="F731" s="69"/>
      <c r="G731" s="69"/>
      <c r="H731" s="220"/>
      <c r="I731" s="69"/>
      <c r="J731" s="69"/>
      <c r="K731" s="220"/>
      <c r="L731" s="69"/>
      <c r="M731" s="69"/>
      <c r="N731" s="69"/>
      <c r="O731" s="69"/>
      <c r="P731" s="69"/>
      <c r="Q731" s="69"/>
      <c r="R731" s="69"/>
      <c r="S731" s="69"/>
      <c r="T731" s="69"/>
      <c r="U731" s="69"/>
      <c r="V731" s="69"/>
      <c r="W731" s="69"/>
      <c r="X731" s="69"/>
      <c r="Y731" s="69"/>
      <c r="Z731" s="69"/>
      <c r="AA731" s="69"/>
      <c r="AB731" s="69"/>
      <c r="AC731" s="69"/>
    </row>
    <row r="732" ht="15.75" customHeight="1">
      <c r="A732" s="69"/>
      <c r="B732" s="69"/>
      <c r="C732" s="69"/>
      <c r="D732" s="69"/>
      <c r="E732" s="69"/>
      <c r="F732" s="69"/>
      <c r="G732" s="69"/>
      <c r="H732" s="220"/>
      <c r="I732" s="69"/>
      <c r="J732" s="69"/>
      <c r="K732" s="220"/>
      <c r="L732" s="69"/>
      <c r="M732" s="69"/>
      <c r="N732" s="69"/>
      <c r="O732" s="69"/>
      <c r="P732" s="69"/>
      <c r="Q732" s="69"/>
      <c r="R732" s="69"/>
      <c r="S732" s="69"/>
      <c r="T732" s="69"/>
      <c r="U732" s="69"/>
      <c r="V732" s="69"/>
      <c r="W732" s="69"/>
      <c r="X732" s="69"/>
      <c r="Y732" s="69"/>
      <c r="Z732" s="69"/>
      <c r="AA732" s="69"/>
      <c r="AB732" s="69"/>
      <c r="AC732" s="69"/>
    </row>
    <row r="733" ht="15.75" customHeight="1">
      <c r="A733" s="69"/>
      <c r="B733" s="69"/>
      <c r="C733" s="69"/>
      <c r="D733" s="69"/>
      <c r="E733" s="69"/>
      <c r="F733" s="69"/>
      <c r="G733" s="69"/>
      <c r="H733" s="220"/>
      <c r="I733" s="69"/>
      <c r="J733" s="69"/>
      <c r="K733" s="220"/>
      <c r="L733" s="69"/>
      <c r="M733" s="69"/>
      <c r="N733" s="69"/>
      <c r="O733" s="69"/>
      <c r="P733" s="69"/>
      <c r="Q733" s="69"/>
      <c r="R733" s="69"/>
      <c r="S733" s="69"/>
      <c r="T733" s="69"/>
      <c r="U733" s="69"/>
      <c r="V733" s="69"/>
      <c r="W733" s="69"/>
      <c r="X733" s="69"/>
      <c r="Y733" s="69"/>
      <c r="Z733" s="69"/>
      <c r="AA733" s="69"/>
      <c r="AB733" s="69"/>
      <c r="AC733" s="69"/>
    </row>
    <row r="734" ht="15.75" customHeight="1">
      <c r="A734" s="69"/>
      <c r="B734" s="69"/>
      <c r="C734" s="69"/>
      <c r="D734" s="69"/>
      <c r="E734" s="69"/>
      <c r="F734" s="69"/>
      <c r="G734" s="69"/>
      <c r="H734" s="220"/>
      <c r="I734" s="69"/>
      <c r="J734" s="69"/>
      <c r="K734" s="220"/>
      <c r="L734" s="69"/>
      <c r="M734" s="69"/>
      <c r="N734" s="69"/>
      <c r="O734" s="69"/>
      <c r="P734" s="69"/>
      <c r="Q734" s="69"/>
      <c r="R734" s="69"/>
      <c r="S734" s="69"/>
      <c r="T734" s="69"/>
      <c r="U734" s="69"/>
      <c r="V734" s="69"/>
      <c r="W734" s="69"/>
      <c r="X734" s="69"/>
      <c r="Y734" s="69"/>
      <c r="Z734" s="69"/>
      <c r="AA734" s="69"/>
      <c r="AB734" s="69"/>
      <c r="AC734" s="69"/>
    </row>
    <row r="735" ht="15.75" customHeight="1">
      <c r="A735" s="69"/>
      <c r="B735" s="69"/>
      <c r="C735" s="69"/>
      <c r="D735" s="69"/>
      <c r="E735" s="69"/>
      <c r="F735" s="69"/>
      <c r="G735" s="69"/>
      <c r="H735" s="220"/>
      <c r="I735" s="69"/>
      <c r="J735" s="69"/>
      <c r="K735" s="220"/>
      <c r="L735" s="69"/>
      <c r="M735" s="69"/>
      <c r="N735" s="69"/>
      <c r="O735" s="69"/>
      <c r="P735" s="69"/>
      <c r="Q735" s="69"/>
      <c r="R735" s="69"/>
      <c r="S735" s="69"/>
      <c r="T735" s="69"/>
      <c r="U735" s="69"/>
      <c r="V735" s="69"/>
      <c r="W735" s="69"/>
      <c r="X735" s="69"/>
      <c r="Y735" s="69"/>
      <c r="Z735" s="69"/>
      <c r="AA735" s="69"/>
      <c r="AB735" s="69"/>
      <c r="AC735" s="69"/>
    </row>
    <row r="736" ht="15.75" customHeight="1">
      <c r="A736" s="69"/>
      <c r="B736" s="69"/>
      <c r="C736" s="69"/>
      <c r="D736" s="69"/>
      <c r="E736" s="69"/>
      <c r="F736" s="69"/>
      <c r="G736" s="69"/>
      <c r="H736" s="220"/>
      <c r="I736" s="69"/>
      <c r="J736" s="69"/>
      <c r="K736" s="220"/>
      <c r="L736" s="69"/>
      <c r="M736" s="69"/>
      <c r="N736" s="69"/>
      <c r="O736" s="69"/>
      <c r="P736" s="69"/>
      <c r="Q736" s="69"/>
      <c r="R736" s="69"/>
      <c r="S736" s="69"/>
      <c r="T736" s="69"/>
      <c r="U736" s="69"/>
      <c r="V736" s="69"/>
      <c r="W736" s="69"/>
      <c r="X736" s="69"/>
      <c r="Y736" s="69"/>
      <c r="Z736" s="69"/>
      <c r="AA736" s="69"/>
      <c r="AB736" s="69"/>
      <c r="AC736" s="69"/>
    </row>
    <row r="737" ht="15.75" customHeight="1">
      <c r="A737" s="69"/>
      <c r="B737" s="69"/>
      <c r="C737" s="69"/>
      <c r="D737" s="69"/>
      <c r="E737" s="69"/>
      <c r="F737" s="69"/>
      <c r="G737" s="69"/>
      <c r="H737" s="220"/>
      <c r="I737" s="69"/>
      <c r="J737" s="69"/>
      <c r="K737" s="220"/>
      <c r="L737" s="69"/>
      <c r="M737" s="69"/>
      <c r="N737" s="69"/>
      <c r="O737" s="69"/>
      <c r="P737" s="69"/>
      <c r="Q737" s="69"/>
      <c r="R737" s="69"/>
      <c r="S737" s="69"/>
      <c r="T737" s="69"/>
      <c r="U737" s="69"/>
      <c r="V737" s="69"/>
      <c r="W737" s="69"/>
      <c r="X737" s="69"/>
      <c r="Y737" s="69"/>
      <c r="Z737" s="69"/>
      <c r="AA737" s="69"/>
      <c r="AB737" s="69"/>
      <c r="AC737" s="69"/>
    </row>
    <row r="738" ht="15.75" customHeight="1">
      <c r="A738" s="69"/>
      <c r="B738" s="69"/>
      <c r="C738" s="69"/>
      <c r="D738" s="69"/>
      <c r="E738" s="69"/>
      <c r="F738" s="69"/>
      <c r="G738" s="69"/>
      <c r="H738" s="220"/>
      <c r="I738" s="69"/>
      <c r="J738" s="69"/>
      <c r="K738" s="220"/>
      <c r="L738" s="69"/>
      <c r="M738" s="69"/>
      <c r="N738" s="69"/>
      <c r="O738" s="69"/>
      <c r="P738" s="69"/>
      <c r="Q738" s="69"/>
      <c r="R738" s="69"/>
      <c r="S738" s="69"/>
      <c r="T738" s="69"/>
      <c r="U738" s="69"/>
      <c r="V738" s="69"/>
      <c r="W738" s="69"/>
      <c r="X738" s="69"/>
      <c r="Y738" s="69"/>
      <c r="Z738" s="69"/>
      <c r="AA738" s="69"/>
      <c r="AB738" s="69"/>
      <c r="AC738" s="69"/>
    </row>
    <row r="739" ht="15.75" customHeight="1">
      <c r="A739" s="69"/>
      <c r="B739" s="69"/>
      <c r="C739" s="69"/>
      <c r="D739" s="69"/>
      <c r="E739" s="69"/>
      <c r="F739" s="69"/>
      <c r="G739" s="69"/>
      <c r="H739" s="220"/>
      <c r="I739" s="69"/>
      <c r="J739" s="69"/>
      <c r="K739" s="220"/>
      <c r="L739" s="69"/>
      <c r="M739" s="69"/>
      <c r="N739" s="69"/>
      <c r="O739" s="69"/>
      <c r="P739" s="69"/>
      <c r="Q739" s="69"/>
      <c r="R739" s="69"/>
      <c r="S739" s="69"/>
      <c r="T739" s="69"/>
      <c r="U739" s="69"/>
      <c r="V739" s="69"/>
      <c r="W739" s="69"/>
      <c r="X739" s="69"/>
      <c r="Y739" s="69"/>
      <c r="Z739" s="69"/>
      <c r="AA739" s="69"/>
      <c r="AB739" s="69"/>
      <c r="AC739" s="69"/>
    </row>
    <row r="740" ht="15.75" customHeight="1">
      <c r="A740" s="69"/>
      <c r="B740" s="69"/>
      <c r="C740" s="69"/>
      <c r="D740" s="69"/>
      <c r="E740" s="69"/>
      <c r="F740" s="69"/>
      <c r="G740" s="69"/>
      <c r="H740" s="220"/>
      <c r="I740" s="69"/>
      <c r="J740" s="69"/>
      <c r="K740" s="220"/>
      <c r="L740" s="69"/>
      <c r="M740" s="69"/>
      <c r="N740" s="69"/>
      <c r="O740" s="69"/>
      <c r="P740" s="69"/>
      <c r="Q740" s="69"/>
      <c r="R740" s="69"/>
      <c r="S740" s="69"/>
      <c r="T740" s="69"/>
      <c r="U740" s="69"/>
      <c r="V740" s="69"/>
      <c r="W740" s="69"/>
      <c r="X740" s="69"/>
      <c r="Y740" s="69"/>
      <c r="Z740" s="69"/>
      <c r="AA740" s="69"/>
      <c r="AB740" s="69"/>
      <c r="AC740" s="69"/>
    </row>
    <row r="741" ht="15.75" customHeight="1">
      <c r="A741" s="69"/>
      <c r="B741" s="69"/>
      <c r="C741" s="69"/>
      <c r="D741" s="69"/>
      <c r="E741" s="69"/>
      <c r="F741" s="69"/>
      <c r="G741" s="69"/>
      <c r="H741" s="220"/>
      <c r="I741" s="69"/>
      <c r="J741" s="69"/>
      <c r="K741" s="220"/>
      <c r="L741" s="69"/>
      <c r="M741" s="69"/>
      <c r="N741" s="69"/>
      <c r="O741" s="69"/>
      <c r="P741" s="69"/>
      <c r="Q741" s="69"/>
      <c r="R741" s="69"/>
      <c r="S741" s="69"/>
      <c r="T741" s="69"/>
      <c r="U741" s="69"/>
      <c r="V741" s="69"/>
      <c r="W741" s="69"/>
      <c r="X741" s="69"/>
      <c r="Y741" s="69"/>
      <c r="Z741" s="69"/>
      <c r="AA741" s="69"/>
      <c r="AB741" s="69"/>
      <c r="AC741" s="69"/>
    </row>
    <row r="742" ht="15.75" customHeight="1">
      <c r="A742" s="69"/>
      <c r="B742" s="69"/>
      <c r="C742" s="69"/>
      <c r="D742" s="69"/>
      <c r="E742" s="69"/>
      <c r="F742" s="69"/>
      <c r="G742" s="69"/>
      <c r="H742" s="220"/>
      <c r="I742" s="69"/>
      <c r="J742" s="69"/>
      <c r="K742" s="220"/>
      <c r="L742" s="69"/>
      <c r="M742" s="69"/>
      <c r="N742" s="69"/>
      <c r="O742" s="69"/>
      <c r="P742" s="69"/>
      <c r="Q742" s="69"/>
      <c r="R742" s="69"/>
      <c r="S742" s="69"/>
      <c r="T742" s="69"/>
      <c r="U742" s="69"/>
      <c r="V742" s="69"/>
      <c r="W742" s="69"/>
      <c r="X742" s="69"/>
      <c r="Y742" s="69"/>
      <c r="Z742" s="69"/>
      <c r="AA742" s="69"/>
      <c r="AB742" s="69"/>
      <c r="AC742" s="69"/>
    </row>
    <row r="743" ht="15.75" customHeight="1">
      <c r="A743" s="69"/>
      <c r="B743" s="69"/>
      <c r="C743" s="69"/>
      <c r="D743" s="69"/>
      <c r="E743" s="69"/>
      <c r="F743" s="69"/>
      <c r="G743" s="69"/>
      <c r="H743" s="220"/>
      <c r="I743" s="69"/>
      <c r="J743" s="69"/>
      <c r="K743" s="220"/>
      <c r="L743" s="69"/>
      <c r="M743" s="69"/>
      <c r="N743" s="69"/>
      <c r="O743" s="69"/>
      <c r="P743" s="69"/>
      <c r="Q743" s="69"/>
      <c r="R743" s="69"/>
      <c r="S743" s="69"/>
      <c r="T743" s="69"/>
      <c r="U743" s="69"/>
      <c r="V743" s="69"/>
      <c r="W743" s="69"/>
      <c r="X743" s="69"/>
      <c r="Y743" s="69"/>
      <c r="Z743" s="69"/>
      <c r="AA743" s="69"/>
      <c r="AB743" s="69"/>
      <c r="AC743" s="69"/>
    </row>
    <row r="744" ht="15.75" customHeight="1">
      <c r="A744" s="69"/>
      <c r="B744" s="69"/>
      <c r="C744" s="69"/>
      <c r="D744" s="69"/>
      <c r="E744" s="69"/>
      <c r="F744" s="69"/>
      <c r="G744" s="69"/>
      <c r="H744" s="220"/>
      <c r="I744" s="69"/>
      <c r="J744" s="69"/>
      <c r="K744" s="220"/>
      <c r="L744" s="69"/>
      <c r="M744" s="69"/>
      <c r="N744" s="69"/>
      <c r="O744" s="69"/>
      <c r="P744" s="69"/>
      <c r="Q744" s="69"/>
      <c r="R744" s="69"/>
      <c r="S744" s="69"/>
      <c r="T744" s="69"/>
      <c r="U744" s="69"/>
      <c r="V744" s="69"/>
      <c r="W744" s="69"/>
      <c r="X744" s="69"/>
      <c r="Y744" s="69"/>
      <c r="Z744" s="69"/>
      <c r="AA744" s="69"/>
      <c r="AB744" s="69"/>
      <c r="AC744" s="69"/>
    </row>
    <row r="745" ht="15.75" customHeight="1">
      <c r="A745" s="69"/>
      <c r="B745" s="69"/>
      <c r="C745" s="69"/>
      <c r="D745" s="69"/>
      <c r="E745" s="69"/>
      <c r="F745" s="69"/>
      <c r="G745" s="69"/>
      <c r="H745" s="220"/>
      <c r="I745" s="69"/>
      <c r="J745" s="69"/>
      <c r="K745" s="220"/>
      <c r="L745" s="69"/>
      <c r="M745" s="69"/>
      <c r="N745" s="69"/>
      <c r="O745" s="69"/>
      <c r="P745" s="69"/>
      <c r="Q745" s="69"/>
      <c r="R745" s="69"/>
      <c r="S745" s="69"/>
      <c r="T745" s="69"/>
      <c r="U745" s="69"/>
      <c r="V745" s="69"/>
      <c r="W745" s="69"/>
      <c r="X745" s="69"/>
      <c r="Y745" s="69"/>
      <c r="Z745" s="69"/>
      <c r="AA745" s="69"/>
      <c r="AB745" s="69"/>
      <c r="AC745" s="69"/>
    </row>
    <row r="746" ht="15.75" customHeight="1">
      <c r="A746" s="69"/>
      <c r="B746" s="69"/>
      <c r="C746" s="69"/>
      <c r="D746" s="69"/>
      <c r="E746" s="69"/>
      <c r="F746" s="69"/>
      <c r="G746" s="69"/>
      <c r="H746" s="220"/>
      <c r="I746" s="69"/>
      <c r="J746" s="69"/>
      <c r="K746" s="220"/>
      <c r="L746" s="69"/>
      <c r="M746" s="69"/>
      <c r="N746" s="69"/>
      <c r="O746" s="69"/>
      <c r="P746" s="69"/>
      <c r="Q746" s="69"/>
      <c r="R746" s="69"/>
      <c r="S746" s="69"/>
      <c r="T746" s="69"/>
      <c r="U746" s="69"/>
      <c r="V746" s="69"/>
      <c r="W746" s="69"/>
      <c r="X746" s="69"/>
      <c r="Y746" s="69"/>
      <c r="Z746" s="69"/>
      <c r="AA746" s="69"/>
      <c r="AB746" s="69"/>
      <c r="AC746" s="69"/>
    </row>
    <row r="747" ht="15.75" customHeight="1">
      <c r="A747" s="69"/>
      <c r="B747" s="69"/>
      <c r="C747" s="69"/>
      <c r="D747" s="69"/>
      <c r="E747" s="69"/>
      <c r="F747" s="69"/>
      <c r="G747" s="69"/>
      <c r="H747" s="220"/>
      <c r="I747" s="69"/>
      <c r="J747" s="69"/>
      <c r="K747" s="220"/>
      <c r="L747" s="69"/>
      <c r="M747" s="69"/>
      <c r="N747" s="69"/>
      <c r="O747" s="69"/>
      <c r="P747" s="69"/>
      <c r="Q747" s="69"/>
      <c r="R747" s="69"/>
      <c r="S747" s="69"/>
      <c r="T747" s="69"/>
      <c r="U747" s="69"/>
      <c r="V747" s="69"/>
      <c r="W747" s="69"/>
      <c r="X747" s="69"/>
      <c r="Y747" s="69"/>
      <c r="Z747" s="69"/>
      <c r="AA747" s="69"/>
      <c r="AB747" s="69"/>
      <c r="AC747" s="69"/>
    </row>
    <row r="748" ht="15.75" customHeight="1">
      <c r="A748" s="69"/>
      <c r="B748" s="69"/>
      <c r="C748" s="69"/>
      <c r="D748" s="69"/>
      <c r="E748" s="69"/>
      <c r="F748" s="69"/>
      <c r="G748" s="69"/>
      <c r="H748" s="220"/>
      <c r="I748" s="69"/>
      <c r="J748" s="69"/>
      <c r="K748" s="220"/>
      <c r="L748" s="69"/>
      <c r="M748" s="69"/>
      <c r="N748" s="69"/>
      <c r="O748" s="69"/>
      <c r="P748" s="69"/>
      <c r="Q748" s="69"/>
      <c r="R748" s="69"/>
      <c r="S748" s="69"/>
      <c r="T748" s="69"/>
      <c r="U748" s="69"/>
      <c r="V748" s="69"/>
      <c r="W748" s="69"/>
      <c r="X748" s="69"/>
      <c r="Y748" s="69"/>
      <c r="Z748" s="69"/>
      <c r="AA748" s="69"/>
      <c r="AB748" s="69"/>
      <c r="AC748" s="69"/>
    </row>
    <row r="749" ht="15.75" customHeight="1">
      <c r="A749" s="69"/>
      <c r="B749" s="69"/>
      <c r="C749" s="69"/>
      <c r="D749" s="69"/>
      <c r="E749" s="69"/>
      <c r="F749" s="69"/>
      <c r="G749" s="69"/>
      <c r="H749" s="220"/>
      <c r="I749" s="69"/>
      <c r="J749" s="69"/>
      <c r="K749" s="220"/>
      <c r="L749" s="69"/>
      <c r="M749" s="69"/>
      <c r="N749" s="69"/>
      <c r="O749" s="69"/>
      <c r="P749" s="69"/>
      <c r="Q749" s="69"/>
      <c r="R749" s="69"/>
      <c r="S749" s="69"/>
      <c r="T749" s="69"/>
      <c r="U749" s="69"/>
      <c r="V749" s="69"/>
      <c r="W749" s="69"/>
      <c r="X749" s="69"/>
      <c r="Y749" s="69"/>
      <c r="Z749" s="69"/>
      <c r="AA749" s="69"/>
      <c r="AB749" s="69"/>
      <c r="AC749" s="69"/>
    </row>
    <row r="750" ht="15.75" customHeight="1">
      <c r="A750" s="69"/>
      <c r="B750" s="69"/>
      <c r="C750" s="69"/>
      <c r="D750" s="69"/>
      <c r="E750" s="69"/>
      <c r="F750" s="69"/>
      <c r="G750" s="69"/>
      <c r="H750" s="220"/>
      <c r="I750" s="69"/>
      <c r="J750" s="69"/>
      <c r="K750" s="220"/>
      <c r="L750" s="69"/>
      <c r="M750" s="69"/>
      <c r="N750" s="69"/>
      <c r="O750" s="69"/>
      <c r="P750" s="69"/>
      <c r="Q750" s="69"/>
      <c r="R750" s="69"/>
      <c r="S750" s="69"/>
      <c r="T750" s="69"/>
      <c r="U750" s="69"/>
      <c r="V750" s="69"/>
      <c r="W750" s="69"/>
      <c r="X750" s="69"/>
      <c r="Y750" s="69"/>
      <c r="Z750" s="69"/>
      <c r="AA750" s="69"/>
      <c r="AB750" s="69"/>
      <c r="AC750" s="69"/>
    </row>
    <row r="751" ht="15.75" customHeight="1">
      <c r="A751" s="69"/>
      <c r="B751" s="69"/>
      <c r="C751" s="69"/>
      <c r="D751" s="69"/>
      <c r="E751" s="69"/>
      <c r="F751" s="69"/>
      <c r="G751" s="69"/>
      <c r="H751" s="220"/>
      <c r="I751" s="69"/>
      <c r="J751" s="69"/>
      <c r="K751" s="220"/>
      <c r="L751" s="69"/>
      <c r="M751" s="69"/>
      <c r="N751" s="69"/>
      <c r="O751" s="69"/>
      <c r="P751" s="69"/>
      <c r="Q751" s="69"/>
      <c r="R751" s="69"/>
      <c r="S751" s="69"/>
      <c r="T751" s="69"/>
      <c r="U751" s="69"/>
      <c r="V751" s="69"/>
      <c r="W751" s="69"/>
      <c r="X751" s="69"/>
      <c r="Y751" s="69"/>
      <c r="Z751" s="69"/>
      <c r="AA751" s="69"/>
      <c r="AB751" s="69"/>
      <c r="AC751" s="69"/>
    </row>
    <row r="752" ht="15.75" customHeight="1">
      <c r="A752" s="69"/>
      <c r="B752" s="69"/>
      <c r="C752" s="69"/>
      <c r="D752" s="69"/>
      <c r="E752" s="69"/>
      <c r="F752" s="69"/>
      <c r="G752" s="69"/>
      <c r="H752" s="220"/>
      <c r="I752" s="69"/>
      <c r="J752" s="69"/>
      <c r="K752" s="220"/>
      <c r="L752" s="69"/>
      <c r="M752" s="69"/>
      <c r="N752" s="69"/>
      <c r="O752" s="69"/>
      <c r="P752" s="69"/>
      <c r="Q752" s="69"/>
      <c r="R752" s="69"/>
      <c r="S752" s="69"/>
      <c r="T752" s="69"/>
      <c r="U752" s="69"/>
      <c r="V752" s="69"/>
      <c r="W752" s="69"/>
      <c r="X752" s="69"/>
      <c r="Y752" s="69"/>
      <c r="Z752" s="69"/>
      <c r="AA752" s="69"/>
      <c r="AB752" s="69"/>
      <c r="AC752" s="69"/>
    </row>
    <row r="753" ht="15.75" customHeight="1">
      <c r="A753" s="69"/>
      <c r="B753" s="69"/>
      <c r="C753" s="69"/>
      <c r="D753" s="69"/>
      <c r="E753" s="69"/>
      <c r="F753" s="69"/>
      <c r="G753" s="69"/>
      <c r="H753" s="220"/>
      <c r="I753" s="69"/>
      <c r="J753" s="69"/>
      <c r="K753" s="220"/>
      <c r="L753" s="69"/>
      <c r="M753" s="69"/>
      <c r="N753" s="69"/>
      <c r="O753" s="69"/>
      <c r="P753" s="69"/>
      <c r="Q753" s="69"/>
      <c r="R753" s="69"/>
      <c r="S753" s="69"/>
      <c r="T753" s="69"/>
      <c r="U753" s="69"/>
      <c r="V753" s="69"/>
      <c r="W753" s="69"/>
      <c r="X753" s="69"/>
      <c r="Y753" s="69"/>
      <c r="Z753" s="69"/>
      <c r="AA753" s="69"/>
      <c r="AB753" s="69"/>
      <c r="AC753" s="69"/>
    </row>
    <row r="754" ht="15.75" customHeight="1">
      <c r="A754" s="69"/>
      <c r="B754" s="69"/>
      <c r="C754" s="69"/>
      <c r="D754" s="69"/>
      <c r="E754" s="69"/>
      <c r="F754" s="69"/>
      <c r="G754" s="69"/>
      <c r="H754" s="220"/>
      <c r="I754" s="69"/>
      <c r="J754" s="69"/>
      <c r="K754" s="220"/>
      <c r="L754" s="69"/>
      <c r="M754" s="69"/>
      <c r="N754" s="69"/>
      <c r="O754" s="69"/>
      <c r="P754" s="69"/>
      <c r="Q754" s="69"/>
      <c r="R754" s="69"/>
      <c r="S754" s="69"/>
      <c r="T754" s="69"/>
      <c r="U754" s="69"/>
      <c r="V754" s="69"/>
      <c r="W754" s="69"/>
      <c r="X754" s="69"/>
      <c r="Y754" s="69"/>
      <c r="Z754" s="69"/>
      <c r="AA754" s="69"/>
      <c r="AB754" s="69"/>
      <c r="AC754" s="69"/>
    </row>
    <row r="755" ht="15.75" customHeight="1">
      <c r="A755" s="69"/>
      <c r="B755" s="69"/>
      <c r="C755" s="69"/>
      <c r="D755" s="69"/>
      <c r="E755" s="69"/>
      <c r="F755" s="69"/>
      <c r="G755" s="69"/>
      <c r="H755" s="220"/>
      <c r="I755" s="69"/>
      <c r="J755" s="69"/>
      <c r="K755" s="220"/>
      <c r="L755" s="69"/>
      <c r="M755" s="69"/>
      <c r="N755" s="69"/>
      <c r="O755" s="69"/>
      <c r="P755" s="69"/>
      <c r="Q755" s="69"/>
      <c r="R755" s="69"/>
      <c r="S755" s="69"/>
      <c r="T755" s="69"/>
      <c r="U755" s="69"/>
      <c r="V755" s="69"/>
      <c r="W755" s="69"/>
      <c r="X755" s="69"/>
      <c r="Y755" s="69"/>
      <c r="Z755" s="69"/>
      <c r="AA755" s="69"/>
      <c r="AB755" s="69"/>
      <c r="AC755" s="69"/>
    </row>
    <row r="756" ht="15.75" customHeight="1">
      <c r="A756" s="69"/>
      <c r="B756" s="69"/>
      <c r="C756" s="69"/>
      <c r="D756" s="69"/>
      <c r="E756" s="69"/>
      <c r="F756" s="69"/>
      <c r="G756" s="69"/>
      <c r="H756" s="220"/>
      <c r="I756" s="69"/>
      <c r="J756" s="69"/>
      <c r="K756" s="220"/>
      <c r="L756" s="69"/>
      <c r="M756" s="69"/>
      <c r="N756" s="69"/>
      <c r="O756" s="69"/>
      <c r="P756" s="69"/>
      <c r="Q756" s="69"/>
      <c r="R756" s="69"/>
      <c r="S756" s="69"/>
      <c r="T756" s="69"/>
      <c r="U756" s="69"/>
      <c r="V756" s="69"/>
      <c r="W756" s="69"/>
      <c r="X756" s="69"/>
      <c r="Y756" s="69"/>
      <c r="Z756" s="69"/>
      <c r="AA756" s="69"/>
      <c r="AB756" s="69"/>
      <c r="AC756" s="69"/>
    </row>
    <row r="757" ht="15.75" customHeight="1">
      <c r="A757" s="69"/>
      <c r="B757" s="69"/>
      <c r="C757" s="69"/>
      <c r="D757" s="69"/>
      <c r="E757" s="69"/>
      <c r="F757" s="69"/>
      <c r="G757" s="69"/>
      <c r="H757" s="220"/>
      <c r="I757" s="69"/>
      <c r="J757" s="69"/>
      <c r="K757" s="220"/>
      <c r="L757" s="69"/>
      <c r="M757" s="69"/>
      <c r="N757" s="69"/>
      <c r="O757" s="69"/>
      <c r="P757" s="69"/>
      <c r="Q757" s="69"/>
      <c r="R757" s="69"/>
      <c r="S757" s="69"/>
      <c r="T757" s="69"/>
      <c r="U757" s="69"/>
      <c r="V757" s="69"/>
      <c r="W757" s="69"/>
      <c r="X757" s="69"/>
      <c r="Y757" s="69"/>
      <c r="Z757" s="69"/>
      <c r="AA757" s="69"/>
      <c r="AB757" s="69"/>
      <c r="AC757" s="69"/>
    </row>
    <row r="758" ht="15.75" customHeight="1">
      <c r="A758" s="69"/>
      <c r="B758" s="69"/>
      <c r="C758" s="69"/>
      <c r="D758" s="69"/>
      <c r="E758" s="69"/>
      <c r="F758" s="69"/>
      <c r="G758" s="69"/>
      <c r="H758" s="220"/>
      <c r="I758" s="69"/>
      <c r="J758" s="69"/>
      <c r="K758" s="220"/>
      <c r="L758" s="69"/>
      <c r="M758" s="69"/>
      <c r="N758" s="69"/>
      <c r="O758" s="69"/>
      <c r="P758" s="69"/>
      <c r="Q758" s="69"/>
      <c r="R758" s="69"/>
      <c r="S758" s="69"/>
      <c r="T758" s="69"/>
      <c r="U758" s="69"/>
      <c r="V758" s="69"/>
      <c r="W758" s="69"/>
      <c r="X758" s="69"/>
      <c r="Y758" s="69"/>
      <c r="Z758" s="69"/>
      <c r="AA758" s="69"/>
      <c r="AB758" s="69"/>
      <c r="AC758" s="69"/>
    </row>
    <row r="759" ht="15.75" customHeight="1">
      <c r="A759" s="69"/>
      <c r="B759" s="69"/>
      <c r="C759" s="69"/>
      <c r="D759" s="69"/>
      <c r="E759" s="69"/>
      <c r="F759" s="69"/>
      <c r="G759" s="69"/>
      <c r="H759" s="220"/>
      <c r="I759" s="69"/>
      <c r="J759" s="69"/>
      <c r="K759" s="220"/>
      <c r="L759" s="69"/>
      <c r="M759" s="69"/>
      <c r="N759" s="69"/>
      <c r="O759" s="69"/>
      <c r="P759" s="69"/>
      <c r="Q759" s="69"/>
      <c r="R759" s="69"/>
      <c r="S759" s="69"/>
      <c r="T759" s="69"/>
      <c r="U759" s="69"/>
      <c r="V759" s="69"/>
      <c r="W759" s="69"/>
      <c r="X759" s="69"/>
      <c r="Y759" s="69"/>
      <c r="Z759" s="69"/>
      <c r="AA759" s="69"/>
      <c r="AB759" s="69"/>
      <c r="AC759" s="69"/>
    </row>
    <row r="760" ht="15.75" customHeight="1">
      <c r="A760" s="69"/>
      <c r="B760" s="69"/>
      <c r="C760" s="69"/>
      <c r="D760" s="69"/>
      <c r="E760" s="69"/>
      <c r="F760" s="69"/>
      <c r="G760" s="69"/>
      <c r="H760" s="220"/>
      <c r="I760" s="69"/>
      <c r="J760" s="69"/>
      <c r="K760" s="220"/>
      <c r="L760" s="69"/>
      <c r="M760" s="69"/>
      <c r="N760" s="69"/>
      <c r="O760" s="69"/>
      <c r="P760" s="69"/>
      <c r="Q760" s="69"/>
      <c r="R760" s="69"/>
      <c r="S760" s="69"/>
      <c r="T760" s="69"/>
      <c r="U760" s="69"/>
      <c r="V760" s="69"/>
      <c r="W760" s="69"/>
      <c r="X760" s="69"/>
      <c r="Y760" s="69"/>
      <c r="Z760" s="69"/>
      <c r="AA760" s="69"/>
      <c r="AB760" s="69"/>
      <c r="AC760" s="69"/>
    </row>
    <row r="761" ht="15.75" customHeight="1">
      <c r="A761" s="69"/>
      <c r="B761" s="69"/>
      <c r="C761" s="69"/>
      <c r="D761" s="69"/>
      <c r="E761" s="69"/>
      <c r="F761" s="69"/>
      <c r="G761" s="69"/>
      <c r="H761" s="220"/>
      <c r="I761" s="69"/>
      <c r="J761" s="69"/>
      <c r="K761" s="220"/>
      <c r="L761" s="69"/>
      <c r="M761" s="69"/>
      <c r="N761" s="69"/>
      <c r="O761" s="69"/>
      <c r="P761" s="69"/>
      <c r="Q761" s="69"/>
      <c r="R761" s="69"/>
      <c r="S761" s="69"/>
      <c r="T761" s="69"/>
      <c r="U761" s="69"/>
      <c r="V761" s="69"/>
      <c r="W761" s="69"/>
      <c r="X761" s="69"/>
      <c r="Y761" s="69"/>
      <c r="Z761" s="69"/>
      <c r="AA761" s="69"/>
      <c r="AB761" s="69"/>
      <c r="AC761" s="69"/>
    </row>
    <row r="762" ht="15.75" customHeight="1">
      <c r="A762" s="69"/>
      <c r="B762" s="69"/>
      <c r="C762" s="69"/>
      <c r="D762" s="69"/>
      <c r="E762" s="69"/>
      <c r="F762" s="69"/>
      <c r="G762" s="69"/>
      <c r="H762" s="220"/>
      <c r="I762" s="69"/>
      <c r="J762" s="69"/>
      <c r="K762" s="220"/>
      <c r="L762" s="69"/>
      <c r="M762" s="69"/>
      <c r="N762" s="69"/>
      <c r="O762" s="69"/>
      <c r="P762" s="69"/>
      <c r="Q762" s="69"/>
      <c r="R762" s="69"/>
      <c r="S762" s="69"/>
      <c r="T762" s="69"/>
      <c r="U762" s="69"/>
      <c r="V762" s="69"/>
      <c r="W762" s="69"/>
      <c r="X762" s="69"/>
      <c r="Y762" s="69"/>
      <c r="Z762" s="69"/>
      <c r="AA762" s="69"/>
      <c r="AB762" s="69"/>
      <c r="AC762" s="69"/>
    </row>
    <row r="763" ht="15.75" customHeight="1">
      <c r="A763" s="69"/>
      <c r="B763" s="69"/>
      <c r="C763" s="69"/>
      <c r="D763" s="69"/>
      <c r="E763" s="69"/>
      <c r="F763" s="69"/>
      <c r="G763" s="69"/>
      <c r="H763" s="220"/>
      <c r="I763" s="69"/>
      <c r="J763" s="69"/>
      <c r="K763" s="220"/>
      <c r="L763" s="69"/>
      <c r="M763" s="69"/>
      <c r="N763" s="69"/>
      <c r="O763" s="69"/>
      <c r="P763" s="69"/>
      <c r="Q763" s="69"/>
      <c r="R763" s="69"/>
      <c r="S763" s="69"/>
      <c r="T763" s="69"/>
      <c r="U763" s="69"/>
      <c r="V763" s="69"/>
      <c r="W763" s="69"/>
      <c r="X763" s="69"/>
      <c r="Y763" s="69"/>
      <c r="Z763" s="69"/>
      <c r="AA763" s="69"/>
      <c r="AB763" s="69"/>
      <c r="AC763" s="69"/>
    </row>
    <row r="764" ht="15.75" customHeight="1">
      <c r="A764" s="69"/>
      <c r="B764" s="69"/>
      <c r="C764" s="69"/>
      <c r="D764" s="69"/>
      <c r="E764" s="69"/>
      <c r="F764" s="69"/>
      <c r="G764" s="69"/>
      <c r="H764" s="220"/>
      <c r="I764" s="69"/>
      <c r="J764" s="69"/>
      <c r="K764" s="220"/>
      <c r="L764" s="69"/>
      <c r="M764" s="69"/>
      <c r="N764" s="69"/>
      <c r="O764" s="69"/>
      <c r="P764" s="69"/>
      <c r="Q764" s="69"/>
      <c r="R764" s="69"/>
      <c r="S764" s="69"/>
      <c r="T764" s="69"/>
      <c r="U764" s="69"/>
      <c r="V764" s="69"/>
      <c r="W764" s="69"/>
      <c r="X764" s="69"/>
      <c r="Y764" s="69"/>
      <c r="Z764" s="69"/>
      <c r="AA764" s="69"/>
      <c r="AB764" s="69"/>
      <c r="AC764" s="69"/>
    </row>
    <row r="765" ht="15.75" customHeight="1">
      <c r="A765" s="69"/>
      <c r="B765" s="69"/>
      <c r="C765" s="69"/>
      <c r="D765" s="69"/>
      <c r="E765" s="69"/>
      <c r="F765" s="69"/>
      <c r="G765" s="69"/>
      <c r="H765" s="220"/>
      <c r="I765" s="69"/>
      <c r="J765" s="69"/>
      <c r="K765" s="220"/>
      <c r="L765" s="69"/>
      <c r="M765" s="69"/>
      <c r="N765" s="69"/>
      <c r="O765" s="69"/>
      <c r="P765" s="69"/>
      <c r="Q765" s="69"/>
      <c r="R765" s="69"/>
      <c r="S765" s="69"/>
      <c r="T765" s="69"/>
      <c r="U765" s="69"/>
      <c r="V765" s="69"/>
      <c r="W765" s="69"/>
      <c r="X765" s="69"/>
      <c r="Y765" s="69"/>
      <c r="Z765" s="69"/>
      <c r="AA765" s="69"/>
      <c r="AB765" s="69"/>
      <c r="AC765" s="69"/>
    </row>
    <row r="766" ht="15.75" customHeight="1">
      <c r="A766" s="69"/>
      <c r="B766" s="69"/>
      <c r="C766" s="69"/>
      <c r="D766" s="69"/>
      <c r="E766" s="69"/>
      <c r="F766" s="69"/>
      <c r="G766" s="69"/>
      <c r="H766" s="220"/>
      <c r="I766" s="69"/>
      <c r="J766" s="69"/>
      <c r="K766" s="220"/>
      <c r="L766" s="69"/>
      <c r="M766" s="69"/>
      <c r="N766" s="69"/>
      <c r="O766" s="69"/>
      <c r="P766" s="69"/>
      <c r="Q766" s="69"/>
      <c r="R766" s="69"/>
      <c r="S766" s="69"/>
      <c r="T766" s="69"/>
      <c r="U766" s="69"/>
      <c r="V766" s="69"/>
      <c r="W766" s="69"/>
      <c r="X766" s="69"/>
      <c r="Y766" s="69"/>
      <c r="Z766" s="69"/>
      <c r="AA766" s="69"/>
      <c r="AB766" s="69"/>
      <c r="AC766" s="69"/>
    </row>
    <row r="767" ht="15.75" customHeight="1">
      <c r="A767" s="69"/>
      <c r="B767" s="69"/>
      <c r="C767" s="69"/>
      <c r="D767" s="69"/>
      <c r="E767" s="69"/>
      <c r="F767" s="69"/>
      <c r="G767" s="69"/>
      <c r="H767" s="220"/>
      <c r="I767" s="69"/>
      <c r="J767" s="69"/>
      <c r="K767" s="220"/>
      <c r="L767" s="69"/>
      <c r="M767" s="69"/>
      <c r="N767" s="69"/>
      <c r="O767" s="69"/>
      <c r="P767" s="69"/>
      <c r="Q767" s="69"/>
      <c r="R767" s="69"/>
      <c r="S767" s="69"/>
      <c r="T767" s="69"/>
      <c r="U767" s="69"/>
      <c r="V767" s="69"/>
      <c r="W767" s="69"/>
      <c r="X767" s="69"/>
      <c r="Y767" s="69"/>
      <c r="Z767" s="69"/>
      <c r="AA767" s="69"/>
      <c r="AB767" s="69"/>
      <c r="AC767" s="69"/>
    </row>
    <row r="768" ht="15.75" customHeight="1">
      <c r="A768" s="69"/>
      <c r="B768" s="69"/>
      <c r="C768" s="69"/>
      <c r="D768" s="69"/>
      <c r="E768" s="69"/>
      <c r="F768" s="69"/>
      <c r="G768" s="69"/>
      <c r="H768" s="220"/>
      <c r="I768" s="69"/>
      <c r="J768" s="69"/>
      <c r="K768" s="220"/>
      <c r="L768" s="69"/>
      <c r="M768" s="69"/>
      <c r="N768" s="69"/>
      <c r="O768" s="69"/>
      <c r="P768" s="69"/>
      <c r="Q768" s="69"/>
      <c r="R768" s="69"/>
      <c r="S768" s="69"/>
      <c r="T768" s="69"/>
      <c r="U768" s="69"/>
      <c r="V768" s="69"/>
      <c r="W768" s="69"/>
      <c r="X768" s="69"/>
      <c r="Y768" s="69"/>
      <c r="Z768" s="69"/>
      <c r="AA768" s="69"/>
      <c r="AB768" s="69"/>
      <c r="AC768" s="69"/>
    </row>
    <row r="769" ht="15.75" customHeight="1">
      <c r="A769" s="69"/>
      <c r="B769" s="69"/>
      <c r="C769" s="69"/>
      <c r="D769" s="69"/>
      <c r="E769" s="69"/>
      <c r="F769" s="69"/>
      <c r="G769" s="69"/>
      <c r="H769" s="220"/>
      <c r="I769" s="69"/>
      <c r="J769" s="69"/>
      <c r="K769" s="220"/>
      <c r="L769" s="69"/>
      <c r="M769" s="69"/>
      <c r="N769" s="69"/>
      <c r="O769" s="69"/>
      <c r="P769" s="69"/>
      <c r="Q769" s="69"/>
      <c r="R769" s="69"/>
      <c r="S769" s="69"/>
      <c r="T769" s="69"/>
      <c r="U769" s="69"/>
      <c r="V769" s="69"/>
      <c r="W769" s="69"/>
      <c r="X769" s="69"/>
      <c r="Y769" s="69"/>
      <c r="Z769" s="69"/>
      <c r="AA769" s="69"/>
      <c r="AB769" s="69"/>
      <c r="AC769" s="69"/>
    </row>
    <row r="770" ht="15.75" customHeight="1">
      <c r="A770" s="69"/>
      <c r="B770" s="69"/>
      <c r="C770" s="69"/>
      <c r="D770" s="69"/>
      <c r="E770" s="69"/>
      <c r="F770" s="69"/>
      <c r="G770" s="69"/>
      <c r="H770" s="220"/>
      <c r="I770" s="69"/>
      <c r="J770" s="69"/>
      <c r="K770" s="220"/>
      <c r="L770" s="69"/>
      <c r="M770" s="69"/>
      <c r="N770" s="69"/>
      <c r="O770" s="69"/>
      <c r="P770" s="69"/>
      <c r="Q770" s="69"/>
      <c r="R770" s="69"/>
      <c r="S770" s="69"/>
      <c r="T770" s="69"/>
      <c r="U770" s="69"/>
      <c r="V770" s="69"/>
      <c r="W770" s="69"/>
      <c r="X770" s="69"/>
      <c r="Y770" s="69"/>
      <c r="Z770" s="69"/>
      <c r="AA770" s="69"/>
      <c r="AB770" s="69"/>
      <c r="AC770" s="69"/>
    </row>
    <row r="771" ht="15.75" customHeight="1">
      <c r="A771" s="69"/>
      <c r="B771" s="69"/>
      <c r="C771" s="69"/>
      <c r="D771" s="69"/>
      <c r="E771" s="69"/>
      <c r="F771" s="69"/>
      <c r="G771" s="69"/>
      <c r="H771" s="220"/>
      <c r="I771" s="69"/>
      <c r="J771" s="69"/>
      <c r="K771" s="220"/>
      <c r="L771" s="69"/>
      <c r="M771" s="69"/>
      <c r="N771" s="69"/>
      <c r="O771" s="69"/>
      <c r="P771" s="69"/>
      <c r="Q771" s="69"/>
      <c r="R771" s="69"/>
      <c r="S771" s="69"/>
      <c r="T771" s="69"/>
      <c r="U771" s="69"/>
      <c r="V771" s="69"/>
      <c r="W771" s="69"/>
      <c r="X771" s="69"/>
      <c r="Y771" s="69"/>
      <c r="Z771" s="69"/>
      <c r="AA771" s="69"/>
      <c r="AB771" s="69"/>
      <c r="AC771" s="69"/>
    </row>
    <row r="772" ht="15.75" customHeight="1">
      <c r="A772" s="69"/>
      <c r="B772" s="69"/>
      <c r="C772" s="69"/>
      <c r="D772" s="69"/>
      <c r="E772" s="69"/>
      <c r="F772" s="69"/>
      <c r="G772" s="69"/>
      <c r="H772" s="220"/>
      <c r="I772" s="69"/>
      <c r="J772" s="69"/>
      <c r="K772" s="220"/>
      <c r="L772" s="69"/>
      <c r="M772" s="69"/>
      <c r="N772" s="69"/>
      <c r="O772" s="69"/>
      <c r="P772" s="69"/>
      <c r="Q772" s="69"/>
      <c r="R772" s="69"/>
      <c r="S772" s="69"/>
      <c r="T772" s="69"/>
      <c r="U772" s="69"/>
      <c r="V772" s="69"/>
      <c r="W772" s="69"/>
      <c r="X772" s="69"/>
      <c r="Y772" s="69"/>
      <c r="Z772" s="69"/>
      <c r="AA772" s="69"/>
      <c r="AB772" s="69"/>
      <c r="AC772" s="69"/>
    </row>
    <row r="773" ht="15.75" customHeight="1">
      <c r="A773" s="69"/>
      <c r="B773" s="69"/>
      <c r="C773" s="69"/>
      <c r="D773" s="69"/>
      <c r="E773" s="69"/>
      <c r="F773" s="69"/>
      <c r="G773" s="69"/>
      <c r="H773" s="220"/>
      <c r="I773" s="69"/>
      <c r="J773" s="69"/>
      <c r="K773" s="220"/>
      <c r="L773" s="69"/>
      <c r="M773" s="69"/>
      <c r="N773" s="69"/>
      <c r="O773" s="69"/>
      <c r="P773" s="69"/>
      <c r="Q773" s="69"/>
      <c r="R773" s="69"/>
      <c r="S773" s="69"/>
      <c r="T773" s="69"/>
      <c r="U773" s="69"/>
      <c r="V773" s="69"/>
      <c r="W773" s="69"/>
      <c r="X773" s="69"/>
      <c r="Y773" s="69"/>
      <c r="Z773" s="69"/>
      <c r="AA773" s="69"/>
      <c r="AB773" s="69"/>
      <c r="AC773" s="69"/>
    </row>
    <row r="774" ht="15.75" customHeight="1">
      <c r="A774" s="69"/>
      <c r="B774" s="69"/>
      <c r="C774" s="69"/>
      <c r="D774" s="69"/>
      <c r="E774" s="69"/>
      <c r="F774" s="69"/>
      <c r="G774" s="69"/>
      <c r="H774" s="220"/>
      <c r="I774" s="69"/>
      <c r="J774" s="69"/>
      <c r="K774" s="220"/>
      <c r="L774" s="69"/>
      <c r="M774" s="69"/>
      <c r="N774" s="69"/>
      <c r="O774" s="69"/>
      <c r="P774" s="69"/>
      <c r="Q774" s="69"/>
      <c r="R774" s="69"/>
      <c r="S774" s="69"/>
      <c r="T774" s="69"/>
      <c r="U774" s="69"/>
      <c r="V774" s="69"/>
      <c r="W774" s="69"/>
      <c r="X774" s="69"/>
      <c r="Y774" s="69"/>
      <c r="Z774" s="69"/>
      <c r="AA774" s="69"/>
      <c r="AB774" s="69"/>
      <c r="AC774" s="69"/>
    </row>
    <row r="775" ht="15.75" customHeight="1">
      <c r="A775" s="69"/>
      <c r="B775" s="69"/>
      <c r="C775" s="69"/>
      <c r="D775" s="69"/>
      <c r="E775" s="69"/>
      <c r="F775" s="69"/>
      <c r="G775" s="69"/>
      <c r="H775" s="220"/>
      <c r="I775" s="69"/>
      <c r="J775" s="69"/>
      <c r="K775" s="220"/>
      <c r="L775" s="69"/>
      <c r="M775" s="69"/>
      <c r="N775" s="69"/>
      <c r="O775" s="69"/>
      <c r="P775" s="69"/>
      <c r="Q775" s="69"/>
      <c r="R775" s="69"/>
      <c r="S775" s="69"/>
      <c r="T775" s="69"/>
      <c r="U775" s="69"/>
      <c r="V775" s="69"/>
      <c r="W775" s="69"/>
      <c r="X775" s="69"/>
      <c r="Y775" s="69"/>
      <c r="Z775" s="69"/>
      <c r="AA775" s="69"/>
      <c r="AB775" s="69"/>
      <c r="AC775" s="69"/>
    </row>
    <row r="776" ht="15.75" customHeight="1">
      <c r="A776" s="69"/>
      <c r="B776" s="69"/>
      <c r="C776" s="69"/>
      <c r="D776" s="69"/>
      <c r="E776" s="69"/>
      <c r="F776" s="69"/>
      <c r="G776" s="69"/>
      <c r="H776" s="220"/>
      <c r="I776" s="69"/>
      <c r="J776" s="69"/>
      <c r="K776" s="220"/>
      <c r="L776" s="69"/>
      <c r="M776" s="69"/>
      <c r="N776" s="69"/>
      <c r="O776" s="69"/>
      <c r="P776" s="69"/>
      <c r="Q776" s="69"/>
      <c r="R776" s="69"/>
      <c r="S776" s="69"/>
      <c r="T776" s="69"/>
      <c r="U776" s="69"/>
      <c r="V776" s="69"/>
      <c r="W776" s="69"/>
      <c r="X776" s="69"/>
      <c r="Y776" s="69"/>
      <c r="Z776" s="69"/>
      <c r="AA776" s="69"/>
      <c r="AB776" s="69"/>
      <c r="AC776" s="69"/>
    </row>
    <row r="777" ht="15.75" customHeight="1">
      <c r="A777" s="69"/>
      <c r="B777" s="69"/>
      <c r="C777" s="69"/>
      <c r="D777" s="69"/>
      <c r="E777" s="69"/>
      <c r="F777" s="69"/>
      <c r="G777" s="69"/>
      <c r="H777" s="220"/>
      <c r="I777" s="69"/>
      <c r="J777" s="69"/>
      <c r="K777" s="220"/>
      <c r="L777" s="69"/>
      <c r="M777" s="69"/>
      <c r="N777" s="69"/>
      <c r="O777" s="69"/>
      <c r="P777" s="69"/>
      <c r="Q777" s="69"/>
      <c r="R777" s="69"/>
      <c r="S777" s="69"/>
      <c r="T777" s="69"/>
      <c r="U777" s="69"/>
      <c r="V777" s="69"/>
      <c r="W777" s="69"/>
      <c r="X777" s="69"/>
      <c r="Y777" s="69"/>
      <c r="Z777" s="69"/>
      <c r="AA777" s="69"/>
      <c r="AB777" s="69"/>
      <c r="AC777" s="69"/>
    </row>
    <row r="778" ht="15.75" customHeight="1">
      <c r="A778" s="69"/>
      <c r="B778" s="69"/>
      <c r="C778" s="69"/>
      <c r="D778" s="69"/>
      <c r="E778" s="69"/>
      <c r="F778" s="69"/>
      <c r="G778" s="69"/>
      <c r="H778" s="220"/>
      <c r="I778" s="69"/>
      <c r="J778" s="69"/>
      <c r="K778" s="220"/>
      <c r="L778" s="69"/>
      <c r="M778" s="69"/>
      <c r="N778" s="69"/>
      <c r="O778" s="69"/>
      <c r="P778" s="69"/>
      <c r="Q778" s="69"/>
      <c r="R778" s="69"/>
      <c r="S778" s="69"/>
      <c r="T778" s="69"/>
      <c r="U778" s="69"/>
      <c r="V778" s="69"/>
      <c r="W778" s="69"/>
      <c r="X778" s="69"/>
      <c r="Y778" s="69"/>
      <c r="Z778" s="69"/>
      <c r="AA778" s="69"/>
      <c r="AB778" s="69"/>
      <c r="AC778" s="69"/>
    </row>
    <row r="779" ht="15.75" customHeight="1">
      <c r="A779" s="69"/>
      <c r="B779" s="69"/>
      <c r="C779" s="69"/>
      <c r="D779" s="69"/>
      <c r="E779" s="69"/>
      <c r="F779" s="69"/>
      <c r="G779" s="69"/>
      <c r="H779" s="220"/>
      <c r="I779" s="69"/>
      <c r="J779" s="69"/>
      <c r="K779" s="220"/>
      <c r="L779" s="69"/>
      <c r="M779" s="69"/>
      <c r="N779" s="69"/>
      <c r="O779" s="69"/>
      <c r="P779" s="69"/>
      <c r="Q779" s="69"/>
      <c r="R779" s="69"/>
      <c r="S779" s="69"/>
      <c r="T779" s="69"/>
      <c r="U779" s="69"/>
      <c r="V779" s="69"/>
      <c r="W779" s="69"/>
      <c r="X779" s="69"/>
      <c r="Y779" s="69"/>
      <c r="Z779" s="69"/>
      <c r="AA779" s="69"/>
      <c r="AB779" s="69"/>
      <c r="AC779" s="69"/>
    </row>
    <row r="780" ht="15.75" customHeight="1">
      <c r="A780" s="69"/>
      <c r="B780" s="69"/>
      <c r="C780" s="69"/>
      <c r="D780" s="69"/>
      <c r="E780" s="69"/>
      <c r="F780" s="69"/>
      <c r="G780" s="69"/>
      <c r="H780" s="220"/>
      <c r="I780" s="69"/>
      <c r="J780" s="69"/>
      <c r="K780" s="220"/>
      <c r="L780" s="69"/>
      <c r="M780" s="69"/>
      <c r="N780" s="69"/>
      <c r="O780" s="69"/>
      <c r="P780" s="69"/>
      <c r="Q780" s="69"/>
      <c r="R780" s="69"/>
      <c r="S780" s="69"/>
      <c r="T780" s="69"/>
      <c r="U780" s="69"/>
      <c r="V780" s="69"/>
      <c r="W780" s="69"/>
      <c r="X780" s="69"/>
      <c r="Y780" s="69"/>
      <c r="Z780" s="69"/>
      <c r="AA780" s="69"/>
      <c r="AB780" s="69"/>
      <c r="AC780" s="69"/>
    </row>
    <row r="781" ht="15.75" customHeight="1">
      <c r="A781" s="69"/>
      <c r="B781" s="69"/>
      <c r="C781" s="69"/>
      <c r="D781" s="69"/>
      <c r="E781" s="69"/>
      <c r="F781" s="69"/>
      <c r="G781" s="69"/>
      <c r="H781" s="220"/>
      <c r="I781" s="69"/>
      <c r="J781" s="69"/>
      <c r="K781" s="220"/>
      <c r="L781" s="69"/>
      <c r="M781" s="69"/>
      <c r="N781" s="69"/>
      <c r="O781" s="69"/>
      <c r="P781" s="69"/>
      <c r="Q781" s="69"/>
      <c r="R781" s="69"/>
      <c r="S781" s="69"/>
      <c r="T781" s="69"/>
      <c r="U781" s="69"/>
      <c r="V781" s="69"/>
      <c r="W781" s="69"/>
      <c r="X781" s="69"/>
      <c r="Y781" s="69"/>
      <c r="Z781" s="69"/>
      <c r="AA781" s="69"/>
      <c r="AB781" s="69"/>
      <c r="AC781" s="69"/>
    </row>
    <row r="782" ht="15.75" customHeight="1">
      <c r="A782" s="69"/>
      <c r="B782" s="69"/>
      <c r="C782" s="69"/>
      <c r="D782" s="69"/>
      <c r="E782" s="69"/>
      <c r="F782" s="69"/>
      <c r="G782" s="69"/>
      <c r="H782" s="220"/>
      <c r="I782" s="69"/>
      <c r="J782" s="69"/>
      <c r="K782" s="220"/>
      <c r="L782" s="69"/>
      <c r="M782" s="69"/>
      <c r="N782" s="69"/>
      <c r="O782" s="69"/>
      <c r="P782" s="69"/>
      <c r="Q782" s="69"/>
      <c r="R782" s="69"/>
      <c r="S782" s="69"/>
      <c r="T782" s="69"/>
      <c r="U782" s="69"/>
      <c r="V782" s="69"/>
      <c r="W782" s="69"/>
      <c r="X782" s="69"/>
      <c r="Y782" s="69"/>
      <c r="Z782" s="69"/>
      <c r="AA782" s="69"/>
      <c r="AB782" s="69"/>
      <c r="AC782" s="69"/>
    </row>
    <row r="783" ht="15.75" customHeight="1">
      <c r="A783" s="69"/>
      <c r="B783" s="69"/>
      <c r="C783" s="69"/>
      <c r="D783" s="69"/>
      <c r="E783" s="69"/>
      <c r="F783" s="69"/>
      <c r="G783" s="69"/>
      <c r="H783" s="220"/>
      <c r="I783" s="69"/>
      <c r="J783" s="69"/>
      <c r="K783" s="220"/>
      <c r="L783" s="69"/>
      <c r="M783" s="69"/>
      <c r="N783" s="69"/>
      <c r="O783" s="69"/>
      <c r="P783" s="69"/>
      <c r="Q783" s="69"/>
      <c r="R783" s="69"/>
      <c r="S783" s="69"/>
      <c r="T783" s="69"/>
      <c r="U783" s="69"/>
      <c r="V783" s="69"/>
      <c r="W783" s="69"/>
      <c r="X783" s="69"/>
      <c r="Y783" s="69"/>
      <c r="Z783" s="69"/>
      <c r="AA783" s="69"/>
      <c r="AB783" s="69"/>
      <c r="AC783" s="69"/>
    </row>
    <row r="784" ht="15.75" customHeight="1">
      <c r="A784" s="69"/>
      <c r="B784" s="69"/>
      <c r="C784" s="69"/>
      <c r="D784" s="69"/>
      <c r="E784" s="69"/>
      <c r="F784" s="69"/>
      <c r="G784" s="69"/>
      <c r="H784" s="220"/>
      <c r="I784" s="69"/>
      <c r="J784" s="69"/>
      <c r="K784" s="220"/>
      <c r="L784" s="69"/>
      <c r="M784" s="69"/>
      <c r="N784" s="69"/>
      <c r="O784" s="69"/>
      <c r="P784" s="69"/>
      <c r="Q784" s="69"/>
      <c r="R784" s="69"/>
      <c r="S784" s="69"/>
      <c r="T784" s="69"/>
      <c r="U784" s="69"/>
      <c r="V784" s="69"/>
      <c r="W784" s="69"/>
      <c r="X784" s="69"/>
      <c r="Y784" s="69"/>
      <c r="Z784" s="69"/>
      <c r="AA784" s="69"/>
      <c r="AB784" s="69"/>
      <c r="AC784" s="69"/>
    </row>
    <row r="785" ht="15.75" customHeight="1">
      <c r="A785" s="69"/>
      <c r="B785" s="69"/>
      <c r="C785" s="69"/>
      <c r="D785" s="69"/>
      <c r="E785" s="69"/>
      <c r="F785" s="69"/>
      <c r="G785" s="69"/>
      <c r="H785" s="220"/>
      <c r="I785" s="69"/>
      <c r="J785" s="69"/>
      <c r="K785" s="220"/>
      <c r="L785" s="69"/>
      <c r="M785" s="69"/>
      <c r="N785" s="69"/>
      <c r="O785" s="69"/>
      <c r="P785" s="69"/>
      <c r="Q785" s="69"/>
      <c r="R785" s="69"/>
      <c r="S785" s="69"/>
      <c r="T785" s="69"/>
      <c r="U785" s="69"/>
      <c r="V785" s="69"/>
      <c r="W785" s="69"/>
      <c r="X785" s="69"/>
      <c r="Y785" s="69"/>
      <c r="Z785" s="69"/>
      <c r="AA785" s="69"/>
      <c r="AB785" s="69"/>
      <c r="AC785" s="69"/>
    </row>
    <row r="786" ht="15.75" customHeight="1">
      <c r="A786" s="69"/>
      <c r="B786" s="69"/>
      <c r="C786" s="69"/>
      <c r="D786" s="69"/>
      <c r="E786" s="69"/>
      <c r="F786" s="69"/>
      <c r="G786" s="69"/>
      <c r="H786" s="220"/>
      <c r="I786" s="69"/>
      <c r="J786" s="69"/>
      <c r="K786" s="220"/>
      <c r="L786" s="69"/>
      <c r="M786" s="69"/>
      <c r="N786" s="69"/>
      <c r="O786" s="69"/>
      <c r="P786" s="69"/>
      <c r="Q786" s="69"/>
      <c r="R786" s="69"/>
      <c r="S786" s="69"/>
      <c r="T786" s="69"/>
      <c r="U786" s="69"/>
      <c r="V786" s="69"/>
      <c r="W786" s="69"/>
      <c r="X786" s="69"/>
      <c r="Y786" s="69"/>
      <c r="Z786" s="69"/>
      <c r="AA786" s="69"/>
      <c r="AB786" s="69"/>
      <c r="AC786" s="69"/>
    </row>
    <row r="787" ht="15.75" customHeight="1">
      <c r="A787" s="69"/>
      <c r="B787" s="69"/>
      <c r="C787" s="69"/>
      <c r="D787" s="69"/>
      <c r="E787" s="69"/>
      <c r="F787" s="69"/>
      <c r="G787" s="69"/>
      <c r="H787" s="220"/>
      <c r="I787" s="69"/>
      <c r="J787" s="69"/>
      <c r="K787" s="220"/>
      <c r="L787" s="69"/>
      <c r="M787" s="69"/>
      <c r="N787" s="69"/>
      <c r="O787" s="69"/>
      <c r="P787" s="69"/>
      <c r="Q787" s="69"/>
      <c r="R787" s="69"/>
      <c r="S787" s="69"/>
      <c r="T787" s="69"/>
      <c r="U787" s="69"/>
      <c r="V787" s="69"/>
      <c r="W787" s="69"/>
      <c r="X787" s="69"/>
      <c r="Y787" s="69"/>
      <c r="Z787" s="69"/>
      <c r="AA787" s="69"/>
      <c r="AB787" s="69"/>
      <c r="AC787" s="69"/>
    </row>
    <row r="788" ht="15.75" customHeight="1">
      <c r="A788" s="69"/>
      <c r="B788" s="69"/>
      <c r="C788" s="69"/>
      <c r="D788" s="69"/>
      <c r="E788" s="69"/>
      <c r="F788" s="69"/>
      <c r="G788" s="69"/>
      <c r="H788" s="220"/>
      <c r="I788" s="69"/>
      <c r="J788" s="69"/>
      <c r="K788" s="220"/>
      <c r="L788" s="69"/>
      <c r="M788" s="69"/>
      <c r="N788" s="69"/>
      <c r="O788" s="69"/>
      <c r="P788" s="69"/>
      <c r="Q788" s="69"/>
      <c r="R788" s="69"/>
      <c r="S788" s="69"/>
      <c r="T788" s="69"/>
      <c r="U788" s="69"/>
      <c r="V788" s="69"/>
      <c r="W788" s="69"/>
      <c r="X788" s="69"/>
      <c r="Y788" s="69"/>
      <c r="Z788" s="69"/>
      <c r="AA788" s="69"/>
      <c r="AB788" s="69"/>
      <c r="AC788" s="69"/>
    </row>
    <row r="789" ht="15.75" customHeight="1">
      <c r="A789" s="69"/>
      <c r="B789" s="69"/>
      <c r="C789" s="69"/>
      <c r="D789" s="69"/>
      <c r="E789" s="69"/>
      <c r="F789" s="69"/>
      <c r="G789" s="69"/>
      <c r="H789" s="220"/>
      <c r="I789" s="69"/>
      <c r="J789" s="69"/>
      <c r="K789" s="220"/>
      <c r="L789" s="69"/>
      <c r="M789" s="69"/>
      <c r="N789" s="69"/>
      <c r="O789" s="69"/>
      <c r="P789" s="69"/>
      <c r="Q789" s="69"/>
      <c r="R789" s="69"/>
      <c r="S789" s="69"/>
      <c r="T789" s="69"/>
      <c r="U789" s="69"/>
      <c r="V789" s="69"/>
      <c r="W789" s="69"/>
      <c r="X789" s="69"/>
      <c r="Y789" s="69"/>
      <c r="Z789" s="69"/>
      <c r="AA789" s="69"/>
      <c r="AB789" s="69"/>
      <c r="AC789" s="69"/>
    </row>
    <row r="790" ht="15.75" customHeight="1">
      <c r="A790" s="69"/>
      <c r="B790" s="69"/>
      <c r="C790" s="69"/>
      <c r="D790" s="69"/>
      <c r="E790" s="69"/>
      <c r="F790" s="69"/>
      <c r="G790" s="69"/>
      <c r="H790" s="220"/>
      <c r="I790" s="69"/>
      <c r="J790" s="69"/>
      <c r="K790" s="220"/>
      <c r="L790" s="69"/>
      <c r="M790" s="69"/>
      <c r="N790" s="69"/>
      <c r="O790" s="69"/>
      <c r="P790" s="69"/>
      <c r="Q790" s="69"/>
      <c r="R790" s="69"/>
      <c r="S790" s="69"/>
      <c r="T790" s="69"/>
      <c r="U790" s="69"/>
      <c r="V790" s="69"/>
      <c r="W790" s="69"/>
      <c r="X790" s="69"/>
      <c r="Y790" s="69"/>
      <c r="Z790" s="69"/>
      <c r="AA790" s="69"/>
      <c r="AB790" s="69"/>
      <c r="AC790" s="69"/>
    </row>
    <row r="791" ht="15.75" customHeight="1">
      <c r="A791" s="69"/>
      <c r="B791" s="69"/>
      <c r="C791" s="69"/>
      <c r="D791" s="69"/>
      <c r="E791" s="69"/>
      <c r="F791" s="69"/>
      <c r="G791" s="69"/>
      <c r="H791" s="220"/>
      <c r="I791" s="69"/>
      <c r="J791" s="69"/>
      <c r="K791" s="220"/>
      <c r="L791" s="69"/>
      <c r="M791" s="69"/>
      <c r="N791" s="69"/>
      <c r="O791" s="69"/>
      <c r="P791" s="69"/>
      <c r="Q791" s="69"/>
      <c r="R791" s="69"/>
      <c r="S791" s="69"/>
      <c r="T791" s="69"/>
      <c r="U791" s="69"/>
      <c r="V791" s="69"/>
      <c r="W791" s="69"/>
      <c r="X791" s="69"/>
      <c r="Y791" s="69"/>
      <c r="Z791" s="69"/>
      <c r="AA791" s="69"/>
      <c r="AB791" s="69"/>
      <c r="AC791" s="69"/>
    </row>
    <row r="792" ht="15.75" customHeight="1">
      <c r="A792" s="69"/>
      <c r="B792" s="69"/>
      <c r="C792" s="69"/>
      <c r="D792" s="69"/>
      <c r="E792" s="69"/>
      <c r="F792" s="69"/>
      <c r="G792" s="69"/>
      <c r="H792" s="220"/>
      <c r="I792" s="69"/>
      <c r="J792" s="69"/>
      <c r="K792" s="220"/>
      <c r="L792" s="69"/>
      <c r="M792" s="69"/>
      <c r="N792" s="69"/>
      <c r="O792" s="69"/>
      <c r="P792" s="69"/>
      <c r="Q792" s="69"/>
      <c r="R792" s="69"/>
      <c r="S792" s="69"/>
      <c r="T792" s="69"/>
      <c r="U792" s="69"/>
      <c r="V792" s="69"/>
      <c r="W792" s="69"/>
      <c r="X792" s="69"/>
      <c r="Y792" s="69"/>
      <c r="Z792" s="69"/>
      <c r="AA792" s="69"/>
      <c r="AB792" s="69"/>
      <c r="AC792" s="69"/>
    </row>
    <row r="793" ht="15.75" customHeight="1">
      <c r="A793" s="69"/>
      <c r="B793" s="69"/>
      <c r="C793" s="69"/>
      <c r="D793" s="69"/>
      <c r="E793" s="69"/>
      <c r="F793" s="69"/>
      <c r="G793" s="69"/>
      <c r="H793" s="220"/>
      <c r="I793" s="69"/>
      <c r="J793" s="69"/>
      <c r="K793" s="220"/>
      <c r="L793" s="69"/>
      <c r="M793" s="69"/>
      <c r="N793" s="69"/>
      <c r="O793" s="69"/>
      <c r="P793" s="69"/>
      <c r="Q793" s="69"/>
      <c r="R793" s="69"/>
      <c r="S793" s="69"/>
      <c r="T793" s="69"/>
      <c r="U793" s="69"/>
      <c r="V793" s="69"/>
      <c r="W793" s="69"/>
      <c r="X793" s="69"/>
      <c r="Y793" s="69"/>
      <c r="Z793" s="69"/>
      <c r="AA793" s="69"/>
      <c r="AB793" s="69"/>
      <c r="AC793" s="69"/>
    </row>
    <row r="794" ht="15.75" customHeight="1">
      <c r="A794" s="69"/>
      <c r="B794" s="69"/>
      <c r="C794" s="69"/>
      <c r="D794" s="69"/>
      <c r="E794" s="69"/>
      <c r="F794" s="69"/>
      <c r="G794" s="69"/>
      <c r="H794" s="220"/>
      <c r="I794" s="69"/>
      <c r="J794" s="69"/>
      <c r="K794" s="220"/>
      <c r="L794" s="69"/>
      <c r="M794" s="69"/>
      <c r="N794" s="69"/>
      <c r="O794" s="69"/>
      <c r="P794" s="69"/>
      <c r="Q794" s="69"/>
      <c r="R794" s="69"/>
      <c r="S794" s="69"/>
      <c r="T794" s="69"/>
      <c r="U794" s="69"/>
      <c r="V794" s="69"/>
      <c r="W794" s="69"/>
      <c r="X794" s="69"/>
      <c r="Y794" s="69"/>
      <c r="Z794" s="69"/>
      <c r="AA794" s="69"/>
      <c r="AB794" s="69"/>
      <c r="AC794" s="69"/>
    </row>
    <row r="795" ht="15.75" customHeight="1">
      <c r="A795" s="69"/>
      <c r="B795" s="69"/>
      <c r="C795" s="69"/>
      <c r="D795" s="69"/>
      <c r="E795" s="69"/>
      <c r="F795" s="69"/>
      <c r="G795" s="69"/>
      <c r="H795" s="220"/>
      <c r="I795" s="69"/>
      <c r="J795" s="69"/>
      <c r="K795" s="220"/>
      <c r="L795" s="69"/>
      <c r="M795" s="69"/>
      <c r="N795" s="69"/>
      <c r="O795" s="69"/>
      <c r="P795" s="69"/>
      <c r="Q795" s="69"/>
      <c r="R795" s="69"/>
      <c r="S795" s="69"/>
      <c r="T795" s="69"/>
      <c r="U795" s="69"/>
      <c r="V795" s="69"/>
      <c r="W795" s="69"/>
      <c r="X795" s="69"/>
      <c r="Y795" s="69"/>
      <c r="Z795" s="69"/>
      <c r="AA795" s="69"/>
      <c r="AB795" s="69"/>
      <c r="AC795" s="69"/>
    </row>
    <row r="796" ht="15.75" customHeight="1">
      <c r="A796" s="69"/>
      <c r="B796" s="69"/>
      <c r="C796" s="69"/>
      <c r="D796" s="69"/>
      <c r="E796" s="69"/>
      <c r="F796" s="69"/>
      <c r="G796" s="69"/>
      <c r="H796" s="220"/>
      <c r="I796" s="69"/>
      <c r="J796" s="69"/>
      <c r="K796" s="220"/>
      <c r="L796" s="69"/>
      <c r="M796" s="69"/>
      <c r="N796" s="69"/>
      <c r="O796" s="69"/>
      <c r="P796" s="69"/>
      <c r="Q796" s="69"/>
      <c r="R796" s="69"/>
      <c r="S796" s="69"/>
      <c r="T796" s="69"/>
      <c r="U796" s="69"/>
      <c r="V796" s="69"/>
      <c r="W796" s="69"/>
      <c r="X796" s="69"/>
      <c r="Y796" s="69"/>
      <c r="Z796" s="69"/>
      <c r="AA796" s="69"/>
      <c r="AB796" s="69"/>
      <c r="AC796" s="69"/>
    </row>
    <row r="797" ht="15.75" customHeight="1">
      <c r="A797" s="69"/>
      <c r="B797" s="69"/>
      <c r="C797" s="69"/>
      <c r="D797" s="69"/>
      <c r="E797" s="69"/>
      <c r="F797" s="69"/>
      <c r="G797" s="69"/>
      <c r="H797" s="220"/>
      <c r="I797" s="69"/>
      <c r="J797" s="69"/>
      <c r="K797" s="220"/>
      <c r="L797" s="69"/>
      <c r="M797" s="69"/>
      <c r="N797" s="69"/>
      <c r="O797" s="69"/>
      <c r="P797" s="69"/>
      <c r="Q797" s="69"/>
      <c r="R797" s="69"/>
      <c r="S797" s="69"/>
      <c r="T797" s="69"/>
      <c r="U797" s="69"/>
      <c r="V797" s="69"/>
      <c r="W797" s="69"/>
      <c r="X797" s="69"/>
      <c r="Y797" s="69"/>
      <c r="Z797" s="69"/>
      <c r="AA797" s="69"/>
      <c r="AB797" s="69"/>
      <c r="AC797" s="69"/>
    </row>
    <row r="798" ht="15.75" customHeight="1">
      <c r="A798" s="69"/>
      <c r="B798" s="69"/>
      <c r="C798" s="69"/>
      <c r="D798" s="69"/>
      <c r="E798" s="69"/>
      <c r="F798" s="69"/>
      <c r="G798" s="69"/>
      <c r="H798" s="220"/>
      <c r="I798" s="69"/>
      <c r="J798" s="69"/>
      <c r="K798" s="220"/>
      <c r="L798" s="69"/>
      <c r="M798" s="69"/>
      <c r="N798" s="69"/>
      <c r="O798" s="69"/>
      <c r="P798" s="69"/>
      <c r="Q798" s="69"/>
      <c r="R798" s="69"/>
      <c r="S798" s="69"/>
      <c r="T798" s="69"/>
      <c r="U798" s="69"/>
      <c r="V798" s="69"/>
      <c r="W798" s="69"/>
      <c r="X798" s="69"/>
      <c r="Y798" s="69"/>
      <c r="Z798" s="69"/>
      <c r="AA798" s="69"/>
      <c r="AB798" s="69"/>
      <c r="AC798" s="69"/>
    </row>
    <row r="799" ht="15.75" customHeight="1">
      <c r="A799" s="69"/>
      <c r="B799" s="69"/>
      <c r="C799" s="69"/>
      <c r="D799" s="69"/>
      <c r="E799" s="69"/>
      <c r="F799" s="69"/>
      <c r="G799" s="69"/>
      <c r="H799" s="220"/>
      <c r="I799" s="69"/>
      <c r="J799" s="69"/>
      <c r="K799" s="220"/>
      <c r="L799" s="69"/>
      <c r="M799" s="69"/>
      <c r="N799" s="69"/>
      <c r="O799" s="69"/>
      <c r="P799" s="69"/>
      <c r="Q799" s="69"/>
      <c r="R799" s="69"/>
      <c r="S799" s="69"/>
      <c r="T799" s="69"/>
      <c r="U799" s="69"/>
      <c r="V799" s="69"/>
      <c r="W799" s="69"/>
      <c r="X799" s="69"/>
      <c r="Y799" s="69"/>
      <c r="Z799" s="69"/>
      <c r="AA799" s="69"/>
      <c r="AB799" s="69"/>
      <c r="AC799" s="69"/>
    </row>
    <row r="800" ht="15.75" customHeight="1">
      <c r="A800" s="69"/>
      <c r="B800" s="69"/>
      <c r="C800" s="69"/>
      <c r="D800" s="69"/>
      <c r="E800" s="69"/>
      <c r="F800" s="69"/>
      <c r="G800" s="69"/>
      <c r="H800" s="220"/>
      <c r="I800" s="69"/>
      <c r="J800" s="69"/>
      <c r="K800" s="220"/>
      <c r="L800" s="69"/>
      <c r="M800" s="69"/>
      <c r="N800" s="69"/>
      <c r="O800" s="69"/>
      <c r="P800" s="69"/>
      <c r="Q800" s="69"/>
      <c r="R800" s="69"/>
      <c r="S800" s="69"/>
      <c r="T800" s="69"/>
      <c r="U800" s="69"/>
      <c r="V800" s="69"/>
      <c r="W800" s="69"/>
      <c r="X800" s="69"/>
      <c r="Y800" s="69"/>
      <c r="Z800" s="69"/>
      <c r="AA800" s="69"/>
      <c r="AB800" s="69"/>
      <c r="AC800" s="69"/>
    </row>
    <row r="801" ht="15.75" customHeight="1">
      <c r="A801" s="69"/>
      <c r="B801" s="69"/>
      <c r="C801" s="69"/>
      <c r="D801" s="69"/>
      <c r="E801" s="69"/>
      <c r="F801" s="69"/>
      <c r="G801" s="69"/>
      <c r="H801" s="220"/>
      <c r="I801" s="69"/>
      <c r="J801" s="69"/>
      <c r="K801" s="220"/>
      <c r="L801" s="69"/>
      <c r="M801" s="69"/>
      <c r="N801" s="69"/>
      <c r="O801" s="69"/>
      <c r="P801" s="69"/>
      <c r="Q801" s="69"/>
      <c r="R801" s="69"/>
      <c r="S801" s="69"/>
      <c r="T801" s="69"/>
      <c r="U801" s="69"/>
      <c r="V801" s="69"/>
      <c r="W801" s="69"/>
      <c r="X801" s="69"/>
      <c r="Y801" s="69"/>
      <c r="Z801" s="69"/>
      <c r="AA801" s="69"/>
      <c r="AB801" s="69"/>
      <c r="AC801" s="69"/>
    </row>
    <row r="802" ht="15.75" customHeight="1">
      <c r="A802" s="69"/>
      <c r="B802" s="69"/>
      <c r="C802" s="69"/>
      <c r="D802" s="69"/>
      <c r="E802" s="69"/>
      <c r="F802" s="69"/>
      <c r="G802" s="69"/>
      <c r="H802" s="220"/>
      <c r="I802" s="69"/>
      <c r="J802" s="69"/>
      <c r="K802" s="220"/>
      <c r="L802" s="69"/>
      <c r="M802" s="69"/>
      <c r="N802" s="69"/>
      <c r="O802" s="69"/>
      <c r="P802" s="69"/>
      <c r="Q802" s="69"/>
      <c r="R802" s="69"/>
      <c r="S802" s="69"/>
      <c r="T802" s="69"/>
      <c r="U802" s="69"/>
      <c r="V802" s="69"/>
      <c r="W802" s="69"/>
      <c r="X802" s="69"/>
      <c r="Y802" s="69"/>
      <c r="Z802" s="69"/>
      <c r="AA802" s="69"/>
      <c r="AB802" s="69"/>
      <c r="AC802" s="69"/>
    </row>
    <row r="803" ht="15.75" customHeight="1">
      <c r="A803" s="69"/>
      <c r="B803" s="69"/>
      <c r="C803" s="69"/>
      <c r="D803" s="69"/>
      <c r="E803" s="69"/>
      <c r="F803" s="69"/>
      <c r="G803" s="69"/>
      <c r="H803" s="220"/>
      <c r="I803" s="69"/>
      <c r="J803" s="69"/>
      <c r="K803" s="220"/>
      <c r="L803" s="69"/>
      <c r="M803" s="69"/>
      <c r="N803" s="69"/>
      <c r="O803" s="69"/>
      <c r="P803" s="69"/>
      <c r="Q803" s="69"/>
      <c r="R803" s="69"/>
      <c r="S803" s="69"/>
      <c r="T803" s="69"/>
      <c r="U803" s="69"/>
      <c r="V803" s="69"/>
      <c r="W803" s="69"/>
      <c r="X803" s="69"/>
      <c r="Y803" s="69"/>
      <c r="Z803" s="69"/>
      <c r="AA803" s="69"/>
      <c r="AB803" s="69"/>
      <c r="AC803" s="69"/>
    </row>
    <row r="804" ht="15.75" customHeight="1">
      <c r="A804" s="69"/>
      <c r="B804" s="69"/>
      <c r="C804" s="69"/>
      <c r="D804" s="69"/>
      <c r="E804" s="69"/>
      <c r="F804" s="69"/>
      <c r="G804" s="69"/>
      <c r="H804" s="220"/>
      <c r="I804" s="69"/>
      <c r="J804" s="69"/>
      <c r="K804" s="220"/>
      <c r="L804" s="69"/>
      <c r="M804" s="69"/>
      <c r="N804" s="69"/>
      <c r="O804" s="69"/>
      <c r="P804" s="69"/>
      <c r="Q804" s="69"/>
      <c r="R804" s="69"/>
      <c r="S804" s="69"/>
      <c r="T804" s="69"/>
      <c r="U804" s="69"/>
      <c r="V804" s="69"/>
      <c r="W804" s="69"/>
      <c r="X804" s="69"/>
      <c r="Y804" s="69"/>
      <c r="Z804" s="69"/>
      <c r="AA804" s="69"/>
      <c r="AB804" s="69"/>
      <c r="AC804" s="69"/>
    </row>
    <row r="805" ht="15.75" customHeight="1">
      <c r="A805" s="69"/>
      <c r="B805" s="69"/>
      <c r="C805" s="69"/>
      <c r="D805" s="69"/>
      <c r="E805" s="69"/>
      <c r="F805" s="69"/>
      <c r="G805" s="69"/>
      <c r="H805" s="220"/>
      <c r="I805" s="69"/>
      <c r="J805" s="69"/>
      <c r="K805" s="220"/>
      <c r="L805" s="69"/>
      <c r="M805" s="69"/>
      <c r="N805" s="69"/>
      <c r="O805" s="69"/>
      <c r="P805" s="69"/>
      <c r="Q805" s="69"/>
      <c r="R805" s="69"/>
      <c r="S805" s="69"/>
      <c r="T805" s="69"/>
      <c r="U805" s="69"/>
      <c r="V805" s="69"/>
      <c r="W805" s="69"/>
      <c r="X805" s="69"/>
      <c r="Y805" s="69"/>
      <c r="Z805" s="69"/>
      <c r="AA805" s="69"/>
      <c r="AB805" s="69"/>
      <c r="AC805" s="69"/>
    </row>
    <row r="806" ht="15.75" customHeight="1">
      <c r="A806" s="69"/>
      <c r="B806" s="69"/>
      <c r="C806" s="69"/>
      <c r="D806" s="69"/>
      <c r="E806" s="69"/>
      <c r="F806" s="69"/>
      <c r="G806" s="69"/>
      <c r="H806" s="220"/>
      <c r="I806" s="69"/>
      <c r="J806" s="69"/>
      <c r="K806" s="220"/>
      <c r="L806" s="69"/>
      <c r="M806" s="69"/>
      <c r="N806" s="69"/>
      <c r="O806" s="69"/>
      <c r="P806" s="69"/>
      <c r="Q806" s="69"/>
      <c r="R806" s="69"/>
      <c r="S806" s="69"/>
      <c r="T806" s="69"/>
      <c r="U806" s="69"/>
      <c r="V806" s="69"/>
      <c r="W806" s="69"/>
      <c r="X806" s="69"/>
      <c r="Y806" s="69"/>
      <c r="Z806" s="69"/>
      <c r="AA806" s="69"/>
      <c r="AB806" s="69"/>
      <c r="AC806" s="69"/>
    </row>
    <row r="807" ht="15.75" customHeight="1">
      <c r="A807" s="69"/>
      <c r="B807" s="69"/>
      <c r="C807" s="69"/>
      <c r="D807" s="69"/>
      <c r="E807" s="69"/>
      <c r="F807" s="69"/>
      <c r="G807" s="69"/>
      <c r="H807" s="220"/>
      <c r="I807" s="69"/>
      <c r="J807" s="69"/>
      <c r="K807" s="220"/>
      <c r="L807" s="69"/>
      <c r="M807" s="69"/>
      <c r="N807" s="69"/>
      <c r="O807" s="69"/>
      <c r="P807" s="69"/>
      <c r="Q807" s="69"/>
      <c r="R807" s="69"/>
      <c r="S807" s="69"/>
      <c r="T807" s="69"/>
      <c r="U807" s="69"/>
      <c r="V807" s="69"/>
      <c r="W807" s="69"/>
      <c r="X807" s="69"/>
      <c r="Y807" s="69"/>
      <c r="Z807" s="69"/>
      <c r="AA807" s="69"/>
      <c r="AB807" s="69"/>
      <c r="AC807" s="69"/>
    </row>
    <row r="808" ht="15.75" customHeight="1">
      <c r="A808" s="69"/>
      <c r="B808" s="69"/>
      <c r="C808" s="69"/>
      <c r="D808" s="69"/>
      <c r="E808" s="69"/>
      <c r="F808" s="69"/>
      <c r="G808" s="69"/>
      <c r="H808" s="220"/>
      <c r="I808" s="69"/>
      <c r="J808" s="69"/>
      <c r="K808" s="220"/>
      <c r="L808" s="69"/>
      <c r="M808" s="69"/>
      <c r="N808" s="69"/>
      <c r="O808" s="69"/>
      <c r="P808" s="69"/>
      <c r="Q808" s="69"/>
      <c r="R808" s="69"/>
      <c r="S808" s="69"/>
      <c r="T808" s="69"/>
      <c r="U808" s="69"/>
      <c r="V808" s="69"/>
      <c r="W808" s="69"/>
      <c r="X808" s="69"/>
      <c r="Y808" s="69"/>
      <c r="Z808" s="69"/>
      <c r="AA808" s="69"/>
      <c r="AB808" s="69"/>
      <c r="AC808" s="69"/>
    </row>
    <row r="809" ht="15.75" customHeight="1">
      <c r="A809" s="69"/>
      <c r="B809" s="69"/>
      <c r="C809" s="69"/>
      <c r="D809" s="69"/>
      <c r="E809" s="69"/>
      <c r="F809" s="69"/>
      <c r="G809" s="69"/>
      <c r="H809" s="220"/>
      <c r="I809" s="69"/>
      <c r="J809" s="69"/>
      <c r="K809" s="220"/>
      <c r="L809" s="69"/>
      <c r="M809" s="69"/>
      <c r="N809" s="69"/>
      <c r="O809" s="69"/>
      <c r="P809" s="69"/>
      <c r="Q809" s="69"/>
      <c r="R809" s="69"/>
      <c r="S809" s="69"/>
      <c r="T809" s="69"/>
      <c r="U809" s="69"/>
      <c r="V809" s="69"/>
      <c r="W809" s="69"/>
      <c r="X809" s="69"/>
      <c r="Y809" s="69"/>
      <c r="Z809" s="69"/>
      <c r="AA809" s="69"/>
      <c r="AB809" s="69"/>
      <c r="AC809" s="69"/>
    </row>
    <row r="810" ht="15.75" customHeight="1">
      <c r="A810" s="69"/>
      <c r="B810" s="69"/>
      <c r="C810" s="69"/>
      <c r="D810" s="69"/>
      <c r="E810" s="69"/>
      <c r="F810" s="69"/>
      <c r="G810" s="69"/>
      <c r="H810" s="220"/>
      <c r="I810" s="69"/>
      <c r="J810" s="69"/>
      <c r="K810" s="220"/>
      <c r="L810" s="69"/>
      <c r="M810" s="69"/>
      <c r="N810" s="69"/>
      <c r="O810" s="69"/>
      <c r="P810" s="69"/>
      <c r="Q810" s="69"/>
      <c r="R810" s="69"/>
      <c r="S810" s="69"/>
      <c r="T810" s="69"/>
      <c r="U810" s="69"/>
      <c r="V810" s="69"/>
      <c r="W810" s="69"/>
      <c r="X810" s="69"/>
      <c r="Y810" s="69"/>
      <c r="Z810" s="69"/>
      <c r="AA810" s="69"/>
      <c r="AB810" s="69"/>
      <c r="AC810" s="69"/>
    </row>
    <row r="811" ht="15.75" customHeight="1">
      <c r="A811" s="69"/>
      <c r="B811" s="69"/>
      <c r="C811" s="69"/>
      <c r="D811" s="69"/>
      <c r="E811" s="69"/>
      <c r="F811" s="69"/>
      <c r="G811" s="69"/>
      <c r="H811" s="220"/>
      <c r="I811" s="69"/>
      <c r="J811" s="69"/>
      <c r="K811" s="220"/>
      <c r="L811" s="69"/>
      <c r="M811" s="69"/>
      <c r="N811" s="69"/>
      <c r="O811" s="69"/>
      <c r="P811" s="69"/>
      <c r="Q811" s="69"/>
      <c r="R811" s="69"/>
      <c r="S811" s="69"/>
      <c r="T811" s="69"/>
      <c r="U811" s="69"/>
      <c r="V811" s="69"/>
      <c r="W811" s="69"/>
      <c r="X811" s="69"/>
      <c r="Y811" s="69"/>
      <c r="Z811" s="69"/>
      <c r="AA811" s="69"/>
      <c r="AB811" s="69"/>
      <c r="AC811" s="69"/>
    </row>
    <row r="812" ht="15.75" customHeight="1">
      <c r="A812" s="69"/>
      <c r="B812" s="69"/>
      <c r="C812" s="69"/>
      <c r="D812" s="69"/>
      <c r="E812" s="69"/>
      <c r="F812" s="69"/>
      <c r="G812" s="69"/>
      <c r="H812" s="220"/>
      <c r="I812" s="69"/>
      <c r="J812" s="69"/>
      <c r="K812" s="220"/>
      <c r="L812" s="69"/>
      <c r="M812" s="69"/>
      <c r="N812" s="69"/>
      <c r="O812" s="69"/>
      <c r="P812" s="69"/>
      <c r="Q812" s="69"/>
      <c r="R812" s="69"/>
      <c r="S812" s="69"/>
      <c r="T812" s="69"/>
      <c r="U812" s="69"/>
      <c r="V812" s="69"/>
      <c r="W812" s="69"/>
      <c r="X812" s="69"/>
      <c r="Y812" s="69"/>
      <c r="Z812" s="69"/>
      <c r="AA812" s="69"/>
      <c r="AB812" s="69"/>
      <c r="AC812" s="69"/>
    </row>
    <row r="813" ht="15.75" customHeight="1">
      <c r="A813" s="69"/>
      <c r="B813" s="69"/>
      <c r="C813" s="69"/>
      <c r="D813" s="69"/>
      <c r="E813" s="69"/>
      <c r="F813" s="69"/>
      <c r="G813" s="69"/>
      <c r="H813" s="220"/>
      <c r="I813" s="69"/>
      <c r="J813" s="69"/>
      <c r="K813" s="220"/>
      <c r="L813" s="69"/>
      <c r="M813" s="69"/>
      <c r="N813" s="69"/>
      <c r="O813" s="69"/>
      <c r="P813" s="69"/>
      <c r="Q813" s="69"/>
      <c r="R813" s="69"/>
      <c r="S813" s="69"/>
      <c r="T813" s="69"/>
      <c r="U813" s="69"/>
      <c r="V813" s="69"/>
      <c r="W813" s="69"/>
      <c r="X813" s="69"/>
      <c r="Y813" s="69"/>
      <c r="Z813" s="69"/>
      <c r="AA813" s="69"/>
      <c r="AB813" s="69"/>
      <c r="AC813" s="69"/>
    </row>
    <row r="814" ht="15.75" customHeight="1">
      <c r="A814" s="69"/>
      <c r="B814" s="69"/>
      <c r="C814" s="69"/>
      <c r="D814" s="69"/>
      <c r="E814" s="69"/>
      <c r="F814" s="69"/>
      <c r="G814" s="69"/>
      <c r="H814" s="220"/>
      <c r="I814" s="69"/>
      <c r="J814" s="69"/>
      <c r="K814" s="220"/>
      <c r="L814" s="69"/>
      <c r="M814" s="69"/>
      <c r="N814" s="69"/>
      <c r="O814" s="69"/>
      <c r="P814" s="69"/>
      <c r="Q814" s="69"/>
      <c r="R814" s="69"/>
      <c r="S814" s="69"/>
      <c r="T814" s="69"/>
      <c r="U814" s="69"/>
      <c r="V814" s="69"/>
      <c r="W814" s="69"/>
      <c r="X814" s="69"/>
      <c r="Y814" s="69"/>
      <c r="Z814" s="69"/>
      <c r="AA814" s="69"/>
      <c r="AB814" s="69"/>
      <c r="AC814" s="69"/>
    </row>
    <row r="815" ht="15.75" customHeight="1">
      <c r="A815" s="69"/>
      <c r="B815" s="69"/>
      <c r="C815" s="69"/>
      <c r="D815" s="69"/>
      <c r="E815" s="69"/>
      <c r="F815" s="69"/>
      <c r="G815" s="69"/>
      <c r="H815" s="220"/>
      <c r="I815" s="69"/>
      <c r="J815" s="69"/>
      <c r="K815" s="220"/>
      <c r="L815" s="69"/>
      <c r="M815" s="69"/>
      <c r="N815" s="69"/>
      <c r="O815" s="69"/>
      <c r="P815" s="69"/>
      <c r="Q815" s="69"/>
      <c r="R815" s="69"/>
      <c r="S815" s="69"/>
      <c r="T815" s="69"/>
      <c r="U815" s="69"/>
      <c r="V815" s="69"/>
      <c r="W815" s="69"/>
      <c r="X815" s="69"/>
      <c r="Y815" s="69"/>
      <c r="Z815" s="69"/>
      <c r="AA815" s="69"/>
      <c r="AB815" s="69"/>
      <c r="AC815" s="69"/>
    </row>
    <row r="816" ht="15.75" customHeight="1">
      <c r="A816" s="69"/>
      <c r="B816" s="69"/>
      <c r="C816" s="69"/>
      <c r="D816" s="69"/>
      <c r="E816" s="69"/>
      <c r="F816" s="69"/>
      <c r="G816" s="69"/>
      <c r="H816" s="220"/>
      <c r="I816" s="69"/>
      <c r="J816" s="69"/>
      <c r="K816" s="220"/>
      <c r="L816" s="69"/>
      <c r="M816" s="69"/>
      <c r="N816" s="69"/>
      <c r="O816" s="69"/>
      <c r="P816" s="69"/>
      <c r="Q816" s="69"/>
      <c r="R816" s="69"/>
      <c r="S816" s="69"/>
      <c r="T816" s="69"/>
      <c r="U816" s="69"/>
      <c r="V816" s="69"/>
      <c r="W816" s="69"/>
      <c r="X816" s="69"/>
      <c r="Y816" s="69"/>
      <c r="Z816" s="69"/>
      <c r="AA816" s="69"/>
      <c r="AB816" s="69"/>
      <c r="AC816" s="69"/>
    </row>
    <row r="817" ht="15.75" customHeight="1">
      <c r="A817" s="69"/>
      <c r="B817" s="69"/>
      <c r="C817" s="69"/>
      <c r="D817" s="69"/>
      <c r="E817" s="69"/>
      <c r="F817" s="69"/>
      <c r="G817" s="69"/>
      <c r="H817" s="220"/>
      <c r="I817" s="69"/>
      <c r="J817" s="69"/>
      <c r="K817" s="220"/>
      <c r="L817" s="69"/>
      <c r="M817" s="69"/>
      <c r="N817" s="69"/>
      <c r="O817" s="69"/>
      <c r="P817" s="69"/>
      <c r="Q817" s="69"/>
      <c r="R817" s="69"/>
      <c r="S817" s="69"/>
      <c r="T817" s="69"/>
      <c r="U817" s="69"/>
      <c r="V817" s="69"/>
      <c r="W817" s="69"/>
      <c r="X817" s="69"/>
      <c r="Y817" s="69"/>
      <c r="Z817" s="69"/>
      <c r="AA817" s="69"/>
      <c r="AB817" s="69"/>
      <c r="AC817" s="69"/>
    </row>
    <row r="818" ht="15.75" customHeight="1">
      <c r="A818" s="69"/>
      <c r="B818" s="69"/>
      <c r="C818" s="69"/>
      <c r="D818" s="69"/>
      <c r="E818" s="69"/>
      <c r="F818" s="69"/>
      <c r="G818" s="69"/>
      <c r="H818" s="220"/>
      <c r="I818" s="69"/>
      <c r="J818" s="69"/>
      <c r="K818" s="220"/>
      <c r="L818" s="69"/>
      <c r="M818" s="69"/>
      <c r="N818" s="69"/>
      <c r="O818" s="69"/>
      <c r="P818" s="69"/>
      <c r="Q818" s="69"/>
      <c r="R818" s="69"/>
      <c r="S818" s="69"/>
      <c r="T818" s="69"/>
      <c r="U818" s="69"/>
      <c r="V818" s="69"/>
      <c r="W818" s="69"/>
      <c r="X818" s="69"/>
      <c r="Y818" s="69"/>
      <c r="Z818" s="69"/>
      <c r="AA818" s="69"/>
      <c r="AB818" s="69"/>
      <c r="AC818" s="69"/>
    </row>
    <row r="819" ht="15.75" customHeight="1">
      <c r="A819" s="69"/>
      <c r="B819" s="69"/>
      <c r="C819" s="69"/>
      <c r="D819" s="69"/>
      <c r="E819" s="69"/>
      <c r="F819" s="69"/>
      <c r="G819" s="69"/>
      <c r="H819" s="220"/>
      <c r="I819" s="69"/>
      <c r="J819" s="69"/>
      <c r="K819" s="220"/>
      <c r="L819" s="69"/>
      <c r="M819" s="69"/>
      <c r="N819" s="69"/>
      <c r="O819" s="69"/>
      <c r="P819" s="69"/>
      <c r="Q819" s="69"/>
      <c r="R819" s="69"/>
      <c r="S819" s="69"/>
      <c r="T819" s="69"/>
      <c r="U819" s="69"/>
      <c r="V819" s="69"/>
      <c r="W819" s="69"/>
      <c r="X819" s="69"/>
      <c r="Y819" s="69"/>
      <c r="Z819" s="69"/>
      <c r="AA819" s="69"/>
      <c r="AB819" s="69"/>
      <c r="AC819" s="69"/>
    </row>
    <row r="820" ht="15.75" customHeight="1">
      <c r="A820" s="69"/>
      <c r="B820" s="69"/>
      <c r="C820" s="69"/>
      <c r="D820" s="69"/>
      <c r="E820" s="69"/>
      <c r="F820" s="69"/>
      <c r="G820" s="69"/>
      <c r="H820" s="220"/>
      <c r="I820" s="69"/>
      <c r="J820" s="69"/>
      <c r="K820" s="220"/>
      <c r="L820" s="69"/>
      <c r="M820" s="69"/>
      <c r="N820" s="69"/>
      <c r="O820" s="69"/>
      <c r="P820" s="69"/>
      <c r="Q820" s="69"/>
      <c r="R820" s="69"/>
      <c r="S820" s="69"/>
      <c r="T820" s="69"/>
      <c r="U820" s="69"/>
      <c r="V820" s="69"/>
      <c r="W820" s="69"/>
      <c r="X820" s="69"/>
      <c r="Y820" s="69"/>
      <c r="Z820" s="69"/>
      <c r="AA820" s="69"/>
      <c r="AB820" s="69"/>
      <c r="AC820" s="69"/>
    </row>
    <row r="821" ht="15.75" customHeight="1">
      <c r="A821" s="69"/>
      <c r="B821" s="69"/>
      <c r="C821" s="69"/>
      <c r="D821" s="69"/>
      <c r="E821" s="69"/>
      <c r="F821" s="69"/>
      <c r="G821" s="69"/>
      <c r="H821" s="220"/>
      <c r="I821" s="69"/>
      <c r="J821" s="69"/>
      <c r="K821" s="220"/>
      <c r="L821" s="69"/>
      <c r="M821" s="69"/>
      <c r="N821" s="69"/>
      <c r="O821" s="69"/>
      <c r="P821" s="69"/>
      <c r="Q821" s="69"/>
      <c r="R821" s="69"/>
      <c r="S821" s="69"/>
      <c r="T821" s="69"/>
      <c r="U821" s="69"/>
      <c r="V821" s="69"/>
      <c r="W821" s="69"/>
      <c r="X821" s="69"/>
      <c r="Y821" s="69"/>
      <c r="Z821" s="69"/>
      <c r="AA821" s="69"/>
      <c r="AB821" s="69"/>
      <c r="AC821" s="69"/>
    </row>
    <row r="822" ht="15.75" customHeight="1">
      <c r="A822" s="69"/>
      <c r="B822" s="69"/>
      <c r="C822" s="69"/>
      <c r="D822" s="69"/>
      <c r="E822" s="69"/>
      <c r="F822" s="69"/>
      <c r="G822" s="69"/>
      <c r="H822" s="220"/>
      <c r="I822" s="69"/>
      <c r="J822" s="69"/>
      <c r="K822" s="220"/>
      <c r="L822" s="69"/>
      <c r="M822" s="69"/>
      <c r="N822" s="69"/>
      <c r="O822" s="69"/>
      <c r="P822" s="69"/>
      <c r="Q822" s="69"/>
      <c r="R822" s="69"/>
      <c r="S822" s="69"/>
      <c r="T822" s="69"/>
      <c r="U822" s="69"/>
      <c r="V822" s="69"/>
      <c r="W822" s="69"/>
      <c r="X822" s="69"/>
      <c r="Y822" s="69"/>
      <c r="Z822" s="69"/>
      <c r="AA822" s="69"/>
      <c r="AB822" s="69"/>
      <c r="AC822" s="69"/>
    </row>
    <row r="823" ht="15.75" customHeight="1">
      <c r="A823" s="69"/>
      <c r="B823" s="69"/>
      <c r="C823" s="69"/>
      <c r="D823" s="69"/>
      <c r="E823" s="69"/>
      <c r="F823" s="69"/>
      <c r="G823" s="69"/>
      <c r="H823" s="220"/>
      <c r="I823" s="69"/>
      <c r="J823" s="69"/>
      <c r="K823" s="220"/>
      <c r="L823" s="69"/>
      <c r="M823" s="69"/>
      <c r="N823" s="69"/>
      <c r="O823" s="69"/>
      <c r="P823" s="69"/>
      <c r="Q823" s="69"/>
      <c r="R823" s="69"/>
      <c r="S823" s="69"/>
      <c r="T823" s="69"/>
      <c r="U823" s="69"/>
      <c r="V823" s="69"/>
      <c r="W823" s="69"/>
      <c r="X823" s="69"/>
      <c r="Y823" s="69"/>
      <c r="Z823" s="69"/>
      <c r="AA823" s="69"/>
      <c r="AB823" s="69"/>
      <c r="AC823" s="69"/>
    </row>
    <row r="824" ht="15.75" customHeight="1">
      <c r="A824" s="69"/>
      <c r="B824" s="69"/>
      <c r="C824" s="69"/>
      <c r="D824" s="69"/>
      <c r="E824" s="69"/>
      <c r="F824" s="69"/>
      <c r="G824" s="69"/>
      <c r="H824" s="220"/>
      <c r="I824" s="69"/>
      <c r="J824" s="69"/>
      <c r="K824" s="220"/>
      <c r="L824" s="69"/>
      <c r="M824" s="69"/>
      <c r="N824" s="69"/>
      <c r="O824" s="69"/>
      <c r="P824" s="69"/>
      <c r="Q824" s="69"/>
      <c r="R824" s="69"/>
      <c r="S824" s="69"/>
      <c r="T824" s="69"/>
      <c r="U824" s="69"/>
      <c r="V824" s="69"/>
      <c r="W824" s="69"/>
      <c r="X824" s="69"/>
      <c r="Y824" s="69"/>
      <c r="Z824" s="69"/>
      <c r="AA824" s="69"/>
      <c r="AB824" s="69"/>
      <c r="AC824" s="69"/>
    </row>
    <row r="825" ht="15.75" customHeight="1">
      <c r="A825" s="69"/>
      <c r="B825" s="69"/>
      <c r="C825" s="69"/>
      <c r="D825" s="69"/>
      <c r="E825" s="69"/>
      <c r="F825" s="69"/>
      <c r="G825" s="69"/>
      <c r="H825" s="220"/>
      <c r="I825" s="69"/>
      <c r="J825" s="69"/>
      <c r="K825" s="220"/>
      <c r="L825" s="69"/>
      <c r="M825" s="69"/>
      <c r="N825" s="69"/>
      <c r="O825" s="69"/>
      <c r="P825" s="69"/>
      <c r="Q825" s="69"/>
      <c r="R825" s="69"/>
      <c r="S825" s="69"/>
      <c r="T825" s="69"/>
      <c r="U825" s="69"/>
      <c r="V825" s="69"/>
      <c r="W825" s="69"/>
      <c r="X825" s="69"/>
      <c r="Y825" s="69"/>
      <c r="Z825" s="69"/>
      <c r="AA825" s="69"/>
      <c r="AB825" s="69"/>
      <c r="AC825" s="69"/>
    </row>
    <row r="826" ht="15.75" customHeight="1">
      <c r="A826" s="69"/>
      <c r="B826" s="69"/>
      <c r="C826" s="69"/>
      <c r="D826" s="69"/>
      <c r="E826" s="69"/>
      <c r="F826" s="69"/>
      <c r="G826" s="69"/>
      <c r="H826" s="220"/>
      <c r="I826" s="69"/>
      <c r="J826" s="69"/>
      <c r="K826" s="220"/>
      <c r="L826" s="69"/>
      <c r="M826" s="69"/>
      <c r="N826" s="69"/>
      <c r="O826" s="69"/>
      <c r="P826" s="69"/>
      <c r="Q826" s="69"/>
      <c r="R826" s="69"/>
      <c r="S826" s="69"/>
      <c r="T826" s="69"/>
      <c r="U826" s="69"/>
      <c r="V826" s="69"/>
      <c r="W826" s="69"/>
      <c r="X826" s="69"/>
      <c r="Y826" s="69"/>
      <c r="Z826" s="69"/>
      <c r="AA826" s="69"/>
      <c r="AB826" s="69"/>
      <c r="AC826" s="69"/>
    </row>
    <row r="827" ht="15.75" customHeight="1">
      <c r="A827" s="69"/>
      <c r="B827" s="69"/>
      <c r="C827" s="69"/>
      <c r="D827" s="69"/>
      <c r="E827" s="69"/>
      <c r="F827" s="69"/>
      <c r="G827" s="69"/>
      <c r="H827" s="220"/>
      <c r="I827" s="69"/>
      <c r="J827" s="69"/>
      <c r="K827" s="220"/>
      <c r="L827" s="69"/>
      <c r="M827" s="69"/>
      <c r="N827" s="69"/>
      <c r="O827" s="69"/>
      <c r="P827" s="69"/>
      <c r="Q827" s="69"/>
      <c r="R827" s="69"/>
      <c r="S827" s="69"/>
      <c r="T827" s="69"/>
      <c r="U827" s="69"/>
      <c r="V827" s="69"/>
      <c r="W827" s="69"/>
      <c r="X827" s="69"/>
      <c r="Y827" s="69"/>
      <c r="Z827" s="69"/>
      <c r="AA827" s="69"/>
      <c r="AB827" s="69"/>
      <c r="AC827" s="69"/>
    </row>
    <row r="828" ht="15.75" customHeight="1">
      <c r="A828" s="69"/>
      <c r="B828" s="69"/>
      <c r="C828" s="69"/>
      <c r="D828" s="69"/>
      <c r="E828" s="69"/>
      <c r="F828" s="69"/>
      <c r="G828" s="69"/>
      <c r="H828" s="220"/>
      <c r="I828" s="69"/>
      <c r="J828" s="69"/>
      <c r="K828" s="220"/>
      <c r="L828" s="69"/>
      <c r="M828" s="69"/>
      <c r="N828" s="69"/>
      <c r="O828" s="69"/>
      <c r="P828" s="69"/>
      <c r="Q828" s="69"/>
      <c r="R828" s="69"/>
      <c r="S828" s="69"/>
      <c r="T828" s="69"/>
      <c r="U828" s="69"/>
      <c r="V828" s="69"/>
      <c r="W828" s="69"/>
      <c r="X828" s="69"/>
      <c r="Y828" s="69"/>
      <c r="Z828" s="69"/>
      <c r="AA828" s="69"/>
      <c r="AB828" s="69"/>
      <c r="AC828" s="69"/>
    </row>
    <row r="829" ht="15.75" customHeight="1">
      <c r="A829" s="69"/>
      <c r="B829" s="69"/>
      <c r="C829" s="69"/>
      <c r="D829" s="69"/>
      <c r="E829" s="69"/>
      <c r="F829" s="69"/>
      <c r="G829" s="69"/>
      <c r="H829" s="220"/>
      <c r="I829" s="69"/>
      <c r="J829" s="69"/>
      <c r="K829" s="220"/>
      <c r="L829" s="69"/>
      <c r="M829" s="69"/>
      <c r="N829" s="69"/>
      <c r="O829" s="69"/>
      <c r="P829" s="69"/>
      <c r="Q829" s="69"/>
      <c r="R829" s="69"/>
      <c r="S829" s="69"/>
      <c r="T829" s="69"/>
      <c r="U829" s="69"/>
      <c r="V829" s="69"/>
      <c r="W829" s="69"/>
      <c r="X829" s="69"/>
      <c r="Y829" s="69"/>
      <c r="Z829" s="69"/>
      <c r="AA829" s="69"/>
      <c r="AB829" s="69"/>
      <c r="AC829" s="69"/>
    </row>
    <row r="830" ht="15.75" customHeight="1">
      <c r="A830" s="69"/>
      <c r="B830" s="69"/>
      <c r="C830" s="69"/>
      <c r="D830" s="69"/>
      <c r="E830" s="69"/>
      <c r="F830" s="69"/>
      <c r="G830" s="69"/>
      <c r="H830" s="220"/>
      <c r="I830" s="69"/>
      <c r="J830" s="69"/>
      <c r="K830" s="220"/>
      <c r="L830" s="69"/>
      <c r="M830" s="69"/>
      <c r="N830" s="69"/>
      <c r="O830" s="69"/>
      <c r="P830" s="69"/>
      <c r="Q830" s="69"/>
      <c r="R830" s="69"/>
      <c r="S830" s="69"/>
      <c r="T830" s="69"/>
      <c r="U830" s="69"/>
      <c r="V830" s="69"/>
      <c r="W830" s="69"/>
      <c r="X830" s="69"/>
      <c r="Y830" s="69"/>
      <c r="Z830" s="69"/>
      <c r="AA830" s="69"/>
      <c r="AB830" s="69"/>
      <c r="AC830" s="69"/>
    </row>
    <row r="831" ht="15.75" customHeight="1">
      <c r="A831" s="69"/>
      <c r="B831" s="69"/>
      <c r="C831" s="69"/>
      <c r="D831" s="69"/>
      <c r="E831" s="69"/>
      <c r="F831" s="69"/>
      <c r="G831" s="69"/>
      <c r="H831" s="220"/>
      <c r="I831" s="69"/>
      <c r="J831" s="69"/>
      <c r="K831" s="220"/>
      <c r="L831" s="69"/>
      <c r="M831" s="69"/>
      <c r="N831" s="69"/>
      <c r="O831" s="69"/>
      <c r="P831" s="69"/>
      <c r="Q831" s="69"/>
      <c r="R831" s="69"/>
      <c r="S831" s="69"/>
      <c r="T831" s="69"/>
      <c r="U831" s="69"/>
      <c r="V831" s="69"/>
      <c r="W831" s="69"/>
      <c r="X831" s="69"/>
      <c r="Y831" s="69"/>
      <c r="Z831" s="69"/>
      <c r="AA831" s="69"/>
      <c r="AB831" s="69"/>
      <c r="AC831" s="69"/>
    </row>
    <row r="832" ht="15.75" customHeight="1">
      <c r="A832" s="69"/>
      <c r="B832" s="69"/>
      <c r="C832" s="69"/>
      <c r="D832" s="69"/>
      <c r="E832" s="69"/>
      <c r="F832" s="69"/>
      <c r="G832" s="69"/>
      <c r="H832" s="220"/>
      <c r="I832" s="69"/>
      <c r="J832" s="69"/>
      <c r="K832" s="220"/>
      <c r="L832" s="69"/>
      <c r="M832" s="69"/>
      <c r="N832" s="69"/>
      <c r="O832" s="69"/>
      <c r="P832" s="69"/>
      <c r="Q832" s="69"/>
      <c r="R832" s="69"/>
      <c r="S832" s="69"/>
      <c r="T832" s="69"/>
      <c r="U832" s="69"/>
      <c r="V832" s="69"/>
      <c r="W832" s="69"/>
      <c r="X832" s="69"/>
      <c r="Y832" s="69"/>
      <c r="Z832" s="69"/>
      <c r="AA832" s="69"/>
      <c r="AB832" s="69"/>
      <c r="AC832" s="69"/>
    </row>
    <row r="833" ht="15.75" customHeight="1">
      <c r="A833" s="69"/>
      <c r="B833" s="69"/>
      <c r="C833" s="69"/>
      <c r="D833" s="69"/>
      <c r="E833" s="69"/>
      <c r="F833" s="69"/>
      <c r="G833" s="69"/>
      <c r="H833" s="220"/>
      <c r="I833" s="69"/>
      <c r="J833" s="69"/>
      <c r="K833" s="220"/>
      <c r="L833" s="69"/>
      <c r="M833" s="69"/>
      <c r="N833" s="69"/>
      <c r="O833" s="69"/>
      <c r="P833" s="69"/>
      <c r="Q833" s="69"/>
      <c r="R833" s="69"/>
      <c r="S833" s="69"/>
      <c r="T833" s="69"/>
      <c r="U833" s="69"/>
      <c r="V833" s="69"/>
      <c r="W833" s="69"/>
      <c r="X833" s="69"/>
      <c r="Y833" s="69"/>
      <c r="Z833" s="69"/>
      <c r="AA833" s="69"/>
      <c r="AB833" s="69"/>
      <c r="AC833" s="69"/>
    </row>
    <row r="834" ht="15.75" customHeight="1">
      <c r="A834" s="69"/>
      <c r="B834" s="69"/>
      <c r="C834" s="69"/>
      <c r="D834" s="69"/>
      <c r="E834" s="69"/>
      <c r="F834" s="69"/>
      <c r="G834" s="69"/>
      <c r="H834" s="220"/>
      <c r="I834" s="69"/>
      <c r="J834" s="69"/>
      <c r="K834" s="220"/>
      <c r="L834" s="69"/>
      <c r="M834" s="69"/>
      <c r="N834" s="69"/>
      <c r="O834" s="69"/>
      <c r="P834" s="69"/>
      <c r="Q834" s="69"/>
      <c r="R834" s="69"/>
      <c r="S834" s="69"/>
      <c r="T834" s="69"/>
      <c r="U834" s="69"/>
      <c r="V834" s="69"/>
      <c r="W834" s="69"/>
      <c r="X834" s="69"/>
      <c r="Y834" s="69"/>
      <c r="Z834" s="69"/>
      <c r="AA834" s="69"/>
      <c r="AB834" s="69"/>
      <c r="AC834" s="69"/>
    </row>
    <row r="835" ht="15.75" customHeight="1">
      <c r="A835" s="69"/>
      <c r="B835" s="69"/>
      <c r="C835" s="69"/>
      <c r="D835" s="69"/>
      <c r="E835" s="69"/>
      <c r="F835" s="69"/>
      <c r="G835" s="69"/>
      <c r="H835" s="220"/>
      <c r="I835" s="69"/>
      <c r="J835" s="69"/>
      <c r="K835" s="220"/>
      <c r="L835" s="69"/>
      <c r="M835" s="69"/>
      <c r="N835" s="69"/>
      <c r="O835" s="69"/>
      <c r="P835" s="69"/>
      <c r="Q835" s="69"/>
      <c r="R835" s="69"/>
      <c r="S835" s="69"/>
      <c r="T835" s="69"/>
      <c r="U835" s="69"/>
      <c r="V835" s="69"/>
      <c r="W835" s="69"/>
      <c r="X835" s="69"/>
      <c r="Y835" s="69"/>
      <c r="Z835" s="69"/>
      <c r="AA835" s="69"/>
      <c r="AB835" s="69"/>
      <c r="AC835" s="69"/>
    </row>
    <row r="836" ht="15.75" customHeight="1">
      <c r="A836" s="69"/>
      <c r="B836" s="69"/>
      <c r="C836" s="69"/>
      <c r="D836" s="69"/>
      <c r="E836" s="69"/>
      <c r="F836" s="69"/>
      <c r="G836" s="69"/>
      <c r="H836" s="220"/>
      <c r="I836" s="69"/>
      <c r="J836" s="69"/>
      <c r="K836" s="220"/>
      <c r="L836" s="69"/>
      <c r="M836" s="69"/>
      <c r="N836" s="69"/>
      <c r="O836" s="69"/>
      <c r="P836" s="69"/>
      <c r="Q836" s="69"/>
      <c r="R836" s="69"/>
      <c r="S836" s="69"/>
      <c r="T836" s="69"/>
      <c r="U836" s="69"/>
      <c r="V836" s="69"/>
      <c r="W836" s="69"/>
      <c r="X836" s="69"/>
      <c r="Y836" s="69"/>
      <c r="Z836" s="69"/>
      <c r="AA836" s="69"/>
      <c r="AB836" s="69"/>
      <c r="AC836" s="69"/>
    </row>
    <row r="837" ht="15.75" customHeight="1">
      <c r="A837" s="69"/>
      <c r="B837" s="69"/>
      <c r="C837" s="69"/>
      <c r="D837" s="69"/>
      <c r="E837" s="69"/>
      <c r="F837" s="69"/>
      <c r="G837" s="69"/>
      <c r="H837" s="220"/>
      <c r="I837" s="69"/>
      <c r="J837" s="69"/>
      <c r="K837" s="220"/>
      <c r="L837" s="69"/>
      <c r="M837" s="69"/>
      <c r="N837" s="69"/>
      <c r="O837" s="69"/>
      <c r="P837" s="69"/>
      <c r="Q837" s="69"/>
      <c r="R837" s="69"/>
      <c r="S837" s="69"/>
      <c r="T837" s="69"/>
      <c r="U837" s="69"/>
      <c r="V837" s="69"/>
      <c r="W837" s="69"/>
      <c r="X837" s="69"/>
      <c r="Y837" s="69"/>
      <c r="Z837" s="69"/>
      <c r="AA837" s="69"/>
      <c r="AB837" s="69"/>
      <c r="AC837" s="69"/>
    </row>
    <row r="838" ht="15.75" customHeight="1">
      <c r="A838" s="69"/>
      <c r="B838" s="69"/>
      <c r="C838" s="69"/>
      <c r="D838" s="69"/>
      <c r="E838" s="69"/>
      <c r="F838" s="69"/>
      <c r="G838" s="69"/>
      <c r="H838" s="220"/>
      <c r="I838" s="69"/>
      <c r="J838" s="69"/>
      <c r="K838" s="220"/>
      <c r="L838" s="69"/>
      <c r="M838" s="69"/>
      <c r="N838" s="69"/>
      <c r="O838" s="69"/>
      <c r="P838" s="69"/>
      <c r="Q838" s="69"/>
      <c r="R838" s="69"/>
      <c r="S838" s="69"/>
      <c r="T838" s="69"/>
      <c r="U838" s="69"/>
      <c r="V838" s="69"/>
      <c r="W838" s="69"/>
      <c r="X838" s="69"/>
      <c r="Y838" s="69"/>
      <c r="Z838" s="69"/>
      <c r="AA838" s="69"/>
      <c r="AB838" s="69"/>
      <c r="AC838" s="69"/>
    </row>
    <row r="839" ht="15.75" customHeight="1">
      <c r="A839" s="69"/>
      <c r="B839" s="69"/>
      <c r="C839" s="69"/>
      <c r="D839" s="69"/>
      <c r="E839" s="69"/>
      <c r="F839" s="69"/>
      <c r="G839" s="69"/>
      <c r="H839" s="220"/>
      <c r="I839" s="69"/>
      <c r="J839" s="69"/>
      <c r="K839" s="220"/>
      <c r="L839" s="69"/>
      <c r="M839" s="69"/>
      <c r="N839" s="69"/>
      <c r="O839" s="69"/>
      <c r="P839" s="69"/>
      <c r="Q839" s="69"/>
      <c r="R839" s="69"/>
      <c r="S839" s="69"/>
      <c r="T839" s="69"/>
      <c r="U839" s="69"/>
      <c r="V839" s="69"/>
      <c r="W839" s="69"/>
      <c r="X839" s="69"/>
      <c r="Y839" s="69"/>
      <c r="Z839" s="69"/>
      <c r="AA839" s="69"/>
      <c r="AB839" s="69"/>
      <c r="AC839" s="69"/>
    </row>
    <row r="840" ht="15.75" customHeight="1">
      <c r="A840" s="69"/>
      <c r="B840" s="69"/>
      <c r="C840" s="69"/>
      <c r="D840" s="69"/>
      <c r="E840" s="69"/>
      <c r="F840" s="69"/>
      <c r="G840" s="69"/>
      <c r="H840" s="220"/>
      <c r="I840" s="69"/>
      <c r="J840" s="69"/>
      <c r="K840" s="220"/>
      <c r="L840" s="69"/>
      <c r="M840" s="69"/>
      <c r="N840" s="69"/>
      <c r="O840" s="69"/>
      <c r="P840" s="69"/>
      <c r="Q840" s="69"/>
      <c r="R840" s="69"/>
      <c r="S840" s="69"/>
      <c r="T840" s="69"/>
      <c r="U840" s="69"/>
      <c r="V840" s="69"/>
      <c r="W840" s="69"/>
      <c r="X840" s="69"/>
      <c r="Y840" s="69"/>
      <c r="Z840" s="69"/>
      <c r="AA840" s="69"/>
      <c r="AB840" s="69"/>
      <c r="AC840" s="69"/>
    </row>
    <row r="841" ht="15.75" customHeight="1">
      <c r="A841" s="69"/>
      <c r="B841" s="69"/>
      <c r="C841" s="69"/>
      <c r="D841" s="69"/>
      <c r="E841" s="69"/>
      <c r="F841" s="69"/>
      <c r="G841" s="69"/>
      <c r="H841" s="220"/>
      <c r="I841" s="69"/>
      <c r="J841" s="69"/>
      <c r="K841" s="220"/>
      <c r="L841" s="69"/>
      <c r="M841" s="69"/>
      <c r="N841" s="69"/>
      <c r="O841" s="69"/>
      <c r="P841" s="69"/>
      <c r="Q841" s="69"/>
      <c r="R841" s="69"/>
      <c r="S841" s="69"/>
      <c r="T841" s="69"/>
      <c r="U841" s="69"/>
      <c r="V841" s="69"/>
      <c r="W841" s="69"/>
      <c r="X841" s="69"/>
      <c r="Y841" s="69"/>
      <c r="Z841" s="69"/>
      <c r="AA841" s="69"/>
      <c r="AB841" s="69"/>
      <c r="AC841" s="69"/>
    </row>
    <row r="842" ht="15.75" customHeight="1">
      <c r="A842" s="69"/>
      <c r="B842" s="69"/>
      <c r="C842" s="69"/>
      <c r="D842" s="69"/>
      <c r="E842" s="69"/>
      <c r="F842" s="69"/>
      <c r="G842" s="69"/>
      <c r="H842" s="220"/>
      <c r="I842" s="69"/>
      <c r="J842" s="69"/>
      <c r="K842" s="220"/>
      <c r="L842" s="69"/>
      <c r="M842" s="69"/>
      <c r="N842" s="69"/>
      <c r="O842" s="69"/>
      <c r="P842" s="69"/>
      <c r="Q842" s="69"/>
      <c r="R842" s="69"/>
      <c r="S842" s="69"/>
      <c r="T842" s="69"/>
      <c r="U842" s="69"/>
      <c r="V842" s="69"/>
      <c r="W842" s="69"/>
      <c r="X842" s="69"/>
      <c r="Y842" s="69"/>
      <c r="Z842" s="69"/>
      <c r="AA842" s="69"/>
      <c r="AB842" s="69"/>
      <c r="AC842" s="69"/>
    </row>
    <row r="843" ht="15.75" customHeight="1">
      <c r="A843" s="69"/>
      <c r="B843" s="69"/>
      <c r="C843" s="69"/>
      <c r="D843" s="69"/>
      <c r="E843" s="69"/>
      <c r="F843" s="69"/>
      <c r="G843" s="69"/>
      <c r="H843" s="220"/>
      <c r="I843" s="69"/>
      <c r="J843" s="69"/>
      <c r="K843" s="220"/>
      <c r="L843" s="69"/>
      <c r="M843" s="69"/>
      <c r="N843" s="69"/>
      <c r="O843" s="69"/>
      <c r="P843" s="69"/>
      <c r="Q843" s="69"/>
      <c r="R843" s="69"/>
      <c r="S843" s="69"/>
      <c r="T843" s="69"/>
      <c r="U843" s="69"/>
      <c r="V843" s="69"/>
      <c r="W843" s="69"/>
      <c r="X843" s="69"/>
      <c r="Y843" s="69"/>
      <c r="Z843" s="69"/>
      <c r="AA843" s="69"/>
      <c r="AB843" s="69"/>
      <c r="AC843" s="69"/>
    </row>
    <row r="844" ht="15.75" customHeight="1">
      <c r="A844" s="69"/>
      <c r="B844" s="69"/>
      <c r="C844" s="69"/>
      <c r="D844" s="69"/>
      <c r="E844" s="69"/>
      <c r="F844" s="69"/>
      <c r="G844" s="69"/>
      <c r="H844" s="220"/>
      <c r="I844" s="69"/>
      <c r="J844" s="69"/>
      <c r="K844" s="220"/>
      <c r="L844" s="69"/>
      <c r="M844" s="69"/>
      <c r="N844" s="69"/>
      <c r="O844" s="69"/>
      <c r="P844" s="69"/>
      <c r="Q844" s="69"/>
      <c r="R844" s="69"/>
      <c r="S844" s="69"/>
      <c r="T844" s="69"/>
      <c r="U844" s="69"/>
      <c r="V844" s="69"/>
      <c r="W844" s="69"/>
      <c r="X844" s="69"/>
      <c r="Y844" s="69"/>
      <c r="Z844" s="69"/>
      <c r="AA844" s="69"/>
      <c r="AB844" s="69"/>
      <c r="AC844" s="69"/>
    </row>
    <row r="845" ht="15.75" customHeight="1">
      <c r="A845" s="69"/>
      <c r="B845" s="69"/>
      <c r="C845" s="69"/>
      <c r="D845" s="69"/>
      <c r="E845" s="69"/>
      <c r="F845" s="69"/>
      <c r="G845" s="69"/>
      <c r="H845" s="220"/>
      <c r="I845" s="69"/>
      <c r="J845" s="69"/>
      <c r="K845" s="220"/>
      <c r="L845" s="69"/>
      <c r="M845" s="69"/>
      <c r="N845" s="69"/>
      <c r="O845" s="69"/>
      <c r="P845" s="69"/>
      <c r="Q845" s="69"/>
      <c r="R845" s="69"/>
      <c r="S845" s="69"/>
      <c r="T845" s="69"/>
      <c r="U845" s="69"/>
      <c r="V845" s="69"/>
      <c r="W845" s="69"/>
      <c r="X845" s="69"/>
      <c r="Y845" s="69"/>
      <c r="Z845" s="69"/>
      <c r="AA845" s="69"/>
      <c r="AB845" s="69"/>
      <c r="AC845" s="69"/>
    </row>
    <row r="846" ht="15.75" customHeight="1">
      <c r="A846" s="69"/>
      <c r="B846" s="69"/>
      <c r="C846" s="69"/>
      <c r="D846" s="69"/>
      <c r="E846" s="69"/>
      <c r="F846" s="69"/>
      <c r="G846" s="69"/>
      <c r="H846" s="220"/>
      <c r="I846" s="69"/>
      <c r="J846" s="69"/>
      <c r="K846" s="220"/>
      <c r="L846" s="69"/>
      <c r="M846" s="69"/>
      <c r="N846" s="69"/>
      <c r="O846" s="69"/>
      <c r="P846" s="69"/>
      <c r="Q846" s="69"/>
      <c r="R846" s="69"/>
      <c r="S846" s="69"/>
      <c r="T846" s="69"/>
      <c r="U846" s="69"/>
      <c r="V846" s="69"/>
      <c r="W846" s="69"/>
      <c r="X846" s="69"/>
      <c r="Y846" s="69"/>
      <c r="Z846" s="69"/>
      <c r="AA846" s="69"/>
      <c r="AB846" s="69"/>
      <c r="AC846" s="69"/>
    </row>
    <row r="847" ht="15.75" customHeight="1">
      <c r="A847" s="69"/>
      <c r="B847" s="69"/>
      <c r="C847" s="69"/>
      <c r="D847" s="69"/>
      <c r="E847" s="69"/>
      <c r="F847" s="69"/>
      <c r="G847" s="69"/>
      <c r="H847" s="220"/>
      <c r="I847" s="69"/>
      <c r="J847" s="69"/>
      <c r="K847" s="220"/>
      <c r="L847" s="69"/>
      <c r="M847" s="69"/>
      <c r="N847" s="69"/>
      <c r="O847" s="69"/>
      <c r="P847" s="69"/>
      <c r="Q847" s="69"/>
      <c r="R847" s="69"/>
      <c r="S847" s="69"/>
      <c r="T847" s="69"/>
      <c r="U847" s="69"/>
      <c r="V847" s="69"/>
      <c r="W847" s="69"/>
      <c r="X847" s="69"/>
      <c r="Y847" s="69"/>
      <c r="Z847" s="69"/>
      <c r="AA847" s="69"/>
      <c r="AB847" s="69"/>
      <c r="AC847" s="69"/>
    </row>
    <row r="848" ht="15.75" customHeight="1">
      <c r="A848" s="69"/>
      <c r="B848" s="69"/>
      <c r="C848" s="69"/>
      <c r="D848" s="69"/>
      <c r="E848" s="69"/>
      <c r="F848" s="69"/>
      <c r="G848" s="69"/>
      <c r="H848" s="220"/>
      <c r="I848" s="69"/>
      <c r="J848" s="69"/>
      <c r="K848" s="220"/>
      <c r="L848" s="69"/>
      <c r="M848" s="69"/>
      <c r="N848" s="69"/>
      <c r="O848" s="69"/>
      <c r="P848" s="69"/>
      <c r="Q848" s="69"/>
      <c r="R848" s="69"/>
      <c r="S848" s="69"/>
      <c r="T848" s="69"/>
      <c r="U848" s="69"/>
      <c r="V848" s="69"/>
      <c r="W848" s="69"/>
      <c r="X848" s="69"/>
      <c r="Y848" s="69"/>
      <c r="Z848" s="69"/>
      <c r="AA848" s="69"/>
      <c r="AB848" s="69"/>
      <c r="AC848" s="69"/>
    </row>
    <row r="849" ht="15.75" customHeight="1">
      <c r="A849" s="69"/>
      <c r="B849" s="69"/>
      <c r="C849" s="69"/>
      <c r="D849" s="69"/>
      <c r="E849" s="69"/>
      <c r="F849" s="69"/>
      <c r="G849" s="69"/>
      <c r="H849" s="220"/>
      <c r="I849" s="69"/>
      <c r="J849" s="69"/>
      <c r="K849" s="220"/>
      <c r="L849" s="69"/>
      <c r="M849" s="69"/>
      <c r="N849" s="69"/>
      <c r="O849" s="69"/>
      <c r="P849" s="69"/>
      <c r="Q849" s="69"/>
      <c r="R849" s="69"/>
      <c r="S849" s="69"/>
      <c r="T849" s="69"/>
      <c r="U849" s="69"/>
      <c r="V849" s="69"/>
      <c r="W849" s="69"/>
      <c r="X849" s="69"/>
      <c r="Y849" s="69"/>
      <c r="Z849" s="69"/>
      <c r="AA849" s="69"/>
      <c r="AB849" s="69"/>
      <c r="AC849" s="69"/>
    </row>
    <row r="850" ht="15.75" customHeight="1">
      <c r="A850" s="69"/>
      <c r="B850" s="69"/>
      <c r="C850" s="69"/>
      <c r="D850" s="69"/>
      <c r="E850" s="69"/>
      <c r="F850" s="69"/>
      <c r="G850" s="69"/>
      <c r="H850" s="220"/>
      <c r="I850" s="69"/>
      <c r="J850" s="69"/>
      <c r="K850" s="220"/>
      <c r="L850" s="69"/>
      <c r="M850" s="69"/>
      <c r="N850" s="69"/>
      <c r="O850" s="69"/>
      <c r="P850" s="69"/>
      <c r="Q850" s="69"/>
      <c r="R850" s="69"/>
      <c r="S850" s="69"/>
      <c r="T850" s="69"/>
      <c r="U850" s="69"/>
      <c r="V850" s="69"/>
      <c r="W850" s="69"/>
      <c r="X850" s="69"/>
      <c r="Y850" s="69"/>
      <c r="Z850" s="69"/>
      <c r="AA850" s="69"/>
      <c r="AB850" s="69"/>
      <c r="AC850" s="69"/>
    </row>
    <row r="851" ht="15.75" customHeight="1">
      <c r="A851" s="69"/>
      <c r="B851" s="69"/>
      <c r="C851" s="69"/>
      <c r="D851" s="69"/>
      <c r="E851" s="69"/>
      <c r="F851" s="69"/>
      <c r="G851" s="69"/>
      <c r="H851" s="220"/>
      <c r="I851" s="69"/>
      <c r="J851" s="69"/>
      <c r="K851" s="220"/>
      <c r="L851" s="69"/>
      <c r="M851" s="69"/>
      <c r="N851" s="69"/>
      <c r="O851" s="69"/>
      <c r="P851" s="69"/>
      <c r="Q851" s="69"/>
      <c r="R851" s="69"/>
      <c r="S851" s="69"/>
      <c r="T851" s="69"/>
      <c r="U851" s="69"/>
      <c r="V851" s="69"/>
      <c r="W851" s="69"/>
      <c r="X851" s="69"/>
      <c r="Y851" s="69"/>
      <c r="Z851" s="69"/>
      <c r="AA851" s="69"/>
      <c r="AB851" s="69"/>
      <c r="AC851" s="69"/>
    </row>
    <row r="852" ht="15.75" customHeight="1">
      <c r="A852" s="69"/>
      <c r="B852" s="69"/>
      <c r="C852" s="69"/>
      <c r="D852" s="69"/>
      <c r="E852" s="69"/>
      <c r="F852" s="69"/>
      <c r="G852" s="69"/>
      <c r="H852" s="220"/>
      <c r="I852" s="69"/>
      <c r="J852" s="69"/>
      <c r="K852" s="220"/>
      <c r="L852" s="69"/>
      <c r="M852" s="69"/>
      <c r="N852" s="69"/>
      <c r="O852" s="69"/>
      <c r="P852" s="69"/>
      <c r="Q852" s="69"/>
      <c r="R852" s="69"/>
      <c r="S852" s="69"/>
      <c r="T852" s="69"/>
      <c r="U852" s="69"/>
      <c r="V852" s="69"/>
      <c r="W852" s="69"/>
      <c r="X852" s="69"/>
      <c r="Y852" s="69"/>
      <c r="Z852" s="69"/>
      <c r="AA852" s="69"/>
      <c r="AB852" s="69"/>
      <c r="AC852" s="69"/>
    </row>
    <row r="853" ht="15.75" customHeight="1">
      <c r="A853" s="69"/>
      <c r="B853" s="69"/>
      <c r="C853" s="69"/>
      <c r="D853" s="69"/>
      <c r="E853" s="69"/>
      <c r="F853" s="69"/>
      <c r="G853" s="69"/>
      <c r="H853" s="220"/>
      <c r="I853" s="69"/>
      <c r="J853" s="69"/>
      <c r="K853" s="220"/>
      <c r="L853" s="69"/>
      <c r="M853" s="69"/>
      <c r="N853" s="69"/>
      <c r="O853" s="69"/>
      <c r="P853" s="69"/>
      <c r="Q853" s="69"/>
      <c r="R853" s="69"/>
      <c r="S853" s="69"/>
      <c r="T853" s="69"/>
      <c r="U853" s="69"/>
      <c r="V853" s="69"/>
      <c r="W853" s="69"/>
      <c r="X853" s="69"/>
      <c r="Y853" s="69"/>
      <c r="Z853" s="69"/>
      <c r="AA853" s="69"/>
      <c r="AB853" s="69"/>
      <c r="AC853" s="69"/>
    </row>
    <row r="854" ht="15.75" customHeight="1">
      <c r="A854" s="69"/>
      <c r="B854" s="69"/>
      <c r="C854" s="69"/>
      <c r="D854" s="69"/>
      <c r="E854" s="69"/>
      <c r="F854" s="69"/>
      <c r="G854" s="69"/>
      <c r="H854" s="220"/>
      <c r="I854" s="69"/>
      <c r="J854" s="69"/>
      <c r="K854" s="220"/>
      <c r="L854" s="69"/>
      <c r="M854" s="69"/>
      <c r="N854" s="69"/>
      <c r="O854" s="69"/>
      <c r="P854" s="69"/>
      <c r="Q854" s="69"/>
      <c r="R854" s="69"/>
      <c r="S854" s="69"/>
      <c r="T854" s="69"/>
      <c r="U854" s="69"/>
      <c r="V854" s="69"/>
      <c r="W854" s="69"/>
      <c r="X854" s="69"/>
      <c r="Y854" s="69"/>
      <c r="Z854" s="69"/>
      <c r="AA854" s="69"/>
      <c r="AB854" s="69"/>
      <c r="AC854" s="69"/>
    </row>
    <row r="855" ht="15.75" customHeight="1">
      <c r="A855" s="69"/>
      <c r="B855" s="69"/>
      <c r="C855" s="69"/>
      <c r="D855" s="69"/>
      <c r="E855" s="69"/>
      <c r="F855" s="69"/>
      <c r="G855" s="69"/>
      <c r="H855" s="220"/>
      <c r="I855" s="69"/>
      <c r="J855" s="69"/>
      <c r="K855" s="220"/>
      <c r="L855" s="69"/>
      <c r="M855" s="69"/>
      <c r="N855" s="69"/>
      <c r="O855" s="69"/>
      <c r="P855" s="69"/>
      <c r="Q855" s="69"/>
      <c r="R855" s="69"/>
      <c r="S855" s="69"/>
      <c r="T855" s="69"/>
      <c r="U855" s="69"/>
      <c r="V855" s="69"/>
      <c r="W855" s="69"/>
      <c r="X855" s="69"/>
      <c r="Y855" s="69"/>
      <c r="Z855" s="69"/>
      <c r="AA855" s="69"/>
      <c r="AB855" s="69"/>
      <c r="AC855" s="69"/>
    </row>
    <row r="856" ht="15.75" customHeight="1">
      <c r="A856" s="69"/>
      <c r="B856" s="69"/>
      <c r="C856" s="69"/>
      <c r="D856" s="69"/>
      <c r="E856" s="69"/>
      <c r="F856" s="69"/>
      <c r="G856" s="69"/>
      <c r="H856" s="220"/>
      <c r="I856" s="69"/>
      <c r="J856" s="69"/>
      <c r="K856" s="220"/>
      <c r="L856" s="69"/>
      <c r="M856" s="69"/>
      <c r="N856" s="69"/>
      <c r="O856" s="69"/>
      <c r="P856" s="69"/>
      <c r="Q856" s="69"/>
      <c r="R856" s="69"/>
      <c r="S856" s="69"/>
      <c r="T856" s="69"/>
      <c r="U856" s="69"/>
      <c r="V856" s="69"/>
      <c r="W856" s="69"/>
      <c r="X856" s="69"/>
      <c r="Y856" s="69"/>
      <c r="Z856" s="69"/>
      <c r="AA856" s="69"/>
      <c r="AB856" s="69"/>
      <c r="AC856" s="69"/>
    </row>
    <row r="857" ht="15.75" customHeight="1">
      <c r="A857" s="69"/>
      <c r="B857" s="69"/>
      <c r="C857" s="69"/>
      <c r="D857" s="69"/>
      <c r="E857" s="69"/>
      <c r="F857" s="69"/>
      <c r="G857" s="69"/>
      <c r="H857" s="220"/>
      <c r="I857" s="69"/>
      <c r="J857" s="69"/>
      <c r="K857" s="220"/>
      <c r="L857" s="69"/>
      <c r="M857" s="69"/>
      <c r="N857" s="69"/>
      <c r="O857" s="69"/>
      <c r="P857" s="69"/>
      <c r="Q857" s="69"/>
      <c r="R857" s="69"/>
      <c r="S857" s="69"/>
      <c r="T857" s="69"/>
      <c r="U857" s="69"/>
      <c r="V857" s="69"/>
      <c r="W857" s="69"/>
      <c r="X857" s="69"/>
      <c r="Y857" s="69"/>
      <c r="Z857" s="69"/>
      <c r="AA857" s="69"/>
      <c r="AB857" s="69"/>
      <c r="AC857" s="69"/>
    </row>
    <row r="858" ht="15.75" customHeight="1">
      <c r="A858" s="69"/>
      <c r="B858" s="69"/>
      <c r="C858" s="69"/>
      <c r="D858" s="69"/>
      <c r="E858" s="69"/>
      <c r="F858" s="69"/>
      <c r="G858" s="69"/>
      <c r="H858" s="220"/>
      <c r="I858" s="69"/>
      <c r="J858" s="69"/>
      <c r="K858" s="220"/>
      <c r="L858" s="69"/>
      <c r="M858" s="69"/>
      <c r="N858" s="69"/>
      <c r="O858" s="69"/>
      <c r="P858" s="69"/>
      <c r="Q858" s="69"/>
      <c r="R858" s="69"/>
      <c r="S858" s="69"/>
      <c r="T858" s="69"/>
      <c r="U858" s="69"/>
      <c r="V858" s="69"/>
      <c r="W858" s="69"/>
      <c r="X858" s="69"/>
      <c r="Y858" s="69"/>
      <c r="Z858" s="69"/>
      <c r="AA858" s="69"/>
      <c r="AB858" s="69"/>
      <c r="AC858" s="69"/>
    </row>
    <row r="859" ht="15.75" customHeight="1">
      <c r="A859" s="69"/>
      <c r="B859" s="69"/>
      <c r="C859" s="69"/>
      <c r="D859" s="69"/>
      <c r="E859" s="69"/>
      <c r="F859" s="69"/>
      <c r="G859" s="69"/>
      <c r="H859" s="220"/>
      <c r="I859" s="69"/>
      <c r="J859" s="69"/>
      <c r="K859" s="220"/>
      <c r="L859" s="69"/>
      <c r="M859" s="69"/>
      <c r="N859" s="69"/>
      <c r="O859" s="69"/>
      <c r="P859" s="69"/>
      <c r="Q859" s="69"/>
      <c r="R859" s="69"/>
      <c r="S859" s="69"/>
      <c r="T859" s="69"/>
      <c r="U859" s="69"/>
      <c r="V859" s="69"/>
      <c r="W859" s="69"/>
      <c r="X859" s="69"/>
      <c r="Y859" s="69"/>
      <c r="Z859" s="69"/>
      <c r="AA859" s="69"/>
      <c r="AB859" s="69"/>
      <c r="AC859" s="69"/>
    </row>
    <row r="860" ht="15.75" customHeight="1">
      <c r="A860" s="69"/>
      <c r="B860" s="69"/>
      <c r="C860" s="69"/>
      <c r="D860" s="69"/>
      <c r="E860" s="69"/>
      <c r="F860" s="69"/>
      <c r="G860" s="69"/>
      <c r="H860" s="220"/>
      <c r="I860" s="69"/>
      <c r="J860" s="69"/>
      <c r="K860" s="220"/>
      <c r="L860" s="69"/>
      <c r="M860" s="69"/>
      <c r="N860" s="69"/>
      <c r="O860" s="69"/>
      <c r="P860" s="69"/>
      <c r="Q860" s="69"/>
      <c r="R860" s="69"/>
      <c r="S860" s="69"/>
      <c r="T860" s="69"/>
      <c r="U860" s="69"/>
      <c r="V860" s="69"/>
      <c r="W860" s="69"/>
      <c r="X860" s="69"/>
      <c r="Y860" s="69"/>
      <c r="Z860" s="69"/>
      <c r="AA860" s="69"/>
      <c r="AB860" s="69"/>
      <c r="AC860" s="69"/>
    </row>
    <row r="861" ht="15.75" customHeight="1">
      <c r="A861" s="69"/>
      <c r="B861" s="69"/>
      <c r="C861" s="69"/>
      <c r="D861" s="69"/>
      <c r="E861" s="69"/>
      <c r="F861" s="69"/>
      <c r="G861" s="69"/>
      <c r="H861" s="220"/>
      <c r="I861" s="69"/>
      <c r="J861" s="69"/>
      <c r="K861" s="220"/>
      <c r="L861" s="69"/>
      <c r="M861" s="69"/>
      <c r="N861" s="69"/>
      <c r="O861" s="69"/>
      <c r="P861" s="69"/>
      <c r="Q861" s="69"/>
      <c r="R861" s="69"/>
      <c r="S861" s="69"/>
      <c r="T861" s="69"/>
      <c r="U861" s="69"/>
      <c r="V861" s="69"/>
      <c r="W861" s="69"/>
      <c r="X861" s="69"/>
      <c r="Y861" s="69"/>
      <c r="Z861" s="69"/>
      <c r="AA861" s="69"/>
      <c r="AB861" s="69"/>
      <c r="AC861" s="69"/>
    </row>
    <row r="862" ht="15.75" customHeight="1">
      <c r="A862" s="69"/>
      <c r="B862" s="69"/>
      <c r="C862" s="69"/>
      <c r="D862" s="69"/>
      <c r="E862" s="69"/>
      <c r="F862" s="69"/>
      <c r="G862" s="69"/>
      <c r="H862" s="220"/>
      <c r="I862" s="69"/>
      <c r="J862" s="69"/>
      <c r="K862" s="220"/>
      <c r="L862" s="69"/>
      <c r="M862" s="69"/>
      <c r="N862" s="69"/>
      <c r="O862" s="69"/>
      <c r="P862" s="69"/>
      <c r="Q862" s="69"/>
      <c r="R862" s="69"/>
      <c r="S862" s="69"/>
      <c r="T862" s="69"/>
      <c r="U862" s="69"/>
      <c r="V862" s="69"/>
      <c r="W862" s="69"/>
      <c r="X862" s="69"/>
      <c r="Y862" s="69"/>
      <c r="Z862" s="69"/>
      <c r="AA862" s="69"/>
      <c r="AB862" s="69"/>
      <c r="AC862" s="69"/>
    </row>
    <row r="863" ht="15.75" customHeight="1">
      <c r="A863" s="69"/>
      <c r="B863" s="69"/>
      <c r="C863" s="69"/>
      <c r="D863" s="69"/>
      <c r="E863" s="69"/>
      <c r="F863" s="69"/>
      <c r="G863" s="69"/>
      <c r="H863" s="220"/>
      <c r="I863" s="69"/>
      <c r="J863" s="69"/>
      <c r="K863" s="220"/>
      <c r="L863" s="69"/>
      <c r="M863" s="69"/>
      <c r="N863" s="69"/>
      <c r="O863" s="69"/>
      <c r="P863" s="69"/>
      <c r="Q863" s="69"/>
      <c r="R863" s="69"/>
      <c r="S863" s="69"/>
      <c r="T863" s="69"/>
      <c r="U863" s="69"/>
      <c r="V863" s="69"/>
      <c r="W863" s="69"/>
      <c r="X863" s="69"/>
      <c r="Y863" s="69"/>
      <c r="Z863" s="69"/>
      <c r="AA863" s="69"/>
      <c r="AB863" s="69"/>
      <c r="AC863" s="69"/>
    </row>
    <row r="864" ht="15.75" customHeight="1">
      <c r="A864" s="69"/>
      <c r="B864" s="69"/>
      <c r="C864" s="69"/>
      <c r="D864" s="69"/>
      <c r="E864" s="69"/>
      <c r="F864" s="69"/>
      <c r="G864" s="69"/>
      <c r="H864" s="220"/>
      <c r="I864" s="69"/>
      <c r="J864" s="69"/>
      <c r="K864" s="220"/>
      <c r="L864" s="69"/>
      <c r="M864" s="69"/>
      <c r="N864" s="69"/>
      <c r="O864" s="69"/>
      <c r="P864" s="69"/>
      <c r="Q864" s="69"/>
      <c r="R864" s="69"/>
      <c r="S864" s="69"/>
      <c r="T864" s="69"/>
      <c r="U864" s="69"/>
      <c r="V864" s="69"/>
      <c r="W864" s="69"/>
      <c r="X864" s="69"/>
      <c r="Y864" s="69"/>
      <c r="Z864" s="69"/>
      <c r="AA864" s="69"/>
      <c r="AB864" s="69"/>
      <c r="AC864" s="69"/>
    </row>
    <row r="865" ht="15.75" customHeight="1">
      <c r="A865" s="69"/>
      <c r="B865" s="69"/>
      <c r="C865" s="69"/>
      <c r="D865" s="69"/>
      <c r="E865" s="69"/>
      <c r="F865" s="69"/>
      <c r="G865" s="69"/>
      <c r="H865" s="220"/>
      <c r="I865" s="69"/>
      <c r="J865" s="69"/>
      <c r="K865" s="220"/>
      <c r="L865" s="69"/>
      <c r="M865" s="69"/>
      <c r="N865" s="69"/>
      <c r="O865" s="69"/>
      <c r="P865" s="69"/>
      <c r="Q865" s="69"/>
      <c r="R865" s="69"/>
      <c r="S865" s="69"/>
      <c r="T865" s="69"/>
      <c r="U865" s="69"/>
      <c r="V865" s="69"/>
      <c r="W865" s="69"/>
      <c r="X865" s="69"/>
      <c r="Y865" s="69"/>
      <c r="Z865" s="69"/>
      <c r="AA865" s="69"/>
      <c r="AB865" s="69"/>
      <c r="AC865" s="69"/>
    </row>
    <row r="866" ht="15.75" customHeight="1">
      <c r="A866" s="69"/>
      <c r="B866" s="69"/>
      <c r="C866" s="69"/>
      <c r="D866" s="69"/>
      <c r="E866" s="69"/>
      <c r="F866" s="69"/>
      <c r="G866" s="69"/>
      <c r="H866" s="220"/>
      <c r="I866" s="69"/>
      <c r="J866" s="69"/>
      <c r="K866" s="220"/>
      <c r="L866" s="69"/>
      <c r="M866" s="69"/>
      <c r="N866" s="69"/>
      <c r="O866" s="69"/>
      <c r="P866" s="69"/>
      <c r="Q866" s="69"/>
      <c r="R866" s="69"/>
      <c r="S866" s="69"/>
      <c r="T866" s="69"/>
      <c r="U866" s="69"/>
      <c r="V866" s="69"/>
      <c r="W866" s="69"/>
      <c r="X866" s="69"/>
      <c r="Y866" s="69"/>
      <c r="Z866" s="69"/>
      <c r="AA866" s="69"/>
      <c r="AB866" s="69"/>
      <c r="AC866" s="69"/>
    </row>
    <row r="867" ht="15.75" customHeight="1">
      <c r="A867" s="69"/>
      <c r="B867" s="69"/>
      <c r="C867" s="69"/>
      <c r="D867" s="69"/>
      <c r="E867" s="69"/>
      <c r="F867" s="69"/>
      <c r="G867" s="69"/>
      <c r="H867" s="220"/>
      <c r="I867" s="69"/>
      <c r="J867" s="69"/>
      <c r="K867" s="220"/>
      <c r="L867" s="69"/>
      <c r="M867" s="69"/>
      <c r="N867" s="69"/>
      <c r="O867" s="69"/>
      <c r="P867" s="69"/>
      <c r="Q867" s="69"/>
      <c r="R867" s="69"/>
      <c r="S867" s="69"/>
      <c r="T867" s="69"/>
      <c r="U867" s="69"/>
      <c r="V867" s="69"/>
      <c r="W867" s="69"/>
      <c r="X867" s="69"/>
      <c r="Y867" s="69"/>
      <c r="Z867" s="69"/>
      <c r="AA867" s="69"/>
      <c r="AB867" s="69"/>
      <c r="AC867" s="69"/>
    </row>
    <row r="868" ht="15.75" customHeight="1">
      <c r="A868" s="69"/>
      <c r="B868" s="69"/>
      <c r="C868" s="69"/>
      <c r="D868" s="69"/>
      <c r="E868" s="69"/>
      <c r="F868" s="69"/>
      <c r="G868" s="69"/>
      <c r="H868" s="220"/>
      <c r="I868" s="69"/>
      <c r="J868" s="69"/>
      <c r="K868" s="220"/>
      <c r="L868" s="69"/>
      <c r="M868" s="69"/>
      <c r="N868" s="69"/>
      <c r="O868" s="69"/>
      <c r="P868" s="69"/>
      <c r="Q868" s="69"/>
      <c r="R868" s="69"/>
      <c r="S868" s="69"/>
      <c r="T868" s="69"/>
      <c r="U868" s="69"/>
      <c r="V868" s="69"/>
      <c r="W868" s="69"/>
      <c r="X868" s="69"/>
      <c r="Y868" s="69"/>
      <c r="Z868" s="69"/>
      <c r="AA868" s="69"/>
      <c r="AB868" s="69"/>
      <c r="AC868" s="69"/>
    </row>
    <row r="869" ht="15.75" customHeight="1">
      <c r="A869" s="69"/>
      <c r="B869" s="69"/>
      <c r="C869" s="69"/>
      <c r="D869" s="69"/>
      <c r="E869" s="69"/>
      <c r="F869" s="69"/>
      <c r="G869" s="69"/>
      <c r="H869" s="220"/>
      <c r="I869" s="69"/>
      <c r="J869" s="69"/>
      <c r="K869" s="220"/>
      <c r="L869" s="69"/>
      <c r="M869" s="69"/>
      <c r="N869" s="69"/>
      <c r="O869" s="69"/>
      <c r="P869" s="69"/>
      <c r="Q869" s="69"/>
      <c r="R869" s="69"/>
      <c r="S869" s="69"/>
      <c r="T869" s="69"/>
      <c r="U869" s="69"/>
      <c r="V869" s="69"/>
      <c r="W869" s="69"/>
      <c r="X869" s="69"/>
      <c r="Y869" s="69"/>
      <c r="Z869" s="69"/>
      <c r="AA869" s="69"/>
      <c r="AB869" s="69"/>
      <c r="AC869" s="69"/>
    </row>
    <row r="870" ht="15.75" customHeight="1">
      <c r="A870" s="69"/>
      <c r="B870" s="69"/>
      <c r="C870" s="69"/>
      <c r="D870" s="69"/>
      <c r="E870" s="69"/>
      <c r="F870" s="69"/>
      <c r="G870" s="69"/>
      <c r="H870" s="220"/>
      <c r="I870" s="69"/>
      <c r="J870" s="69"/>
      <c r="K870" s="220"/>
      <c r="L870" s="69"/>
      <c r="M870" s="69"/>
      <c r="N870" s="69"/>
      <c r="O870" s="69"/>
      <c r="P870" s="69"/>
      <c r="Q870" s="69"/>
      <c r="R870" s="69"/>
      <c r="S870" s="69"/>
      <c r="T870" s="69"/>
      <c r="U870" s="69"/>
      <c r="V870" s="69"/>
      <c r="W870" s="69"/>
      <c r="X870" s="69"/>
      <c r="Y870" s="69"/>
      <c r="Z870" s="69"/>
      <c r="AA870" s="69"/>
      <c r="AB870" s="69"/>
      <c r="AC870" s="69"/>
    </row>
    <row r="871" ht="15.75" customHeight="1">
      <c r="A871" s="69"/>
      <c r="B871" s="69"/>
      <c r="C871" s="69"/>
      <c r="D871" s="69"/>
      <c r="E871" s="69"/>
      <c r="F871" s="69"/>
      <c r="G871" s="69"/>
      <c r="H871" s="220"/>
      <c r="I871" s="69"/>
      <c r="J871" s="69"/>
      <c r="K871" s="220"/>
      <c r="L871" s="69"/>
      <c r="M871" s="69"/>
      <c r="N871" s="69"/>
      <c r="O871" s="69"/>
      <c r="P871" s="69"/>
      <c r="Q871" s="69"/>
      <c r="R871" s="69"/>
      <c r="S871" s="69"/>
      <c r="T871" s="69"/>
      <c r="U871" s="69"/>
      <c r="V871" s="69"/>
      <c r="W871" s="69"/>
      <c r="X871" s="69"/>
      <c r="Y871" s="69"/>
      <c r="Z871" s="69"/>
      <c r="AA871" s="69"/>
      <c r="AB871" s="69"/>
      <c r="AC871" s="69"/>
    </row>
    <row r="872" ht="15.75" customHeight="1">
      <c r="A872" s="69"/>
      <c r="B872" s="69"/>
      <c r="C872" s="69"/>
      <c r="D872" s="69"/>
      <c r="E872" s="69"/>
      <c r="F872" s="69"/>
      <c r="G872" s="69"/>
      <c r="H872" s="220"/>
      <c r="I872" s="69"/>
      <c r="J872" s="69"/>
      <c r="K872" s="220"/>
      <c r="L872" s="69"/>
      <c r="M872" s="69"/>
      <c r="N872" s="69"/>
      <c r="O872" s="69"/>
      <c r="P872" s="69"/>
      <c r="Q872" s="69"/>
      <c r="R872" s="69"/>
      <c r="S872" s="69"/>
      <c r="T872" s="69"/>
      <c r="U872" s="69"/>
      <c r="V872" s="69"/>
      <c r="W872" s="69"/>
      <c r="X872" s="69"/>
      <c r="Y872" s="69"/>
      <c r="Z872" s="69"/>
      <c r="AA872" s="69"/>
      <c r="AB872" s="69"/>
      <c r="AC872" s="69"/>
    </row>
    <row r="873" ht="15.75" customHeight="1">
      <c r="A873" s="69"/>
      <c r="B873" s="69"/>
      <c r="C873" s="69"/>
      <c r="D873" s="69"/>
      <c r="E873" s="69"/>
      <c r="F873" s="69"/>
      <c r="G873" s="69"/>
      <c r="H873" s="220"/>
      <c r="I873" s="69"/>
      <c r="J873" s="69"/>
      <c r="K873" s="220"/>
      <c r="L873" s="69"/>
      <c r="M873" s="69"/>
      <c r="N873" s="69"/>
      <c r="O873" s="69"/>
      <c r="P873" s="69"/>
      <c r="Q873" s="69"/>
      <c r="R873" s="69"/>
      <c r="S873" s="69"/>
      <c r="T873" s="69"/>
      <c r="U873" s="69"/>
      <c r="V873" s="69"/>
      <c r="W873" s="69"/>
      <c r="X873" s="69"/>
      <c r="Y873" s="69"/>
      <c r="Z873" s="69"/>
      <c r="AA873" s="69"/>
      <c r="AB873" s="69"/>
      <c r="AC873" s="69"/>
    </row>
    <row r="874" ht="15.75" customHeight="1">
      <c r="A874" s="69"/>
      <c r="B874" s="69"/>
      <c r="C874" s="69"/>
      <c r="D874" s="69"/>
      <c r="E874" s="69"/>
      <c r="F874" s="69"/>
      <c r="G874" s="69"/>
      <c r="H874" s="220"/>
      <c r="I874" s="69"/>
      <c r="J874" s="69"/>
      <c r="K874" s="220"/>
      <c r="L874" s="69"/>
      <c r="M874" s="69"/>
      <c r="N874" s="69"/>
      <c r="O874" s="69"/>
      <c r="P874" s="69"/>
      <c r="Q874" s="69"/>
      <c r="R874" s="69"/>
      <c r="S874" s="69"/>
      <c r="T874" s="69"/>
      <c r="U874" s="69"/>
      <c r="V874" s="69"/>
      <c r="W874" s="69"/>
      <c r="X874" s="69"/>
      <c r="Y874" s="69"/>
      <c r="Z874" s="69"/>
      <c r="AA874" s="69"/>
      <c r="AB874" s="69"/>
      <c r="AC874" s="69"/>
    </row>
    <row r="875" ht="15.75" customHeight="1">
      <c r="A875" s="69"/>
      <c r="B875" s="69"/>
      <c r="C875" s="69"/>
      <c r="D875" s="69"/>
      <c r="E875" s="69"/>
      <c r="F875" s="69"/>
      <c r="G875" s="69"/>
      <c r="H875" s="220"/>
      <c r="I875" s="69"/>
      <c r="J875" s="69"/>
      <c r="K875" s="220"/>
      <c r="L875" s="69"/>
      <c r="M875" s="69"/>
      <c r="N875" s="69"/>
      <c r="O875" s="69"/>
      <c r="P875" s="69"/>
      <c r="Q875" s="69"/>
      <c r="R875" s="69"/>
      <c r="S875" s="69"/>
      <c r="T875" s="69"/>
      <c r="U875" s="69"/>
      <c r="V875" s="69"/>
      <c r="W875" s="69"/>
      <c r="X875" s="69"/>
      <c r="Y875" s="69"/>
      <c r="Z875" s="69"/>
      <c r="AA875" s="69"/>
      <c r="AB875" s="69"/>
      <c r="AC875" s="69"/>
    </row>
    <row r="876" ht="15.75" customHeight="1">
      <c r="A876" s="69"/>
      <c r="B876" s="69"/>
      <c r="C876" s="69"/>
      <c r="D876" s="69"/>
      <c r="E876" s="69"/>
      <c r="F876" s="69"/>
      <c r="G876" s="69"/>
      <c r="H876" s="220"/>
      <c r="I876" s="69"/>
      <c r="J876" s="69"/>
      <c r="K876" s="220"/>
      <c r="L876" s="69"/>
      <c r="M876" s="69"/>
      <c r="N876" s="69"/>
      <c r="O876" s="69"/>
      <c r="P876" s="69"/>
      <c r="Q876" s="69"/>
      <c r="R876" s="69"/>
      <c r="S876" s="69"/>
      <c r="T876" s="69"/>
      <c r="U876" s="69"/>
      <c r="V876" s="69"/>
      <c r="W876" s="69"/>
      <c r="X876" s="69"/>
      <c r="Y876" s="69"/>
      <c r="Z876" s="69"/>
      <c r="AA876" s="69"/>
      <c r="AB876" s="69"/>
      <c r="AC876" s="69"/>
    </row>
    <row r="877" ht="15.75" customHeight="1">
      <c r="A877" s="69"/>
      <c r="B877" s="69"/>
      <c r="C877" s="69"/>
      <c r="D877" s="69"/>
      <c r="E877" s="69"/>
      <c r="F877" s="69"/>
      <c r="G877" s="69"/>
      <c r="H877" s="220"/>
      <c r="I877" s="69"/>
      <c r="J877" s="69"/>
      <c r="K877" s="220"/>
      <c r="L877" s="69"/>
      <c r="M877" s="69"/>
      <c r="N877" s="69"/>
      <c r="O877" s="69"/>
      <c r="P877" s="69"/>
      <c r="Q877" s="69"/>
      <c r="R877" s="69"/>
      <c r="S877" s="69"/>
      <c r="T877" s="69"/>
      <c r="U877" s="69"/>
      <c r="V877" s="69"/>
      <c r="W877" s="69"/>
      <c r="X877" s="69"/>
      <c r="Y877" s="69"/>
      <c r="Z877" s="69"/>
      <c r="AA877" s="69"/>
      <c r="AB877" s="69"/>
      <c r="AC877" s="69"/>
    </row>
    <row r="878" ht="15.75" customHeight="1">
      <c r="A878" s="69"/>
      <c r="B878" s="69"/>
      <c r="C878" s="69"/>
      <c r="D878" s="69"/>
      <c r="E878" s="69"/>
      <c r="F878" s="69"/>
      <c r="G878" s="69"/>
      <c r="H878" s="220"/>
      <c r="I878" s="69"/>
      <c r="J878" s="69"/>
      <c r="K878" s="220"/>
      <c r="L878" s="69"/>
      <c r="M878" s="69"/>
      <c r="N878" s="69"/>
      <c r="O878" s="69"/>
      <c r="P878" s="69"/>
      <c r="Q878" s="69"/>
      <c r="R878" s="69"/>
      <c r="S878" s="69"/>
      <c r="T878" s="69"/>
      <c r="U878" s="69"/>
      <c r="V878" s="69"/>
      <c r="W878" s="69"/>
      <c r="X878" s="69"/>
      <c r="Y878" s="69"/>
      <c r="Z878" s="69"/>
      <c r="AA878" s="69"/>
      <c r="AB878" s="69"/>
      <c r="AC878" s="69"/>
    </row>
    <row r="879" ht="15.75" customHeight="1">
      <c r="A879" s="69"/>
      <c r="B879" s="69"/>
      <c r="C879" s="69"/>
      <c r="D879" s="69"/>
      <c r="E879" s="69"/>
      <c r="F879" s="69"/>
      <c r="G879" s="69"/>
      <c r="H879" s="220"/>
      <c r="I879" s="69"/>
      <c r="J879" s="69"/>
      <c r="K879" s="220"/>
      <c r="L879" s="69"/>
      <c r="M879" s="69"/>
      <c r="N879" s="69"/>
      <c r="O879" s="69"/>
      <c r="P879" s="69"/>
      <c r="Q879" s="69"/>
      <c r="R879" s="69"/>
      <c r="S879" s="69"/>
      <c r="T879" s="69"/>
      <c r="U879" s="69"/>
      <c r="V879" s="69"/>
      <c r="W879" s="69"/>
      <c r="X879" s="69"/>
      <c r="Y879" s="69"/>
      <c r="Z879" s="69"/>
      <c r="AA879" s="69"/>
      <c r="AB879" s="69"/>
      <c r="AC879" s="69"/>
    </row>
    <row r="880" ht="15.75" customHeight="1">
      <c r="A880" s="69"/>
      <c r="B880" s="69"/>
      <c r="C880" s="69"/>
      <c r="D880" s="69"/>
      <c r="E880" s="69"/>
      <c r="F880" s="69"/>
      <c r="G880" s="69"/>
      <c r="H880" s="220"/>
      <c r="I880" s="69"/>
      <c r="J880" s="69"/>
      <c r="K880" s="220"/>
      <c r="L880" s="69"/>
      <c r="M880" s="69"/>
      <c r="N880" s="69"/>
      <c r="O880" s="69"/>
      <c r="P880" s="69"/>
      <c r="Q880" s="69"/>
      <c r="R880" s="69"/>
      <c r="S880" s="69"/>
      <c r="T880" s="69"/>
      <c r="U880" s="69"/>
      <c r="V880" s="69"/>
      <c r="W880" s="69"/>
      <c r="X880" s="69"/>
      <c r="Y880" s="69"/>
      <c r="Z880" s="69"/>
      <c r="AA880" s="69"/>
      <c r="AB880" s="69"/>
      <c r="AC880" s="69"/>
    </row>
    <row r="881" ht="15.75" customHeight="1">
      <c r="A881" s="69"/>
      <c r="B881" s="69"/>
      <c r="C881" s="69"/>
      <c r="D881" s="69"/>
      <c r="E881" s="69"/>
      <c r="F881" s="69"/>
      <c r="G881" s="69"/>
      <c r="H881" s="220"/>
      <c r="I881" s="69"/>
      <c r="J881" s="69"/>
      <c r="K881" s="220"/>
      <c r="L881" s="69"/>
      <c r="M881" s="69"/>
      <c r="N881" s="69"/>
      <c r="O881" s="69"/>
      <c r="P881" s="69"/>
      <c r="Q881" s="69"/>
      <c r="R881" s="69"/>
      <c r="S881" s="69"/>
      <c r="T881" s="69"/>
      <c r="U881" s="69"/>
      <c r="V881" s="69"/>
      <c r="W881" s="69"/>
      <c r="X881" s="69"/>
      <c r="Y881" s="69"/>
      <c r="Z881" s="69"/>
      <c r="AA881" s="69"/>
      <c r="AB881" s="69"/>
      <c r="AC881" s="69"/>
    </row>
    <row r="882" ht="15.75" customHeight="1">
      <c r="A882" s="69"/>
      <c r="B882" s="69"/>
      <c r="C882" s="69"/>
      <c r="D882" s="69"/>
      <c r="E882" s="69"/>
      <c r="F882" s="69"/>
      <c r="G882" s="69"/>
      <c r="H882" s="220"/>
      <c r="I882" s="69"/>
      <c r="J882" s="69"/>
      <c r="K882" s="220"/>
      <c r="L882" s="69"/>
      <c r="M882" s="69"/>
      <c r="N882" s="69"/>
      <c r="O882" s="69"/>
      <c r="P882" s="69"/>
      <c r="Q882" s="69"/>
      <c r="R882" s="69"/>
      <c r="S882" s="69"/>
      <c r="T882" s="69"/>
      <c r="U882" s="69"/>
      <c r="V882" s="69"/>
      <c r="W882" s="69"/>
      <c r="X882" s="69"/>
      <c r="Y882" s="69"/>
      <c r="Z882" s="69"/>
      <c r="AA882" s="69"/>
      <c r="AB882" s="69"/>
      <c r="AC882" s="69"/>
    </row>
    <row r="883" ht="15.75" customHeight="1">
      <c r="A883" s="69"/>
      <c r="B883" s="69"/>
      <c r="C883" s="69"/>
      <c r="D883" s="69"/>
      <c r="E883" s="69"/>
      <c r="F883" s="69"/>
      <c r="G883" s="69"/>
      <c r="H883" s="220"/>
      <c r="I883" s="69"/>
      <c r="J883" s="69"/>
      <c r="K883" s="220"/>
      <c r="L883" s="69"/>
      <c r="M883" s="69"/>
      <c r="N883" s="69"/>
      <c r="O883" s="69"/>
      <c r="P883" s="69"/>
      <c r="Q883" s="69"/>
      <c r="R883" s="69"/>
      <c r="S883" s="69"/>
      <c r="T883" s="69"/>
      <c r="U883" s="69"/>
      <c r="V883" s="69"/>
      <c r="W883" s="69"/>
      <c r="X883" s="69"/>
      <c r="Y883" s="69"/>
      <c r="Z883" s="69"/>
      <c r="AA883" s="69"/>
      <c r="AB883" s="69"/>
      <c r="AC883" s="69"/>
    </row>
    <row r="884" ht="15.75" customHeight="1">
      <c r="A884" s="69"/>
      <c r="B884" s="69"/>
      <c r="C884" s="69"/>
      <c r="D884" s="69"/>
      <c r="E884" s="69"/>
      <c r="F884" s="69"/>
      <c r="G884" s="69"/>
      <c r="H884" s="220"/>
      <c r="I884" s="69"/>
      <c r="J884" s="69"/>
      <c r="K884" s="220"/>
      <c r="L884" s="69"/>
      <c r="M884" s="69"/>
      <c r="N884" s="69"/>
      <c r="O884" s="69"/>
      <c r="P884" s="69"/>
      <c r="Q884" s="69"/>
      <c r="R884" s="69"/>
      <c r="S884" s="69"/>
      <c r="T884" s="69"/>
      <c r="U884" s="69"/>
      <c r="V884" s="69"/>
      <c r="W884" s="69"/>
      <c r="X884" s="69"/>
      <c r="Y884" s="69"/>
      <c r="Z884" s="69"/>
      <c r="AA884" s="69"/>
      <c r="AB884" s="69"/>
      <c r="AC884" s="69"/>
    </row>
    <row r="885" ht="15.75" customHeight="1">
      <c r="A885" s="69"/>
      <c r="B885" s="69"/>
      <c r="C885" s="69"/>
      <c r="D885" s="69"/>
      <c r="E885" s="69"/>
      <c r="F885" s="69"/>
      <c r="G885" s="69"/>
      <c r="H885" s="220"/>
      <c r="I885" s="69"/>
      <c r="J885" s="69"/>
      <c r="K885" s="220"/>
      <c r="L885" s="69"/>
      <c r="M885" s="69"/>
      <c r="N885" s="69"/>
      <c r="O885" s="69"/>
      <c r="P885" s="69"/>
      <c r="Q885" s="69"/>
      <c r="R885" s="69"/>
      <c r="S885" s="69"/>
      <c r="T885" s="69"/>
      <c r="U885" s="69"/>
      <c r="V885" s="69"/>
      <c r="W885" s="69"/>
      <c r="X885" s="69"/>
      <c r="Y885" s="69"/>
      <c r="Z885" s="69"/>
      <c r="AA885" s="69"/>
      <c r="AB885" s="69"/>
      <c r="AC885" s="69"/>
    </row>
    <row r="886" ht="15.75" customHeight="1">
      <c r="A886" s="69"/>
      <c r="B886" s="69"/>
      <c r="C886" s="69"/>
      <c r="D886" s="69"/>
      <c r="E886" s="69"/>
      <c r="F886" s="69"/>
      <c r="G886" s="69"/>
      <c r="H886" s="220"/>
      <c r="I886" s="69"/>
      <c r="J886" s="69"/>
      <c r="K886" s="220"/>
      <c r="L886" s="69"/>
      <c r="M886" s="69"/>
      <c r="N886" s="69"/>
      <c r="O886" s="69"/>
      <c r="P886" s="69"/>
      <c r="Q886" s="69"/>
      <c r="R886" s="69"/>
      <c r="S886" s="69"/>
      <c r="T886" s="69"/>
      <c r="U886" s="69"/>
      <c r="V886" s="69"/>
      <c r="W886" s="69"/>
      <c r="X886" s="69"/>
      <c r="Y886" s="69"/>
      <c r="Z886" s="69"/>
      <c r="AA886" s="69"/>
      <c r="AB886" s="69"/>
      <c r="AC886" s="69"/>
    </row>
    <row r="887" ht="15.75" customHeight="1">
      <c r="A887" s="69"/>
      <c r="B887" s="69"/>
      <c r="C887" s="69"/>
      <c r="D887" s="69"/>
      <c r="E887" s="69"/>
      <c r="F887" s="69"/>
      <c r="G887" s="69"/>
      <c r="H887" s="220"/>
      <c r="I887" s="69"/>
      <c r="J887" s="69"/>
      <c r="K887" s="220"/>
      <c r="L887" s="69"/>
      <c r="M887" s="69"/>
      <c r="N887" s="69"/>
      <c r="O887" s="69"/>
      <c r="P887" s="69"/>
      <c r="Q887" s="69"/>
      <c r="R887" s="69"/>
      <c r="S887" s="69"/>
      <c r="T887" s="69"/>
      <c r="U887" s="69"/>
      <c r="V887" s="69"/>
      <c r="W887" s="69"/>
      <c r="X887" s="69"/>
      <c r="Y887" s="69"/>
      <c r="Z887" s="69"/>
      <c r="AA887" s="69"/>
      <c r="AB887" s="69"/>
      <c r="AC887" s="69"/>
    </row>
    <row r="888" ht="15.75" customHeight="1">
      <c r="A888" s="69"/>
      <c r="B888" s="69"/>
      <c r="C888" s="69"/>
      <c r="D888" s="69"/>
      <c r="E888" s="69"/>
      <c r="F888" s="69"/>
      <c r="G888" s="69"/>
      <c r="H888" s="220"/>
      <c r="I888" s="69"/>
      <c r="J888" s="69"/>
      <c r="K888" s="220"/>
      <c r="L888" s="69"/>
      <c r="M888" s="69"/>
      <c r="N888" s="69"/>
      <c r="O888" s="69"/>
      <c r="P888" s="69"/>
      <c r="Q888" s="69"/>
      <c r="R888" s="69"/>
      <c r="S888" s="69"/>
      <c r="T888" s="69"/>
      <c r="U888" s="69"/>
      <c r="V888" s="69"/>
      <c r="W888" s="69"/>
      <c r="X888" s="69"/>
      <c r="Y888" s="69"/>
      <c r="Z888" s="69"/>
      <c r="AA888" s="69"/>
      <c r="AB888" s="69"/>
      <c r="AC888" s="69"/>
    </row>
    <row r="889" ht="15.75" customHeight="1">
      <c r="A889" s="69"/>
      <c r="B889" s="69"/>
      <c r="C889" s="69"/>
      <c r="D889" s="69"/>
      <c r="E889" s="69"/>
      <c r="F889" s="69"/>
      <c r="G889" s="69"/>
      <c r="H889" s="220"/>
      <c r="I889" s="69"/>
      <c r="J889" s="69"/>
      <c r="K889" s="220"/>
      <c r="L889" s="69"/>
      <c r="M889" s="69"/>
      <c r="N889" s="69"/>
      <c r="O889" s="69"/>
      <c r="P889" s="69"/>
      <c r="Q889" s="69"/>
      <c r="R889" s="69"/>
      <c r="S889" s="69"/>
      <c r="T889" s="69"/>
      <c r="U889" s="69"/>
      <c r="V889" s="69"/>
      <c r="W889" s="69"/>
      <c r="X889" s="69"/>
      <c r="Y889" s="69"/>
      <c r="Z889" s="69"/>
      <c r="AA889" s="69"/>
      <c r="AB889" s="69"/>
      <c r="AC889" s="69"/>
    </row>
    <row r="890" ht="15.75" customHeight="1">
      <c r="A890" s="69"/>
      <c r="B890" s="69"/>
      <c r="C890" s="69"/>
      <c r="D890" s="69"/>
      <c r="E890" s="69"/>
      <c r="F890" s="69"/>
      <c r="G890" s="69"/>
      <c r="H890" s="220"/>
      <c r="I890" s="69"/>
      <c r="J890" s="69"/>
      <c r="K890" s="220"/>
      <c r="L890" s="69"/>
      <c r="M890" s="69"/>
      <c r="N890" s="69"/>
      <c r="O890" s="69"/>
      <c r="P890" s="69"/>
      <c r="Q890" s="69"/>
      <c r="R890" s="69"/>
      <c r="S890" s="69"/>
      <c r="T890" s="69"/>
      <c r="U890" s="69"/>
      <c r="V890" s="69"/>
      <c r="W890" s="69"/>
      <c r="X890" s="69"/>
      <c r="Y890" s="69"/>
      <c r="Z890" s="69"/>
      <c r="AA890" s="69"/>
      <c r="AB890" s="69"/>
      <c r="AC890" s="69"/>
    </row>
    <row r="891" ht="15.75" customHeight="1">
      <c r="A891" s="69"/>
      <c r="B891" s="69"/>
      <c r="C891" s="69"/>
      <c r="D891" s="69"/>
      <c r="E891" s="69"/>
      <c r="F891" s="69"/>
      <c r="G891" s="69"/>
      <c r="H891" s="220"/>
      <c r="I891" s="69"/>
      <c r="J891" s="69"/>
      <c r="K891" s="220"/>
      <c r="L891" s="69"/>
      <c r="M891" s="69"/>
      <c r="N891" s="69"/>
      <c r="O891" s="69"/>
      <c r="P891" s="69"/>
      <c r="Q891" s="69"/>
      <c r="R891" s="69"/>
      <c r="S891" s="69"/>
      <c r="T891" s="69"/>
      <c r="U891" s="69"/>
      <c r="V891" s="69"/>
      <c r="W891" s="69"/>
      <c r="X891" s="69"/>
      <c r="Y891" s="69"/>
      <c r="Z891" s="69"/>
      <c r="AA891" s="69"/>
      <c r="AB891" s="69"/>
      <c r="AC891" s="69"/>
    </row>
    <row r="892" ht="15.75" customHeight="1">
      <c r="A892" s="69"/>
      <c r="B892" s="69"/>
      <c r="C892" s="69"/>
      <c r="D892" s="69"/>
      <c r="E892" s="69"/>
      <c r="F892" s="69"/>
      <c r="G892" s="69"/>
      <c r="H892" s="220"/>
      <c r="I892" s="69"/>
      <c r="J892" s="69"/>
      <c r="K892" s="220"/>
      <c r="L892" s="69"/>
      <c r="M892" s="69"/>
      <c r="N892" s="69"/>
      <c r="O892" s="69"/>
      <c r="P892" s="69"/>
      <c r="Q892" s="69"/>
      <c r="R892" s="69"/>
      <c r="S892" s="69"/>
      <c r="T892" s="69"/>
      <c r="U892" s="69"/>
      <c r="V892" s="69"/>
      <c r="W892" s="69"/>
      <c r="X892" s="69"/>
      <c r="Y892" s="69"/>
      <c r="Z892" s="69"/>
      <c r="AA892" s="69"/>
      <c r="AB892" s="69"/>
      <c r="AC892" s="69"/>
    </row>
    <row r="893" ht="15.75" customHeight="1">
      <c r="A893" s="69"/>
      <c r="B893" s="69"/>
      <c r="C893" s="69"/>
      <c r="D893" s="69"/>
      <c r="E893" s="69"/>
      <c r="F893" s="69"/>
      <c r="G893" s="69"/>
      <c r="H893" s="220"/>
      <c r="I893" s="69"/>
      <c r="J893" s="69"/>
      <c r="K893" s="220"/>
      <c r="L893" s="69"/>
      <c r="M893" s="69"/>
      <c r="N893" s="69"/>
      <c r="O893" s="69"/>
      <c r="P893" s="69"/>
      <c r="Q893" s="69"/>
      <c r="R893" s="69"/>
      <c r="S893" s="69"/>
      <c r="T893" s="69"/>
      <c r="U893" s="69"/>
      <c r="V893" s="69"/>
      <c r="W893" s="69"/>
      <c r="X893" s="69"/>
      <c r="Y893" s="69"/>
      <c r="Z893" s="69"/>
      <c r="AA893" s="69"/>
      <c r="AB893" s="69"/>
      <c r="AC893" s="69"/>
    </row>
    <row r="894" ht="15.75" customHeight="1">
      <c r="A894" s="69"/>
      <c r="B894" s="69"/>
      <c r="C894" s="69"/>
      <c r="D894" s="69"/>
      <c r="E894" s="69"/>
      <c r="F894" s="69"/>
      <c r="G894" s="69"/>
      <c r="H894" s="220"/>
      <c r="I894" s="69"/>
      <c r="J894" s="69"/>
      <c r="K894" s="220"/>
      <c r="L894" s="69"/>
      <c r="M894" s="69"/>
      <c r="N894" s="69"/>
      <c r="O894" s="69"/>
      <c r="P894" s="69"/>
      <c r="Q894" s="69"/>
      <c r="R894" s="69"/>
      <c r="S894" s="69"/>
      <c r="T894" s="69"/>
      <c r="U894" s="69"/>
      <c r="V894" s="69"/>
      <c r="W894" s="69"/>
      <c r="X894" s="69"/>
      <c r="Y894" s="69"/>
      <c r="Z894" s="69"/>
      <c r="AA894" s="69"/>
      <c r="AB894" s="69"/>
      <c r="AC894" s="69"/>
    </row>
    <row r="895" ht="15.75" customHeight="1">
      <c r="A895" s="69"/>
      <c r="B895" s="69"/>
      <c r="C895" s="69"/>
      <c r="D895" s="69"/>
      <c r="E895" s="69"/>
      <c r="F895" s="69"/>
      <c r="G895" s="69"/>
      <c r="H895" s="220"/>
      <c r="I895" s="69"/>
      <c r="J895" s="69"/>
      <c r="K895" s="220"/>
      <c r="L895" s="69"/>
      <c r="M895" s="69"/>
      <c r="N895" s="69"/>
      <c r="O895" s="69"/>
      <c r="P895" s="69"/>
      <c r="Q895" s="69"/>
      <c r="R895" s="69"/>
      <c r="S895" s="69"/>
      <c r="T895" s="69"/>
      <c r="U895" s="69"/>
      <c r="V895" s="69"/>
      <c r="W895" s="69"/>
      <c r="X895" s="69"/>
      <c r="Y895" s="69"/>
      <c r="Z895" s="69"/>
      <c r="AA895" s="69"/>
      <c r="AB895" s="69"/>
      <c r="AC895" s="69"/>
    </row>
    <row r="896" ht="15.75" customHeight="1">
      <c r="A896" s="69"/>
      <c r="B896" s="69"/>
      <c r="C896" s="69"/>
      <c r="D896" s="69"/>
      <c r="E896" s="69"/>
      <c r="F896" s="69"/>
      <c r="G896" s="69"/>
      <c r="H896" s="220"/>
      <c r="I896" s="69"/>
      <c r="J896" s="69"/>
      <c r="K896" s="220"/>
      <c r="L896" s="69"/>
      <c r="M896" s="69"/>
      <c r="N896" s="69"/>
      <c r="O896" s="69"/>
      <c r="P896" s="69"/>
      <c r="Q896" s="69"/>
      <c r="R896" s="69"/>
      <c r="S896" s="69"/>
      <c r="T896" s="69"/>
      <c r="U896" s="69"/>
      <c r="V896" s="69"/>
      <c r="W896" s="69"/>
      <c r="X896" s="69"/>
      <c r="Y896" s="69"/>
      <c r="Z896" s="69"/>
      <c r="AA896" s="69"/>
      <c r="AB896" s="69"/>
      <c r="AC896" s="69"/>
    </row>
    <row r="897" ht="15.75" customHeight="1">
      <c r="A897" s="69"/>
      <c r="B897" s="69"/>
      <c r="C897" s="69"/>
      <c r="D897" s="69"/>
      <c r="E897" s="69"/>
      <c r="F897" s="69"/>
      <c r="G897" s="69"/>
      <c r="H897" s="220"/>
      <c r="I897" s="69"/>
      <c r="J897" s="69"/>
      <c r="K897" s="220"/>
      <c r="L897" s="69"/>
      <c r="M897" s="69"/>
      <c r="N897" s="69"/>
      <c r="O897" s="69"/>
      <c r="P897" s="69"/>
      <c r="Q897" s="69"/>
      <c r="R897" s="69"/>
      <c r="S897" s="69"/>
      <c r="T897" s="69"/>
      <c r="U897" s="69"/>
      <c r="V897" s="69"/>
      <c r="W897" s="69"/>
      <c r="X897" s="69"/>
      <c r="Y897" s="69"/>
      <c r="Z897" s="69"/>
      <c r="AA897" s="69"/>
      <c r="AB897" s="69"/>
      <c r="AC897" s="69"/>
    </row>
    <row r="898" ht="15.75" customHeight="1">
      <c r="A898" s="69"/>
      <c r="B898" s="69"/>
      <c r="C898" s="69"/>
      <c r="D898" s="69"/>
      <c r="E898" s="69"/>
      <c r="F898" s="69"/>
      <c r="G898" s="69"/>
      <c r="H898" s="220"/>
      <c r="I898" s="69"/>
      <c r="J898" s="69"/>
      <c r="K898" s="220"/>
      <c r="L898" s="69"/>
      <c r="M898" s="69"/>
      <c r="N898" s="69"/>
      <c r="O898" s="69"/>
      <c r="P898" s="69"/>
      <c r="Q898" s="69"/>
      <c r="R898" s="69"/>
      <c r="S898" s="69"/>
      <c r="T898" s="69"/>
      <c r="U898" s="69"/>
      <c r="V898" s="69"/>
      <c r="W898" s="69"/>
      <c r="X898" s="69"/>
      <c r="Y898" s="69"/>
      <c r="Z898" s="69"/>
      <c r="AA898" s="69"/>
      <c r="AB898" s="69"/>
      <c r="AC898" s="69"/>
    </row>
    <row r="899" ht="15.75" customHeight="1">
      <c r="A899" s="69"/>
      <c r="B899" s="69"/>
      <c r="C899" s="69"/>
      <c r="D899" s="69"/>
      <c r="E899" s="69"/>
      <c r="F899" s="69"/>
      <c r="G899" s="69"/>
      <c r="H899" s="220"/>
      <c r="I899" s="69"/>
      <c r="J899" s="69"/>
      <c r="K899" s="220"/>
      <c r="L899" s="69"/>
      <c r="M899" s="69"/>
      <c r="N899" s="69"/>
      <c r="O899" s="69"/>
      <c r="P899" s="69"/>
      <c r="Q899" s="69"/>
      <c r="R899" s="69"/>
      <c r="S899" s="69"/>
      <c r="T899" s="69"/>
      <c r="U899" s="69"/>
      <c r="V899" s="69"/>
      <c r="W899" s="69"/>
      <c r="X899" s="69"/>
      <c r="Y899" s="69"/>
      <c r="Z899" s="69"/>
      <c r="AA899" s="69"/>
      <c r="AB899" s="69"/>
      <c r="AC899" s="69"/>
    </row>
    <row r="900" ht="15.75" customHeight="1">
      <c r="A900" s="69"/>
      <c r="B900" s="69"/>
      <c r="C900" s="69"/>
      <c r="D900" s="69"/>
      <c r="E900" s="69"/>
      <c r="F900" s="69"/>
      <c r="G900" s="69"/>
      <c r="H900" s="220"/>
      <c r="I900" s="69"/>
      <c r="J900" s="69"/>
      <c r="K900" s="220"/>
      <c r="L900" s="69"/>
      <c r="M900" s="69"/>
      <c r="N900" s="69"/>
      <c r="O900" s="69"/>
      <c r="P900" s="69"/>
      <c r="Q900" s="69"/>
      <c r="R900" s="69"/>
      <c r="S900" s="69"/>
      <c r="T900" s="69"/>
      <c r="U900" s="69"/>
      <c r="V900" s="69"/>
      <c r="W900" s="69"/>
      <c r="X900" s="69"/>
      <c r="Y900" s="69"/>
      <c r="Z900" s="69"/>
      <c r="AA900" s="69"/>
      <c r="AB900" s="69"/>
      <c r="AC900" s="69"/>
    </row>
    <row r="901" ht="15.75" customHeight="1">
      <c r="A901" s="69"/>
      <c r="B901" s="69"/>
      <c r="C901" s="69"/>
      <c r="D901" s="69"/>
      <c r="E901" s="69"/>
      <c r="F901" s="69"/>
      <c r="G901" s="69"/>
      <c r="H901" s="220"/>
      <c r="I901" s="69"/>
      <c r="J901" s="69"/>
      <c r="K901" s="220"/>
      <c r="L901" s="69"/>
      <c r="M901" s="69"/>
      <c r="N901" s="69"/>
      <c r="O901" s="69"/>
      <c r="P901" s="69"/>
      <c r="Q901" s="69"/>
      <c r="R901" s="69"/>
      <c r="S901" s="69"/>
      <c r="T901" s="69"/>
      <c r="U901" s="69"/>
      <c r="V901" s="69"/>
      <c r="W901" s="69"/>
      <c r="X901" s="69"/>
      <c r="Y901" s="69"/>
      <c r="Z901" s="69"/>
      <c r="AA901" s="69"/>
      <c r="AB901" s="69"/>
      <c r="AC901" s="69"/>
    </row>
    <row r="902" ht="15.75" customHeight="1">
      <c r="A902" s="69"/>
      <c r="B902" s="69"/>
      <c r="C902" s="69"/>
      <c r="D902" s="69"/>
      <c r="E902" s="69"/>
      <c r="F902" s="69"/>
      <c r="G902" s="69"/>
      <c r="H902" s="220"/>
      <c r="I902" s="69"/>
      <c r="J902" s="69"/>
      <c r="K902" s="220"/>
      <c r="L902" s="69"/>
      <c r="M902" s="69"/>
      <c r="N902" s="69"/>
      <c r="O902" s="69"/>
      <c r="P902" s="69"/>
      <c r="Q902" s="69"/>
      <c r="R902" s="69"/>
      <c r="S902" s="69"/>
      <c r="T902" s="69"/>
      <c r="U902" s="69"/>
      <c r="V902" s="69"/>
      <c r="W902" s="69"/>
      <c r="X902" s="69"/>
      <c r="Y902" s="69"/>
      <c r="Z902" s="69"/>
      <c r="AA902" s="69"/>
      <c r="AB902" s="69"/>
      <c r="AC902" s="69"/>
    </row>
    <row r="903" ht="15.75" customHeight="1">
      <c r="A903" s="69"/>
      <c r="B903" s="69"/>
      <c r="C903" s="69"/>
      <c r="D903" s="69"/>
      <c r="E903" s="69"/>
      <c r="F903" s="69"/>
      <c r="G903" s="69"/>
      <c r="H903" s="220"/>
      <c r="I903" s="69"/>
      <c r="J903" s="69"/>
      <c r="K903" s="220"/>
      <c r="L903" s="69"/>
      <c r="M903" s="69"/>
      <c r="N903" s="69"/>
      <c r="O903" s="69"/>
      <c r="P903" s="69"/>
      <c r="Q903" s="69"/>
      <c r="R903" s="69"/>
      <c r="S903" s="69"/>
      <c r="T903" s="69"/>
      <c r="U903" s="69"/>
      <c r="V903" s="69"/>
      <c r="W903" s="69"/>
      <c r="X903" s="69"/>
      <c r="Y903" s="69"/>
      <c r="Z903" s="69"/>
      <c r="AA903" s="69"/>
      <c r="AB903" s="69"/>
      <c r="AC903" s="69"/>
    </row>
    <row r="904" ht="15.75" customHeight="1">
      <c r="A904" s="69"/>
      <c r="B904" s="69"/>
      <c r="C904" s="69"/>
      <c r="D904" s="69"/>
      <c r="E904" s="69"/>
      <c r="F904" s="69"/>
      <c r="G904" s="69"/>
      <c r="H904" s="220"/>
      <c r="I904" s="69"/>
      <c r="J904" s="69"/>
      <c r="K904" s="220"/>
      <c r="L904" s="69"/>
      <c r="M904" s="69"/>
      <c r="N904" s="69"/>
      <c r="O904" s="69"/>
      <c r="P904" s="69"/>
      <c r="Q904" s="69"/>
      <c r="R904" s="69"/>
      <c r="S904" s="69"/>
      <c r="T904" s="69"/>
      <c r="U904" s="69"/>
      <c r="V904" s="69"/>
      <c r="W904" s="69"/>
      <c r="X904" s="69"/>
      <c r="Y904" s="69"/>
      <c r="Z904" s="69"/>
      <c r="AA904" s="69"/>
      <c r="AB904" s="69"/>
      <c r="AC904" s="69"/>
    </row>
    <row r="905" ht="15.75" customHeight="1">
      <c r="A905" s="69"/>
      <c r="B905" s="69"/>
      <c r="C905" s="69"/>
      <c r="D905" s="69"/>
      <c r="E905" s="69"/>
      <c r="F905" s="69"/>
      <c r="G905" s="69"/>
      <c r="H905" s="220"/>
      <c r="I905" s="69"/>
      <c r="J905" s="69"/>
      <c r="K905" s="220"/>
      <c r="L905" s="69"/>
      <c r="M905" s="69"/>
      <c r="N905" s="69"/>
      <c r="O905" s="69"/>
      <c r="P905" s="69"/>
      <c r="Q905" s="69"/>
      <c r="R905" s="69"/>
      <c r="S905" s="69"/>
      <c r="T905" s="69"/>
      <c r="U905" s="69"/>
      <c r="V905" s="69"/>
      <c r="W905" s="69"/>
      <c r="X905" s="69"/>
      <c r="Y905" s="69"/>
      <c r="Z905" s="69"/>
      <c r="AA905" s="69"/>
      <c r="AB905" s="69"/>
      <c r="AC905" s="69"/>
    </row>
    <row r="906" ht="15.75" customHeight="1">
      <c r="A906" s="69"/>
      <c r="B906" s="69"/>
      <c r="C906" s="69"/>
      <c r="D906" s="69"/>
      <c r="E906" s="69"/>
      <c r="F906" s="69"/>
      <c r="G906" s="69"/>
      <c r="H906" s="220"/>
      <c r="I906" s="69"/>
      <c r="J906" s="69"/>
      <c r="K906" s="220"/>
      <c r="L906" s="69"/>
      <c r="M906" s="69"/>
      <c r="N906" s="69"/>
      <c r="O906" s="69"/>
      <c r="P906" s="69"/>
      <c r="Q906" s="69"/>
      <c r="R906" s="69"/>
      <c r="S906" s="69"/>
      <c r="T906" s="69"/>
      <c r="U906" s="69"/>
      <c r="V906" s="69"/>
      <c r="W906" s="69"/>
      <c r="X906" s="69"/>
      <c r="Y906" s="69"/>
      <c r="Z906" s="69"/>
      <c r="AA906" s="69"/>
      <c r="AB906" s="69"/>
      <c r="AC906" s="69"/>
    </row>
    <row r="907" ht="15.75" customHeight="1">
      <c r="A907" s="69"/>
      <c r="B907" s="69"/>
      <c r="C907" s="69"/>
      <c r="D907" s="69"/>
      <c r="E907" s="69"/>
      <c r="F907" s="69"/>
      <c r="G907" s="69"/>
      <c r="H907" s="220"/>
      <c r="I907" s="69"/>
      <c r="J907" s="69"/>
      <c r="K907" s="220"/>
      <c r="L907" s="69"/>
      <c r="M907" s="69"/>
      <c r="N907" s="69"/>
      <c r="O907" s="69"/>
      <c r="P907" s="69"/>
      <c r="Q907" s="69"/>
      <c r="R907" s="69"/>
      <c r="S907" s="69"/>
      <c r="T907" s="69"/>
      <c r="U907" s="69"/>
      <c r="V907" s="69"/>
      <c r="W907" s="69"/>
      <c r="X907" s="69"/>
      <c r="Y907" s="69"/>
      <c r="Z907" s="69"/>
      <c r="AA907" s="69"/>
      <c r="AB907" s="69"/>
      <c r="AC907" s="69"/>
    </row>
    <row r="908" ht="15.75" customHeight="1">
      <c r="A908" s="69"/>
      <c r="B908" s="69"/>
      <c r="C908" s="69"/>
      <c r="D908" s="69"/>
      <c r="E908" s="69"/>
      <c r="F908" s="69"/>
      <c r="G908" s="69"/>
      <c r="H908" s="220"/>
      <c r="I908" s="69"/>
      <c r="J908" s="69"/>
      <c r="K908" s="220"/>
      <c r="L908" s="69"/>
      <c r="M908" s="69"/>
      <c r="N908" s="69"/>
      <c r="O908" s="69"/>
      <c r="P908" s="69"/>
      <c r="Q908" s="69"/>
      <c r="R908" s="69"/>
      <c r="S908" s="69"/>
      <c r="T908" s="69"/>
      <c r="U908" s="69"/>
      <c r="V908" s="69"/>
      <c r="W908" s="69"/>
      <c r="X908" s="69"/>
      <c r="Y908" s="69"/>
      <c r="Z908" s="69"/>
      <c r="AA908" s="69"/>
      <c r="AB908" s="69"/>
      <c r="AC908" s="69"/>
    </row>
    <row r="909" ht="15.75" customHeight="1">
      <c r="A909" s="69"/>
      <c r="B909" s="69"/>
      <c r="C909" s="69"/>
      <c r="D909" s="69"/>
      <c r="E909" s="69"/>
      <c r="F909" s="69"/>
      <c r="G909" s="69"/>
      <c r="H909" s="220"/>
      <c r="I909" s="69"/>
      <c r="J909" s="69"/>
      <c r="K909" s="220"/>
      <c r="L909" s="69"/>
      <c r="M909" s="69"/>
      <c r="N909" s="69"/>
      <c r="O909" s="69"/>
      <c r="P909" s="69"/>
      <c r="Q909" s="69"/>
      <c r="R909" s="69"/>
      <c r="S909" s="69"/>
      <c r="T909" s="69"/>
      <c r="U909" s="69"/>
      <c r="V909" s="69"/>
      <c r="W909" s="69"/>
      <c r="X909" s="69"/>
      <c r="Y909" s="69"/>
      <c r="Z909" s="69"/>
      <c r="AA909" s="69"/>
      <c r="AB909" s="69"/>
      <c r="AC909" s="69"/>
    </row>
    <row r="910" ht="15.75" customHeight="1">
      <c r="A910" s="69"/>
      <c r="B910" s="69"/>
      <c r="C910" s="69"/>
      <c r="D910" s="69"/>
      <c r="E910" s="69"/>
      <c r="F910" s="69"/>
      <c r="G910" s="69"/>
      <c r="H910" s="220"/>
      <c r="I910" s="69"/>
      <c r="J910" s="69"/>
      <c r="K910" s="220"/>
      <c r="L910" s="69"/>
      <c r="M910" s="69"/>
      <c r="N910" s="69"/>
      <c r="O910" s="69"/>
      <c r="P910" s="69"/>
      <c r="Q910" s="69"/>
      <c r="R910" s="69"/>
      <c r="S910" s="69"/>
      <c r="T910" s="69"/>
      <c r="U910" s="69"/>
      <c r="V910" s="69"/>
      <c r="W910" s="69"/>
      <c r="X910" s="69"/>
      <c r="Y910" s="69"/>
      <c r="Z910" s="69"/>
      <c r="AA910" s="69"/>
      <c r="AB910" s="69"/>
      <c r="AC910" s="69"/>
    </row>
    <row r="911" ht="15.75" customHeight="1">
      <c r="A911" s="69"/>
      <c r="B911" s="69"/>
      <c r="C911" s="69"/>
      <c r="D911" s="69"/>
      <c r="E911" s="69"/>
      <c r="F911" s="69"/>
      <c r="G911" s="69"/>
      <c r="H911" s="220"/>
      <c r="I911" s="69"/>
      <c r="J911" s="69"/>
      <c r="K911" s="220"/>
      <c r="L911" s="69"/>
      <c r="M911" s="69"/>
      <c r="N911" s="69"/>
      <c r="O911" s="69"/>
      <c r="P911" s="69"/>
      <c r="Q911" s="69"/>
      <c r="R911" s="69"/>
      <c r="S911" s="69"/>
      <c r="T911" s="69"/>
      <c r="U911" s="69"/>
      <c r="V911" s="69"/>
      <c r="W911" s="69"/>
      <c r="X911" s="69"/>
      <c r="Y911" s="69"/>
      <c r="Z911" s="69"/>
      <c r="AA911" s="69"/>
      <c r="AB911" s="69"/>
      <c r="AC911" s="69"/>
    </row>
    <row r="912" ht="15.75" customHeight="1">
      <c r="A912" s="69"/>
      <c r="B912" s="69"/>
      <c r="C912" s="69"/>
      <c r="D912" s="69"/>
      <c r="E912" s="69"/>
      <c r="F912" s="69"/>
      <c r="G912" s="69"/>
      <c r="H912" s="220"/>
      <c r="I912" s="69"/>
      <c r="J912" s="69"/>
      <c r="K912" s="220"/>
      <c r="L912" s="69"/>
      <c r="M912" s="69"/>
      <c r="N912" s="69"/>
      <c r="O912" s="69"/>
      <c r="P912" s="69"/>
      <c r="Q912" s="69"/>
      <c r="R912" s="69"/>
      <c r="S912" s="69"/>
      <c r="T912" s="69"/>
      <c r="U912" s="69"/>
      <c r="V912" s="69"/>
      <c r="W912" s="69"/>
      <c r="X912" s="69"/>
      <c r="Y912" s="69"/>
      <c r="Z912" s="69"/>
      <c r="AA912" s="69"/>
      <c r="AB912" s="69"/>
      <c r="AC912" s="69"/>
    </row>
    <row r="913" ht="15.75" customHeight="1">
      <c r="A913" s="69"/>
      <c r="B913" s="69"/>
      <c r="C913" s="69"/>
      <c r="D913" s="69"/>
      <c r="E913" s="69"/>
      <c r="F913" s="69"/>
      <c r="G913" s="69"/>
      <c r="H913" s="220"/>
      <c r="I913" s="69"/>
      <c r="J913" s="69"/>
      <c r="K913" s="220"/>
      <c r="L913" s="69"/>
      <c r="M913" s="69"/>
      <c r="N913" s="69"/>
      <c r="O913" s="69"/>
      <c r="P913" s="69"/>
      <c r="Q913" s="69"/>
      <c r="R913" s="69"/>
      <c r="S913" s="69"/>
      <c r="T913" s="69"/>
      <c r="U913" s="69"/>
      <c r="V913" s="69"/>
      <c r="W913" s="69"/>
      <c r="X913" s="69"/>
      <c r="Y913" s="69"/>
      <c r="Z913" s="69"/>
      <c r="AA913" s="69"/>
      <c r="AB913" s="69"/>
      <c r="AC913" s="69"/>
    </row>
    <row r="914" ht="15.75" customHeight="1">
      <c r="A914" s="69"/>
      <c r="B914" s="69"/>
      <c r="C914" s="69"/>
      <c r="D914" s="69"/>
      <c r="E914" s="69"/>
      <c r="F914" s="69"/>
      <c r="G914" s="69"/>
      <c r="H914" s="220"/>
      <c r="I914" s="69"/>
      <c r="J914" s="69"/>
      <c r="K914" s="220"/>
      <c r="L914" s="69"/>
      <c r="M914" s="69"/>
      <c r="N914" s="69"/>
      <c r="O914" s="69"/>
      <c r="P914" s="69"/>
      <c r="Q914" s="69"/>
      <c r="R914" s="69"/>
      <c r="S914" s="69"/>
      <c r="T914" s="69"/>
      <c r="U914" s="69"/>
      <c r="V914" s="69"/>
      <c r="W914" s="69"/>
      <c r="X914" s="69"/>
      <c r="Y914" s="69"/>
      <c r="Z914" s="69"/>
      <c r="AA914" s="69"/>
      <c r="AB914" s="69"/>
      <c r="AC914" s="69"/>
    </row>
    <row r="915" ht="15.75" customHeight="1">
      <c r="A915" s="69"/>
      <c r="B915" s="69"/>
      <c r="C915" s="69"/>
      <c r="D915" s="69"/>
      <c r="E915" s="69"/>
      <c r="F915" s="69"/>
      <c r="G915" s="69"/>
      <c r="H915" s="220"/>
      <c r="I915" s="69"/>
      <c r="J915" s="69"/>
      <c r="K915" s="220"/>
      <c r="L915" s="69"/>
      <c r="M915" s="69"/>
      <c r="N915" s="69"/>
      <c r="O915" s="69"/>
      <c r="P915" s="69"/>
      <c r="Q915" s="69"/>
      <c r="R915" s="69"/>
      <c r="S915" s="69"/>
      <c r="T915" s="69"/>
      <c r="U915" s="69"/>
      <c r="V915" s="69"/>
      <c r="W915" s="69"/>
      <c r="X915" s="69"/>
      <c r="Y915" s="69"/>
      <c r="Z915" s="69"/>
      <c r="AA915" s="69"/>
      <c r="AB915" s="69"/>
      <c r="AC915" s="69"/>
    </row>
    <row r="916" ht="15.75" customHeight="1">
      <c r="A916" s="69"/>
      <c r="B916" s="69"/>
      <c r="C916" s="69"/>
      <c r="D916" s="69"/>
      <c r="E916" s="69"/>
      <c r="F916" s="69"/>
      <c r="G916" s="69"/>
      <c r="H916" s="220"/>
      <c r="I916" s="69"/>
      <c r="J916" s="69"/>
      <c r="K916" s="220"/>
      <c r="L916" s="69"/>
      <c r="M916" s="69"/>
      <c r="N916" s="69"/>
      <c r="O916" s="69"/>
      <c r="P916" s="69"/>
      <c r="Q916" s="69"/>
      <c r="R916" s="69"/>
      <c r="S916" s="69"/>
      <c r="T916" s="69"/>
      <c r="U916" s="69"/>
      <c r="V916" s="69"/>
      <c r="W916" s="69"/>
      <c r="X916" s="69"/>
      <c r="Y916" s="69"/>
      <c r="Z916" s="69"/>
      <c r="AA916" s="69"/>
      <c r="AB916" s="69"/>
      <c r="AC916" s="69"/>
    </row>
    <row r="917" ht="15.75" customHeight="1">
      <c r="A917" s="69"/>
      <c r="B917" s="69"/>
      <c r="C917" s="69"/>
      <c r="D917" s="69"/>
      <c r="E917" s="69"/>
      <c r="F917" s="69"/>
      <c r="G917" s="69"/>
      <c r="H917" s="220"/>
      <c r="I917" s="69"/>
      <c r="J917" s="69"/>
      <c r="K917" s="220"/>
      <c r="L917" s="69"/>
      <c r="M917" s="69"/>
      <c r="N917" s="69"/>
      <c r="O917" s="69"/>
      <c r="P917" s="69"/>
      <c r="Q917" s="69"/>
      <c r="R917" s="69"/>
      <c r="S917" s="69"/>
      <c r="T917" s="69"/>
      <c r="U917" s="69"/>
      <c r="V917" s="69"/>
      <c r="W917" s="69"/>
      <c r="X917" s="69"/>
      <c r="Y917" s="69"/>
      <c r="Z917" s="69"/>
      <c r="AA917" s="69"/>
      <c r="AB917" s="69"/>
      <c r="AC917" s="69"/>
    </row>
    <row r="918" ht="15.75" customHeight="1">
      <c r="A918" s="69"/>
      <c r="B918" s="69"/>
      <c r="C918" s="69"/>
      <c r="D918" s="69"/>
      <c r="E918" s="69"/>
      <c r="F918" s="69"/>
      <c r="G918" s="69"/>
      <c r="H918" s="220"/>
      <c r="I918" s="69"/>
      <c r="J918" s="69"/>
      <c r="K918" s="220"/>
      <c r="L918" s="69"/>
      <c r="M918" s="69"/>
      <c r="N918" s="69"/>
      <c r="O918" s="69"/>
      <c r="P918" s="69"/>
      <c r="Q918" s="69"/>
      <c r="R918" s="69"/>
      <c r="S918" s="69"/>
      <c r="T918" s="69"/>
      <c r="U918" s="69"/>
      <c r="V918" s="69"/>
      <c r="W918" s="69"/>
      <c r="X918" s="69"/>
      <c r="Y918" s="69"/>
      <c r="Z918" s="69"/>
      <c r="AA918" s="69"/>
      <c r="AB918" s="69"/>
      <c r="AC918" s="69"/>
    </row>
    <row r="919" ht="15.75" customHeight="1">
      <c r="A919" s="69"/>
      <c r="B919" s="69"/>
      <c r="C919" s="69"/>
      <c r="D919" s="69"/>
      <c r="E919" s="69"/>
      <c r="F919" s="69"/>
      <c r="G919" s="69"/>
      <c r="H919" s="220"/>
      <c r="I919" s="69"/>
      <c r="J919" s="69"/>
      <c r="K919" s="220"/>
      <c r="L919" s="69"/>
      <c r="M919" s="69"/>
      <c r="N919" s="69"/>
      <c r="O919" s="69"/>
      <c r="P919" s="69"/>
      <c r="Q919" s="69"/>
      <c r="R919" s="69"/>
      <c r="S919" s="69"/>
      <c r="T919" s="69"/>
      <c r="U919" s="69"/>
      <c r="V919" s="69"/>
      <c r="W919" s="69"/>
      <c r="X919" s="69"/>
      <c r="Y919" s="69"/>
      <c r="Z919" s="69"/>
      <c r="AA919" s="69"/>
      <c r="AB919" s="69"/>
      <c r="AC919" s="69"/>
    </row>
    <row r="920" ht="15.75" customHeight="1">
      <c r="A920" s="69"/>
      <c r="B920" s="69"/>
      <c r="C920" s="69"/>
      <c r="D920" s="69"/>
      <c r="E920" s="69"/>
      <c r="F920" s="69"/>
      <c r="G920" s="69"/>
      <c r="H920" s="220"/>
      <c r="I920" s="69"/>
      <c r="J920" s="69"/>
      <c r="K920" s="220"/>
      <c r="L920" s="69"/>
      <c r="M920" s="69"/>
      <c r="N920" s="69"/>
      <c r="O920" s="69"/>
      <c r="P920" s="69"/>
      <c r="Q920" s="69"/>
      <c r="R920" s="69"/>
      <c r="S920" s="69"/>
      <c r="T920" s="69"/>
      <c r="U920" s="69"/>
      <c r="V920" s="69"/>
      <c r="W920" s="69"/>
      <c r="X920" s="69"/>
      <c r="Y920" s="69"/>
      <c r="Z920" s="69"/>
      <c r="AA920" s="69"/>
      <c r="AB920" s="69"/>
      <c r="AC920" s="69"/>
    </row>
    <row r="921" ht="15.75" customHeight="1">
      <c r="A921" s="69"/>
      <c r="B921" s="69"/>
      <c r="C921" s="69"/>
      <c r="D921" s="69"/>
      <c r="E921" s="69"/>
      <c r="F921" s="69"/>
      <c r="G921" s="69"/>
      <c r="H921" s="220"/>
      <c r="I921" s="69"/>
      <c r="J921" s="69"/>
      <c r="K921" s="220"/>
      <c r="L921" s="69"/>
      <c r="M921" s="69"/>
      <c r="N921" s="69"/>
      <c r="O921" s="69"/>
      <c r="P921" s="69"/>
      <c r="Q921" s="69"/>
      <c r="R921" s="69"/>
      <c r="S921" s="69"/>
      <c r="T921" s="69"/>
      <c r="U921" s="69"/>
      <c r="V921" s="69"/>
      <c r="W921" s="69"/>
      <c r="X921" s="69"/>
      <c r="Y921" s="69"/>
      <c r="Z921" s="69"/>
      <c r="AA921" s="69"/>
      <c r="AB921" s="69"/>
      <c r="AC921" s="69"/>
    </row>
    <row r="922" ht="15.75" customHeight="1">
      <c r="A922" s="69"/>
      <c r="B922" s="69"/>
      <c r="C922" s="69"/>
      <c r="D922" s="69"/>
      <c r="E922" s="69"/>
      <c r="F922" s="69"/>
      <c r="G922" s="69"/>
      <c r="H922" s="220"/>
      <c r="I922" s="69"/>
      <c r="J922" s="69"/>
      <c r="K922" s="220"/>
      <c r="L922" s="69"/>
      <c r="M922" s="69"/>
      <c r="N922" s="69"/>
      <c r="O922" s="69"/>
      <c r="P922" s="69"/>
      <c r="Q922" s="69"/>
      <c r="R922" s="69"/>
      <c r="S922" s="69"/>
      <c r="T922" s="69"/>
      <c r="U922" s="69"/>
      <c r="V922" s="69"/>
      <c r="W922" s="69"/>
      <c r="X922" s="69"/>
      <c r="Y922" s="69"/>
      <c r="Z922" s="69"/>
      <c r="AA922" s="69"/>
      <c r="AB922" s="69"/>
      <c r="AC922" s="69"/>
    </row>
    <row r="923" ht="15.75" customHeight="1">
      <c r="A923" s="69"/>
      <c r="B923" s="69"/>
      <c r="C923" s="69"/>
      <c r="D923" s="69"/>
      <c r="E923" s="69"/>
      <c r="F923" s="69"/>
      <c r="G923" s="69"/>
      <c r="H923" s="220"/>
      <c r="I923" s="69"/>
      <c r="J923" s="69"/>
      <c r="K923" s="220"/>
      <c r="L923" s="69"/>
      <c r="M923" s="69"/>
      <c r="N923" s="69"/>
      <c r="O923" s="69"/>
      <c r="P923" s="69"/>
      <c r="Q923" s="69"/>
      <c r="R923" s="69"/>
      <c r="S923" s="69"/>
      <c r="T923" s="69"/>
      <c r="U923" s="69"/>
      <c r="V923" s="69"/>
      <c r="W923" s="69"/>
      <c r="X923" s="69"/>
      <c r="Y923" s="69"/>
      <c r="Z923" s="69"/>
      <c r="AA923" s="69"/>
      <c r="AB923" s="69"/>
      <c r="AC923" s="69"/>
    </row>
    <row r="924" ht="15.75" customHeight="1">
      <c r="A924" s="69"/>
      <c r="B924" s="69"/>
      <c r="C924" s="69"/>
      <c r="D924" s="69"/>
      <c r="E924" s="69"/>
      <c r="F924" s="69"/>
      <c r="G924" s="69"/>
      <c r="H924" s="220"/>
      <c r="I924" s="69"/>
      <c r="J924" s="69"/>
      <c r="K924" s="220"/>
      <c r="L924" s="69"/>
      <c r="M924" s="69"/>
      <c r="N924" s="69"/>
      <c r="O924" s="69"/>
      <c r="P924" s="69"/>
      <c r="Q924" s="69"/>
      <c r="R924" s="69"/>
      <c r="S924" s="69"/>
      <c r="T924" s="69"/>
      <c r="U924" s="69"/>
      <c r="V924" s="69"/>
      <c r="W924" s="69"/>
      <c r="X924" s="69"/>
      <c r="Y924" s="69"/>
      <c r="Z924" s="69"/>
      <c r="AA924" s="69"/>
      <c r="AB924" s="69"/>
      <c r="AC924" s="69"/>
    </row>
    <row r="925" ht="15.75" customHeight="1">
      <c r="A925" s="69"/>
      <c r="B925" s="69"/>
      <c r="C925" s="69"/>
      <c r="D925" s="69"/>
      <c r="E925" s="69"/>
      <c r="F925" s="69"/>
      <c r="G925" s="69"/>
      <c r="H925" s="220"/>
      <c r="I925" s="69"/>
      <c r="J925" s="69"/>
      <c r="K925" s="220"/>
      <c r="L925" s="69"/>
      <c r="M925" s="69"/>
      <c r="N925" s="69"/>
      <c r="O925" s="69"/>
      <c r="P925" s="69"/>
      <c r="Q925" s="69"/>
      <c r="R925" s="69"/>
      <c r="S925" s="69"/>
      <c r="T925" s="69"/>
      <c r="U925" s="69"/>
      <c r="V925" s="69"/>
      <c r="W925" s="69"/>
      <c r="X925" s="69"/>
      <c r="Y925" s="69"/>
      <c r="Z925" s="69"/>
      <c r="AA925" s="69"/>
      <c r="AB925" s="69"/>
      <c r="AC925" s="69"/>
    </row>
    <row r="926" ht="15.75" customHeight="1">
      <c r="A926" s="69"/>
      <c r="B926" s="69"/>
      <c r="C926" s="69"/>
      <c r="D926" s="69"/>
      <c r="E926" s="69"/>
      <c r="F926" s="69"/>
      <c r="G926" s="69"/>
      <c r="H926" s="220"/>
      <c r="I926" s="69"/>
      <c r="J926" s="69"/>
      <c r="K926" s="220"/>
      <c r="L926" s="69"/>
      <c r="M926" s="69"/>
      <c r="N926" s="69"/>
      <c r="O926" s="69"/>
      <c r="P926" s="69"/>
      <c r="Q926" s="69"/>
      <c r="R926" s="69"/>
      <c r="S926" s="69"/>
      <c r="T926" s="69"/>
      <c r="U926" s="69"/>
      <c r="V926" s="69"/>
      <c r="W926" s="69"/>
      <c r="X926" s="69"/>
      <c r="Y926" s="69"/>
      <c r="Z926" s="69"/>
      <c r="AA926" s="69"/>
      <c r="AB926" s="69"/>
      <c r="AC926" s="69"/>
    </row>
    <row r="927" ht="15.75" customHeight="1">
      <c r="A927" s="69"/>
      <c r="B927" s="69"/>
      <c r="C927" s="69"/>
      <c r="D927" s="69"/>
      <c r="E927" s="69"/>
      <c r="F927" s="69"/>
      <c r="G927" s="69"/>
      <c r="H927" s="220"/>
      <c r="I927" s="69"/>
      <c r="J927" s="69"/>
      <c r="K927" s="220"/>
      <c r="L927" s="69"/>
      <c r="M927" s="69"/>
      <c r="N927" s="69"/>
      <c r="O927" s="69"/>
      <c r="P927" s="69"/>
      <c r="Q927" s="69"/>
      <c r="R927" s="69"/>
      <c r="S927" s="69"/>
      <c r="T927" s="69"/>
      <c r="U927" s="69"/>
      <c r="V927" s="69"/>
      <c r="W927" s="69"/>
      <c r="X927" s="69"/>
      <c r="Y927" s="69"/>
      <c r="Z927" s="69"/>
      <c r="AA927" s="69"/>
      <c r="AB927" s="69"/>
      <c r="AC927" s="69"/>
    </row>
    <row r="928" ht="15.75" customHeight="1">
      <c r="A928" s="69"/>
      <c r="B928" s="69"/>
      <c r="C928" s="69"/>
      <c r="D928" s="69"/>
      <c r="E928" s="69"/>
      <c r="F928" s="69"/>
      <c r="G928" s="69"/>
      <c r="H928" s="220"/>
      <c r="I928" s="69"/>
      <c r="J928" s="69"/>
      <c r="K928" s="220"/>
      <c r="L928" s="69"/>
      <c r="M928" s="69"/>
      <c r="N928" s="69"/>
      <c r="O928" s="69"/>
      <c r="P928" s="69"/>
      <c r="Q928" s="69"/>
      <c r="R928" s="69"/>
      <c r="S928" s="69"/>
      <c r="T928" s="69"/>
      <c r="U928" s="69"/>
      <c r="V928" s="69"/>
      <c r="W928" s="69"/>
      <c r="X928" s="69"/>
      <c r="Y928" s="69"/>
      <c r="Z928" s="69"/>
      <c r="AA928" s="69"/>
      <c r="AB928" s="69"/>
      <c r="AC928" s="69"/>
    </row>
    <row r="929" ht="15.75" customHeight="1">
      <c r="A929" s="69"/>
      <c r="B929" s="69"/>
      <c r="C929" s="69"/>
      <c r="D929" s="69"/>
      <c r="E929" s="69"/>
      <c r="F929" s="69"/>
      <c r="G929" s="69"/>
      <c r="H929" s="220"/>
      <c r="I929" s="69"/>
      <c r="J929" s="69"/>
      <c r="K929" s="220"/>
      <c r="L929" s="69"/>
      <c r="M929" s="69"/>
      <c r="N929" s="69"/>
      <c r="O929" s="69"/>
      <c r="P929" s="69"/>
      <c r="Q929" s="69"/>
      <c r="R929" s="69"/>
      <c r="S929" s="69"/>
      <c r="T929" s="69"/>
      <c r="U929" s="69"/>
      <c r="V929" s="69"/>
      <c r="W929" s="69"/>
      <c r="X929" s="69"/>
      <c r="Y929" s="69"/>
      <c r="Z929" s="69"/>
      <c r="AA929" s="69"/>
      <c r="AB929" s="69"/>
      <c r="AC929" s="69"/>
    </row>
    <row r="930" ht="15.75" customHeight="1">
      <c r="A930" s="69"/>
      <c r="B930" s="69"/>
      <c r="C930" s="69"/>
      <c r="D930" s="69"/>
      <c r="E930" s="69"/>
      <c r="F930" s="69"/>
      <c r="G930" s="69"/>
      <c r="H930" s="220"/>
      <c r="I930" s="69"/>
      <c r="J930" s="69"/>
      <c r="K930" s="220"/>
      <c r="L930" s="69"/>
      <c r="M930" s="69"/>
      <c r="N930" s="69"/>
      <c r="O930" s="69"/>
      <c r="P930" s="69"/>
      <c r="Q930" s="69"/>
      <c r="R930" s="69"/>
      <c r="S930" s="69"/>
      <c r="T930" s="69"/>
      <c r="U930" s="69"/>
      <c r="V930" s="69"/>
      <c r="W930" s="69"/>
      <c r="X930" s="69"/>
      <c r="Y930" s="69"/>
      <c r="Z930" s="69"/>
      <c r="AA930" s="69"/>
      <c r="AB930" s="69"/>
      <c r="AC930" s="69"/>
    </row>
    <row r="931" ht="15.75" customHeight="1">
      <c r="A931" s="69"/>
      <c r="B931" s="69"/>
      <c r="C931" s="69"/>
      <c r="D931" s="69"/>
      <c r="E931" s="69"/>
      <c r="F931" s="69"/>
      <c r="G931" s="69"/>
      <c r="H931" s="220"/>
      <c r="I931" s="69"/>
      <c r="J931" s="69"/>
      <c r="K931" s="220"/>
      <c r="L931" s="69"/>
      <c r="M931" s="69"/>
      <c r="N931" s="69"/>
      <c r="O931" s="69"/>
      <c r="P931" s="69"/>
      <c r="Q931" s="69"/>
      <c r="R931" s="69"/>
      <c r="S931" s="69"/>
      <c r="T931" s="69"/>
      <c r="U931" s="69"/>
      <c r="V931" s="69"/>
      <c r="W931" s="69"/>
      <c r="X931" s="69"/>
      <c r="Y931" s="69"/>
      <c r="Z931" s="69"/>
      <c r="AA931" s="69"/>
      <c r="AB931" s="69"/>
      <c r="AC931" s="69"/>
    </row>
    <row r="932" ht="15.75" customHeight="1">
      <c r="A932" s="69"/>
      <c r="B932" s="69"/>
      <c r="C932" s="69"/>
      <c r="D932" s="69"/>
      <c r="E932" s="69"/>
      <c r="F932" s="69"/>
      <c r="G932" s="69"/>
      <c r="H932" s="220"/>
      <c r="I932" s="69"/>
      <c r="J932" s="69"/>
      <c r="K932" s="220"/>
      <c r="L932" s="69"/>
      <c r="M932" s="69"/>
      <c r="N932" s="69"/>
      <c r="O932" s="69"/>
      <c r="P932" s="69"/>
      <c r="Q932" s="69"/>
      <c r="R932" s="69"/>
      <c r="S932" s="69"/>
      <c r="T932" s="69"/>
      <c r="U932" s="69"/>
      <c r="V932" s="69"/>
      <c r="W932" s="69"/>
      <c r="X932" s="69"/>
      <c r="Y932" s="69"/>
      <c r="Z932" s="69"/>
      <c r="AA932" s="69"/>
      <c r="AB932" s="69"/>
      <c r="AC932" s="69"/>
    </row>
    <row r="933" ht="15.75" customHeight="1">
      <c r="A933" s="69"/>
      <c r="B933" s="69"/>
      <c r="C933" s="69"/>
      <c r="D933" s="69"/>
      <c r="E933" s="69"/>
      <c r="F933" s="69"/>
      <c r="G933" s="69"/>
      <c r="H933" s="220"/>
      <c r="I933" s="69"/>
      <c r="J933" s="69"/>
      <c r="K933" s="220"/>
      <c r="L933" s="69"/>
      <c r="M933" s="69"/>
      <c r="N933" s="69"/>
      <c r="O933" s="69"/>
      <c r="P933" s="69"/>
      <c r="Q933" s="69"/>
      <c r="R933" s="69"/>
      <c r="S933" s="69"/>
      <c r="T933" s="69"/>
      <c r="U933" s="69"/>
      <c r="V933" s="69"/>
      <c r="W933" s="69"/>
      <c r="X933" s="69"/>
      <c r="Y933" s="69"/>
      <c r="Z933" s="69"/>
      <c r="AA933" s="69"/>
      <c r="AB933" s="69"/>
      <c r="AC933" s="69"/>
    </row>
    <row r="934" ht="15.75" customHeight="1">
      <c r="A934" s="69"/>
      <c r="B934" s="69"/>
      <c r="C934" s="69"/>
      <c r="D934" s="69"/>
      <c r="E934" s="69"/>
      <c r="F934" s="69"/>
      <c r="G934" s="69"/>
      <c r="H934" s="220"/>
      <c r="I934" s="69"/>
      <c r="J934" s="69"/>
      <c r="K934" s="220"/>
      <c r="L934" s="69"/>
      <c r="M934" s="69"/>
      <c r="N934" s="69"/>
      <c r="O934" s="69"/>
      <c r="P934" s="69"/>
      <c r="Q934" s="69"/>
      <c r="R934" s="69"/>
      <c r="S934" s="69"/>
      <c r="T934" s="69"/>
      <c r="U934" s="69"/>
      <c r="V934" s="69"/>
      <c r="W934" s="69"/>
      <c r="X934" s="69"/>
      <c r="Y934" s="69"/>
      <c r="Z934" s="69"/>
      <c r="AA934" s="69"/>
      <c r="AB934" s="69"/>
      <c r="AC934" s="69"/>
    </row>
    <row r="935" ht="15.75" customHeight="1">
      <c r="A935" s="69"/>
      <c r="B935" s="69"/>
      <c r="C935" s="69"/>
      <c r="D935" s="69"/>
      <c r="E935" s="69"/>
      <c r="F935" s="69"/>
      <c r="G935" s="69"/>
      <c r="H935" s="220"/>
      <c r="I935" s="69"/>
      <c r="J935" s="69"/>
      <c r="K935" s="220"/>
      <c r="L935" s="69"/>
      <c r="M935" s="69"/>
      <c r="N935" s="69"/>
      <c r="O935" s="69"/>
      <c r="P935" s="69"/>
      <c r="Q935" s="69"/>
      <c r="R935" s="69"/>
      <c r="S935" s="69"/>
      <c r="T935" s="69"/>
      <c r="U935" s="69"/>
      <c r="V935" s="69"/>
      <c r="W935" s="69"/>
      <c r="X935" s="69"/>
      <c r="Y935" s="69"/>
      <c r="Z935" s="69"/>
      <c r="AA935" s="69"/>
      <c r="AB935" s="69"/>
      <c r="AC935" s="69"/>
    </row>
    <row r="936" ht="15.75" customHeight="1">
      <c r="A936" s="69"/>
      <c r="B936" s="69"/>
      <c r="C936" s="69"/>
      <c r="D936" s="69"/>
      <c r="E936" s="69"/>
      <c r="F936" s="69"/>
      <c r="G936" s="69"/>
      <c r="H936" s="220"/>
      <c r="I936" s="69"/>
      <c r="J936" s="69"/>
      <c r="K936" s="220"/>
      <c r="L936" s="69"/>
      <c r="M936" s="69"/>
      <c r="N936" s="69"/>
      <c r="O936" s="69"/>
      <c r="P936" s="69"/>
      <c r="Q936" s="69"/>
      <c r="R936" s="69"/>
      <c r="S936" s="69"/>
      <c r="T936" s="69"/>
      <c r="U936" s="69"/>
      <c r="V936" s="69"/>
      <c r="W936" s="69"/>
      <c r="X936" s="69"/>
      <c r="Y936" s="69"/>
      <c r="Z936" s="69"/>
      <c r="AA936" s="69"/>
      <c r="AB936" s="69"/>
      <c r="AC936" s="69"/>
    </row>
    <row r="937" ht="15.75" customHeight="1">
      <c r="A937" s="69"/>
      <c r="B937" s="69"/>
      <c r="C937" s="69"/>
      <c r="D937" s="69"/>
      <c r="E937" s="69"/>
      <c r="F937" s="69"/>
      <c r="G937" s="69"/>
      <c r="H937" s="220"/>
      <c r="I937" s="69"/>
      <c r="J937" s="69"/>
      <c r="K937" s="220"/>
      <c r="L937" s="69"/>
      <c r="M937" s="69"/>
      <c r="N937" s="69"/>
      <c r="O937" s="69"/>
      <c r="P937" s="69"/>
      <c r="Q937" s="69"/>
      <c r="R937" s="69"/>
      <c r="S937" s="69"/>
      <c r="T937" s="69"/>
      <c r="U937" s="69"/>
      <c r="V937" s="69"/>
      <c r="W937" s="69"/>
      <c r="X937" s="69"/>
      <c r="Y937" s="69"/>
      <c r="Z937" s="69"/>
      <c r="AA937" s="69"/>
      <c r="AB937" s="69"/>
      <c r="AC937" s="69"/>
    </row>
    <row r="938" ht="15.75" customHeight="1">
      <c r="A938" s="69"/>
      <c r="B938" s="69"/>
      <c r="C938" s="69"/>
      <c r="D938" s="69"/>
      <c r="E938" s="69"/>
      <c r="F938" s="69"/>
      <c r="G938" s="69"/>
      <c r="H938" s="220"/>
      <c r="I938" s="69"/>
      <c r="J938" s="69"/>
      <c r="K938" s="220"/>
      <c r="L938" s="69"/>
      <c r="M938" s="69"/>
      <c r="N938" s="69"/>
      <c r="O938" s="69"/>
      <c r="P938" s="69"/>
      <c r="Q938" s="69"/>
      <c r="R938" s="69"/>
      <c r="S938" s="69"/>
      <c r="T938" s="69"/>
      <c r="U938" s="69"/>
      <c r="V938" s="69"/>
      <c r="W938" s="69"/>
      <c r="X938" s="69"/>
      <c r="Y938" s="69"/>
      <c r="Z938" s="69"/>
      <c r="AA938" s="69"/>
      <c r="AB938" s="69"/>
      <c r="AC938" s="69"/>
    </row>
    <row r="939" ht="15.75" customHeight="1">
      <c r="A939" s="69"/>
      <c r="B939" s="69"/>
      <c r="C939" s="69"/>
      <c r="D939" s="69"/>
      <c r="E939" s="69"/>
      <c r="F939" s="69"/>
      <c r="G939" s="69"/>
      <c r="H939" s="220"/>
      <c r="I939" s="69"/>
      <c r="J939" s="69"/>
      <c r="K939" s="220"/>
      <c r="L939" s="69"/>
      <c r="M939" s="69"/>
      <c r="N939" s="69"/>
      <c r="O939" s="69"/>
      <c r="P939" s="69"/>
      <c r="Q939" s="69"/>
      <c r="R939" s="69"/>
      <c r="S939" s="69"/>
      <c r="T939" s="69"/>
      <c r="U939" s="69"/>
      <c r="V939" s="69"/>
      <c r="W939" s="69"/>
      <c r="X939" s="69"/>
      <c r="Y939" s="69"/>
      <c r="Z939" s="69"/>
      <c r="AA939" s="69"/>
      <c r="AB939" s="69"/>
      <c r="AC939" s="69"/>
    </row>
    <row r="940" ht="15.75" customHeight="1">
      <c r="A940" s="69"/>
      <c r="B940" s="69"/>
      <c r="C940" s="69"/>
      <c r="D940" s="69"/>
      <c r="E940" s="69"/>
      <c r="F940" s="69"/>
      <c r="G940" s="69"/>
      <c r="H940" s="220"/>
      <c r="I940" s="69"/>
      <c r="J940" s="69"/>
      <c r="K940" s="220"/>
      <c r="L940" s="69"/>
      <c r="M940" s="69"/>
      <c r="N940" s="69"/>
      <c r="O940" s="69"/>
      <c r="P940" s="69"/>
      <c r="Q940" s="69"/>
      <c r="R940" s="69"/>
      <c r="S940" s="69"/>
      <c r="T940" s="69"/>
      <c r="U940" s="69"/>
      <c r="V940" s="69"/>
      <c r="W940" s="69"/>
      <c r="X940" s="69"/>
      <c r="Y940" s="69"/>
      <c r="Z940" s="69"/>
      <c r="AA940" s="69"/>
      <c r="AB940" s="69"/>
      <c r="AC940" s="69"/>
    </row>
    <row r="941" ht="15.75" customHeight="1">
      <c r="A941" s="69"/>
      <c r="B941" s="69"/>
      <c r="C941" s="69"/>
      <c r="D941" s="69"/>
      <c r="E941" s="69"/>
      <c r="F941" s="69"/>
      <c r="G941" s="69"/>
      <c r="H941" s="220"/>
      <c r="I941" s="69"/>
      <c r="J941" s="69"/>
      <c r="K941" s="220"/>
      <c r="L941" s="69"/>
      <c r="M941" s="69"/>
      <c r="N941" s="69"/>
      <c r="O941" s="69"/>
      <c r="P941" s="69"/>
      <c r="Q941" s="69"/>
      <c r="R941" s="69"/>
      <c r="S941" s="69"/>
      <c r="T941" s="69"/>
      <c r="U941" s="69"/>
      <c r="V941" s="69"/>
      <c r="W941" s="69"/>
      <c r="X941" s="69"/>
      <c r="Y941" s="69"/>
      <c r="Z941" s="69"/>
      <c r="AA941" s="69"/>
      <c r="AB941" s="69"/>
      <c r="AC941" s="69"/>
    </row>
    <row r="942" ht="15.75" customHeight="1">
      <c r="A942" s="69"/>
      <c r="B942" s="69"/>
      <c r="C942" s="69"/>
      <c r="D942" s="69"/>
      <c r="E942" s="69"/>
      <c r="F942" s="69"/>
      <c r="G942" s="69"/>
      <c r="H942" s="220"/>
      <c r="I942" s="69"/>
      <c r="J942" s="69"/>
      <c r="K942" s="220"/>
      <c r="L942" s="69"/>
      <c r="M942" s="69"/>
      <c r="N942" s="69"/>
      <c r="O942" s="69"/>
      <c r="P942" s="69"/>
      <c r="Q942" s="69"/>
      <c r="R942" s="69"/>
      <c r="S942" s="69"/>
      <c r="T942" s="69"/>
      <c r="U942" s="69"/>
      <c r="V942" s="69"/>
      <c r="W942" s="69"/>
      <c r="X942" s="69"/>
      <c r="Y942" s="69"/>
      <c r="Z942" s="69"/>
      <c r="AA942" s="69"/>
      <c r="AB942" s="69"/>
      <c r="AC942" s="69"/>
    </row>
    <row r="943" ht="15.75" customHeight="1">
      <c r="A943" s="69"/>
      <c r="B943" s="69"/>
      <c r="C943" s="69"/>
      <c r="D943" s="69"/>
      <c r="E943" s="69"/>
      <c r="F943" s="69"/>
      <c r="G943" s="69"/>
      <c r="H943" s="220"/>
      <c r="I943" s="69"/>
      <c r="J943" s="69"/>
      <c r="K943" s="220"/>
      <c r="L943" s="69"/>
      <c r="M943" s="69"/>
      <c r="N943" s="69"/>
      <c r="O943" s="69"/>
      <c r="P943" s="69"/>
      <c r="Q943" s="69"/>
      <c r="R943" s="69"/>
      <c r="S943" s="69"/>
      <c r="T943" s="69"/>
      <c r="U943" s="69"/>
      <c r="V943" s="69"/>
      <c r="W943" s="69"/>
      <c r="X943" s="69"/>
      <c r="Y943" s="69"/>
      <c r="Z943" s="69"/>
      <c r="AA943" s="69"/>
      <c r="AB943" s="69"/>
      <c r="AC943" s="69"/>
    </row>
    <row r="944" ht="15.75" customHeight="1">
      <c r="A944" s="69"/>
      <c r="B944" s="69"/>
      <c r="C944" s="69"/>
      <c r="D944" s="69"/>
      <c r="E944" s="69"/>
      <c r="F944" s="69"/>
      <c r="G944" s="69"/>
      <c r="H944" s="220"/>
      <c r="I944" s="69"/>
      <c r="J944" s="69"/>
      <c r="K944" s="220"/>
      <c r="L944" s="69"/>
      <c r="M944" s="69"/>
      <c r="N944" s="69"/>
      <c r="O944" s="69"/>
      <c r="P944" s="69"/>
      <c r="Q944" s="69"/>
      <c r="R944" s="69"/>
      <c r="S944" s="69"/>
      <c r="T944" s="69"/>
      <c r="U944" s="69"/>
      <c r="V944" s="69"/>
      <c r="W944" s="69"/>
      <c r="X944" s="69"/>
      <c r="Y944" s="69"/>
      <c r="Z944" s="69"/>
      <c r="AA944" s="69"/>
      <c r="AB944" s="69"/>
      <c r="AC944" s="69"/>
    </row>
    <row r="945" ht="15.75" customHeight="1">
      <c r="A945" s="69"/>
      <c r="B945" s="69"/>
      <c r="C945" s="69"/>
      <c r="D945" s="69"/>
      <c r="E945" s="69"/>
      <c r="F945" s="69"/>
      <c r="G945" s="69"/>
      <c r="H945" s="220"/>
      <c r="I945" s="69"/>
      <c r="J945" s="69"/>
      <c r="K945" s="220"/>
      <c r="L945" s="69"/>
      <c r="M945" s="69"/>
      <c r="N945" s="69"/>
      <c r="O945" s="69"/>
      <c r="P945" s="69"/>
      <c r="Q945" s="69"/>
      <c r="R945" s="69"/>
      <c r="S945" s="69"/>
      <c r="T945" s="69"/>
      <c r="U945" s="69"/>
      <c r="V945" s="69"/>
      <c r="W945" s="69"/>
      <c r="X945" s="69"/>
      <c r="Y945" s="69"/>
      <c r="Z945" s="69"/>
      <c r="AA945" s="69"/>
      <c r="AB945" s="69"/>
      <c r="AC945" s="69"/>
    </row>
    <row r="946" ht="15.75" customHeight="1">
      <c r="A946" s="69"/>
      <c r="B946" s="69"/>
      <c r="C946" s="69"/>
      <c r="D946" s="69"/>
      <c r="E946" s="69"/>
      <c r="F946" s="69"/>
      <c r="G946" s="69"/>
      <c r="H946" s="220"/>
      <c r="I946" s="69"/>
      <c r="J946" s="69"/>
      <c r="K946" s="220"/>
      <c r="L946" s="69"/>
      <c r="M946" s="69"/>
      <c r="N946" s="69"/>
      <c r="O946" s="69"/>
      <c r="P946" s="69"/>
      <c r="Q946" s="69"/>
      <c r="R946" s="69"/>
      <c r="S946" s="69"/>
      <c r="T946" s="69"/>
      <c r="U946" s="69"/>
      <c r="V946" s="69"/>
      <c r="W946" s="69"/>
      <c r="X946" s="69"/>
      <c r="Y946" s="69"/>
      <c r="Z946" s="69"/>
      <c r="AA946" s="69"/>
      <c r="AB946" s="69"/>
      <c r="AC946" s="69"/>
    </row>
    <row r="947" ht="15.75" customHeight="1">
      <c r="A947" s="69"/>
      <c r="B947" s="69"/>
      <c r="C947" s="69"/>
      <c r="D947" s="69"/>
      <c r="E947" s="69"/>
      <c r="F947" s="69"/>
      <c r="G947" s="69"/>
      <c r="H947" s="220"/>
      <c r="I947" s="69"/>
      <c r="J947" s="69"/>
      <c r="K947" s="220"/>
      <c r="L947" s="69"/>
      <c r="M947" s="69"/>
      <c r="N947" s="69"/>
      <c r="O947" s="69"/>
      <c r="P947" s="69"/>
      <c r="Q947" s="69"/>
      <c r="R947" s="69"/>
      <c r="S947" s="69"/>
      <c r="T947" s="69"/>
      <c r="U947" s="69"/>
      <c r="V947" s="69"/>
      <c r="W947" s="69"/>
      <c r="X947" s="69"/>
      <c r="Y947" s="69"/>
      <c r="Z947" s="69"/>
      <c r="AA947" s="69"/>
      <c r="AB947" s="69"/>
      <c r="AC947" s="69"/>
    </row>
    <row r="948" ht="15.75" customHeight="1">
      <c r="A948" s="69"/>
      <c r="B948" s="69"/>
      <c r="C948" s="69"/>
      <c r="D948" s="69"/>
      <c r="E948" s="69"/>
      <c r="F948" s="69"/>
      <c r="G948" s="69"/>
      <c r="H948" s="220"/>
      <c r="I948" s="69"/>
      <c r="J948" s="69"/>
      <c r="K948" s="220"/>
      <c r="L948" s="69"/>
      <c r="M948" s="69"/>
      <c r="N948" s="69"/>
      <c r="O948" s="69"/>
      <c r="P948" s="69"/>
      <c r="Q948" s="69"/>
      <c r="R948" s="69"/>
      <c r="S948" s="69"/>
      <c r="T948" s="69"/>
      <c r="U948" s="69"/>
      <c r="V948" s="69"/>
      <c r="W948" s="69"/>
      <c r="X948" s="69"/>
      <c r="Y948" s="69"/>
      <c r="Z948" s="69"/>
      <c r="AA948" s="69"/>
      <c r="AB948" s="69"/>
      <c r="AC948" s="69"/>
    </row>
    <row r="949" ht="15.75" customHeight="1">
      <c r="A949" s="69"/>
      <c r="B949" s="69"/>
      <c r="C949" s="69"/>
      <c r="D949" s="69"/>
      <c r="E949" s="69"/>
      <c r="F949" s="69"/>
      <c r="G949" s="69"/>
      <c r="H949" s="220"/>
      <c r="I949" s="69"/>
      <c r="J949" s="69"/>
      <c r="K949" s="220"/>
      <c r="L949" s="69"/>
      <c r="M949" s="69"/>
      <c r="N949" s="69"/>
      <c r="O949" s="69"/>
      <c r="P949" s="69"/>
      <c r="Q949" s="69"/>
      <c r="R949" s="69"/>
      <c r="S949" s="69"/>
      <c r="T949" s="69"/>
      <c r="U949" s="69"/>
      <c r="V949" s="69"/>
      <c r="W949" s="69"/>
      <c r="X949" s="69"/>
      <c r="Y949" s="69"/>
      <c r="Z949" s="69"/>
      <c r="AA949" s="69"/>
      <c r="AB949" s="69"/>
      <c r="AC949" s="69"/>
    </row>
    <row r="950" ht="15.75" customHeight="1">
      <c r="A950" s="69"/>
      <c r="B950" s="69"/>
      <c r="C950" s="69"/>
      <c r="D950" s="69"/>
      <c r="E950" s="69"/>
      <c r="F950" s="69"/>
      <c r="G950" s="69"/>
      <c r="H950" s="220"/>
      <c r="I950" s="69"/>
      <c r="J950" s="69"/>
      <c r="K950" s="220"/>
      <c r="L950" s="69"/>
      <c r="M950" s="69"/>
      <c r="N950" s="69"/>
      <c r="O950" s="69"/>
      <c r="P950" s="69"/>
      <c r="Q950" s="69"/>
      <c r="R950" s="69"/>
      <c r="S950" s="69"/>
      <c r="T950" s="69"/>
      <c r="U950" s="69"/>
      <c r="V950" s="69"/>
      <c r="W950" s="69"/>
      <c r="X950" s="69"/>
      <c r="Y950" s="69"/>
      <c r="Z950" s="69"/>
      <c r="AA950" s="69"/>
      <c r="AB950" s="69"/>
      <c r="AC950" s="69"/>
    </row>
    <row r="951" ht="15.75" customHeight="1">
      <c r="A951" s="69"/>
      <c r="B951" s="69"/>
      <c r="C951" s="69"/>
      <c r="D951" s="69"/>
      <c r="E951" s="69"/>
      <c r="F951" s="69"/>
      <c r="G951" s="69"/>
      <c r="H951" s="220"/>
      <c r="I951" s="69"/>
      <c r="J951" s="69"/>
      <c r="K951" s="220"/>
      <c r="L951" s="69"/>
      <c r="M951" s="69"/>
      <c r="N951" s="69"/>
      <c r="O951" s="69"/>
      <c r="P951" s="69"/>
      <c r="Q951" s="69"/>
      <c r="R951" s="69"/>
      <c r="S951" s="69"/>
      <c r="T951" s="69"/>
      <c r="U951" s="69"/>
      <c r="V951" s="69"/>
      <c r="W951" s="69"/>
      <c r="X951" s="69"/>
      <c r="Y951" s="69"/>
      <c r="Z951" s="69"/>
      <c r="AA951" s="69"/>
      <c r="AB951" s="69"/>
      <c r="AC951" s="69"/>
    </row>
    <row r="952" ht="15.75" customHeight="1">
      <c r="A952" s="69"/>
      <c r="B952" s="69"/>
      <c r="C952" s="69"/>
      <c r="D952" s="69"/>
      <c r="E952" s="69"/>
      <c r="F952" s="69"/>
      <c r="G952" s="69"/>
      <c r="H952" s="220"/>
      <c r="I952" s="69"/>
      <c r="J952" s="69"/>
      <c r="K952" s="220"/>
      <c r="L952" s="69"/>
      <c r="M952" s="69"/>
      <c r="N952" s="69"/>
      <c r="O952" s="69"/>
      <c r="P952" s="69"/>
      <c r="Q952" s="69"/>
      <c r="R952" s="69"/>
      <c r="S952" s="69"/>
      <c r="T952" s="69"/>
      <c r="U952" s="69"/>
      <c r="V952" s="69"/>
      <c r="W952" s="69"/>
      <c r="X952" s="69"/>
      <c r="Y952" s="69"/>
      <c r="Z952" s="69"/>
      <c r="AA952" s="69"/>
      <c r="AB952" s="69"/>
      <c r="AC952" s="69"/>
    </row>
    <row r="953" ht="15.75" customHeight="1">
      <c r="A953" s="69"/>
      <c r="B953" s="69"/>
      <c r="C953" s="69"/>
      <c r="D953" s="69"/>
      <c r="E953" s="69"/>
      <c r="F953" s="69"/>
      <c r="G953" s="69"/>
      <c r="H953" s="220"/>
      <c r="I953" s="69"/>
      <c r="J953" s="69"/>
      <c r="K953" s="220"/>
      <c r="L953" s="69"/>
      <c r="M953" s="69"/>
      <c r="N953" s="69"/>
      <c r="O953" s="69"/>
      <c r="P953" s="69"/>
      <c r="Q953" s="69"/>
      <c r="R953" s="69"/>
      <c r="S953" s="69"/>
      <c r="T953" s="69"/>
      <c r="U953" s="69"/>
      <c r="V953" s="69"/>
      <c r="W953" s="69"/>
      <c r="X953" s="69"/>
      <c r="Y953" s="69"/>
      <c r="Z953" s="69"/>
      <c r="AA953" s="69"/>
      <c r="AB953" s="69"/>
      <c r="AC953" s="69"/>
    </row>
    <row r="954" ht="15.75" customHeight="1">
      <c r="A954" s="69"/>
      <c r="B954" s="69"/>
      <c r="C954" s="69"/>
      <c r="D954" s="69"/>
      <c r="E954" s="69"/>
      <c r="F954" s="69"/>
      <c r="G954" s="69"/>
      <c r="H954" s="220"/>
      <c r="I954" s="69"/>
      <c r="J954" s="69"/>
      <c r="K954" s="220"/>
      <c r="L954" s="69"/>
      <c r="M954" s="69"/>
      <c r="N954" s="69"/>
      <c r="O954" s="69"/>
      <c r="P954" s="69"/>
      <c r="Q954" s="69"/>
      <c r="R954" s="69"/>
      <c r="S954" s="69"/>
      <c r="T954" s="69"/>
      <c r="U954" s="69"/>
      <c r="V954" s="69"/>
      <c r="W954" s="69"/>
      <c r="X954" s="69"/>
      <c r="Y954" s="69"/>
      <c r="Z954" s="69"/>
      <c r="AA954" s="69"/>
      <c r="AB954" s="69"/>
      <c r="AC954" s="69"/>
    </row>
    <row r="955" ht="15.75" customHeight="1">
      <c r="A955" s="69"/>
      <c r="B955" s="69"/>
      <c r="C955" s="69"/>
      <c r="D955" s="69"/>
      <c r="E955" s="69"/>
      <c r="F955" s="69"/>
      <c r="G955" s="69"/>
      <c r="H955" s="220"/>
      <c r="I955" s="69"/>
      <c r="J955" s="69"/>
      <c r="K955" s="220"/>
      <c r="L955" s="69"/>
      <c r="M955" s="69"/>
      <c r="N955" s="69"/>
      <c r="O955" s="69"/>
      <c r="P955" s="69"/>
      <c r="Q955" s="69"/>
      <c r="R955" s="69"/>
      <c r="S955" s="69"/>
      <c r="T955" s="69"/>
      <c r="U955" s="69"/>
      <c r="V955" s="69"/>
      <c r="W955" s="69"/>
      <c r="X955" s="69"/>
      <c r="Y955" s="69"/>
      <c r="Z955" s="69"/>
      <c r="AA955" s="69"/>
      <c r="AB955" s="69"/>
      <c r="AC955" s="69"/>
    </row>
    <row r="956" ht="15.75" customHeight="1">
      <c r="A956" s="69"/>
      <c r="B956" s="69"/>
      <c r="C956" s="69"/>
      <c r="D956" s="69"/>
      <c r="E956" s="69"/>
      <c r="F956" s="69"/>
      <c r="G956" s="69"/>
      <c r="H956" s="220"/>
      <c r="I956" s="69"/>
      <c r="J956" s="69"/>
      <c r="K956" s="220"/>
      <c r="L956" s="69"/>
      <c r="M956" s="69"/>
      <c r="N956" s="69"/>
      <c r="O956" s="69"/>
      <c r="P956" s="69"/>
      <c r="Q956" s="69"/>
      <c r="R956" s="69"/>
      <c r="S956" s="69"/>
      <c r="T956" s="69"/>
      <c r="U956" s="69"/>
      <c r="V956" s="69"/>
      <c r="W956" s="69"/>
      <c r="X956" s="69"/>
      <c r="Y956" s="69"/>
      <c r="Z956" s="69"/>
      <c r="AA956" s="69"/>
      <c r="AB956" s="69"/>
      <c r="AC956" s="69"/>
    </row>
    <row r="957" ht="15.75" customHeight="1">
      <c r="A957" s="69"/>
      <c r="B957" s="69"/>
      <c r="C957" s="69"/>
      <c r="D957" s="69"/>
      <c r="E957" s="69"/>
      <c r="F957" s="69"/>
      <c r="G957" s="69"/>
      <c r="H957" s="220"/>
      <c r="I957" s="69"/>
      <c r="J957" s="69"/>
      <c r="K957" s="220"/>
      <c r="L957" s="69"/>
      <c r="M957" s="69"/>
      <c r="N957" s="69"/>
      <c r="O957" s="69"/>
      <c r="P957" s="69"/>
      <c r="Q957" s="69"/>
      <c r="R957" s="69"/>
      <c r="S957" s="69"/>
      <c r="T957" s="69"/>
      <c r="U957" s="69"/>
      <c r="V957" s="69"/>
      <c r="W957" s="69"/>
      <c r="X957" s="69"/>
      <c r="Y957" s="69"/>
      <c r="Z957" s="69"/>
      <c r="AA957" s="69"/>
      <c r="AB957" s="69"/>
      <c r="AC957" s="69"/>
    </row>
    <row r="958" ht="15.75" customHeight="1">
      <c r="A958" s="69"/>
      <c r="B958" s="69"/>
      <c r="C958" s="69"/>
      <c r="D958" s="69"/>
      <c r="E958" s="69"/>
      <c r="F958" s="69"/>
      <c r="G958" s="69"/>
      <c r="H958" s="220"/>
      <c r="I958" s="69"/>
      <c r="J958" s="69"/>
      <c r="K958" s="220"/>
      <c r="L958" s="69"/>
      <c r="M958" s="69"/>
      <c r="N958" s="69"/>
      <c r="O958" s="69"/>
      <c r="P958" s="69"/>
      <c r="Q958" s="69"/>
      <c r="R958" s="69"/>
      <c r="S958" s="69"/>
      <c r="T958" s="69"/>
      <c r="U958" s="69"/>
      <c r="V958" s="69"/>
      <c r="W958" s="69"/>
      <c r="X958" s="69"/>
      <c r="Y958" s="69"/>
      <c r="Z958" s="69"/>
      <c r="AA958" s="69"/>
      <c r="AB958" s="69"/>
      <c r="AC958" s="69"/>
    </row>
    <row r="959" ht="15.75" customHeight="1">
      <c r="A959" s="69"/>
      <c r="B959" s="69"/>
      <c r="C959" s="69"/>
      <c r="D959" s="69"/>
      <c r="E959" s="69"/>
      <c r="F959" s="69"/>
      <c r="G959" s="69"/>
      <c r="H959" s="220"/>
      <c r="I959" s="69"/>
      <c r="J959" s="69"/>
      <c r="K959" s="220"/>
      <c r="L959" s="69"/>
      <c r="M959" s="69"/>
      <c r="N959" s="69"/>
      <c r="O959" s="69"/>
      <c r="P959" s="69"/>
      <c r="Q959" s="69"/>
      <c r="R959" s="69"/>
      <c r="S959" s="69"/>
      <c r="T959" s="69"/>
      <c r="U959" s="69"/>
      <c r="V959" s="69"/>
      <c r="W959" s="69"/>
      <c r="X959" s="69"/>
      <c r="Y959" s="69"/>
      <c r="Z959" s="69"/>
      <c r="AA959" s="69"/>
      <c r="AB959" s="69"/>
      <c r="AC959" s="69"/>
    </row>
    <row r="960" ht="15.75" customHeight="1">
      <c r="A960" s="69"/>
      <c r="B960" s="69"/>
      <c r="C960" s="69"/>
      <c r="D960" s="69"/>
      <c r="E960" s="69"/>
      <c r="F960" s="69"/>
      <c r="G960" s="69"/>
      <c r="H960" s="220"/>
      <c r="I960" s="69"/>
      <c r="J960" s="69"/>
      <c r="K960" s="220"/>
      <c r="L960" s="69"/>
      <c r="M960" s="69"/>
      <c r="N960" s="69"/>
      <c r="O960" s="69"/>
      <c r="P960" s="69"/>
      <c r="Q960" s="69"/>
      <c r="R960" s="69"/>
      <c r="S960" s="69"/>
      <c r="T960" s="69"/>
      <c r="U960" s="69"/>
      <c r="V960" s="69"/>
      <c r="W960" s="69"/>
      <c r="X960" s="69"/>
      <c r="Y960" s="69"/>
      <c r="Z960" s="69"/>
      <c r="AA960" s="69"/>
      <c r="AB960" s="69"/>
      <c r="AC960" s="69"/>
    </row>
    <row r="961" ht="15.75" customHeight="1">
      <c r="A961" s="69"/>
      <c r="B961" s="69"/>
      <c r="C961" s="69"/>
      <c r="D961" s="69"/>
      <c r="E961" s="69"/>
      <c r="F961" s="69"/>
      <c r="G961" s="69"/>
      <c r="H961" s="220"/>
      <c r="I961" s="69"/>
      <c r="J961" s="69"/>
      <c r="K961" s="220"/>
      <c r="L961" s="69"/>
      <c r="M961" s="69"/>
      <c r="N961" s="69"/>
      <c r="O961" s="69"/>
      <c r="P961" s="69"/>
      <c r="Q961" s="69"/>
      <c r="R961" s="69"/>
      <c r="S961" s="69"/>
      <c r="T961" s="69"/>
      <c r="U961" s="69"/>
      <c r="V961" s="69"/>
      <c r="W961" s="69"/>
      <c r="X961" s="69"/>
      <c r="Y961" s="69"/>
      <c r="Z961" s="69"/>
      <c r="AA961" s="69"/>
      <c r="AB961" s="69"/>
      <c r="AC961" s="69"/>
    </row>
    <row r="962" ht="15.75" customHeight="1">
      <c r="A962" s="69"/>
      <c r="B962" s="69"/>
      <c r="C962" s="69"/>
      <c r="D962" s="69"/>
      <c r="E962" s="69"/>
      <c r="F962" s="69"/>
      <c r="G962" s="69"/>
      <c r="H962" s="220"/>
      <c r="I962" s="69"/>
      <c r="J962" s="69"/>
      <c r="K962" s="220"/>
      <c r="L962" s="69"/>
      <c r="M962" s="69"/>
      <c r="N962" s="69"/>
      <c r="O962" s="69"/>
      <c r="P962" s="69"/>
      <c r="Q962" s="69"/>
      <c r="R962" s="69"/>
      <c r="S962" s="69"/>
      <c r="T962" s="69"/>
      <c r="U962" s="69"/>
      <c r="V962" s="69"/>
      <c r="W962" s="69"/>
      <c r="X962" s="69"/>
      <c r="Y962" s="69"/>
      <c r="Z962" s="69"/>
      <c r="AA962" s="69"/>
      <c r="AB962" s="69"/>
      <c r="AC962" s="69"/>
    </row>
    <row r="963" ht="15.75" customHeight="1">
      <c r="A963" s="69"/>
      <c r="B963" s="69"/>
      <c r="C963" s="69"/>
      <c r="D963" s="69"/>
      <c r="E963" s="69"/>
      <c r="F963" s="69"/>
      <c r="G963" s="69"/>
      <c r="H963" s="220"/>
      <c r="I963" s="69"/>
      <c r="J963" s="69"/>
      <c r="K963" s="220"/>
      <c r="L963" s="69"/>
      <c r="M963" s="69"/>
      <c r="N963" s="69"/>
      <c r="O963" s="69"/>
      <c r="P963" s="69"/>
      <c r="Q963" s="69"/>
      <c r="R963" s="69"/>
      <c r="S963" s="69"/>
      <c r="T963" s="69"/>
      <c r="U963" s="69"/>
      <c r="V963" s="69"/>
      <c r="W963" s="69"/>
      <c r="X963" s="69"/>
      <c r="Y963" s="69"/>
      <c r="Z963" s="69"/>
      <c r="AA963" s="69"/>
      <c r="AB963" s="69"/>
      <c r="AC963" s="69"/>
    </row>
    <row r="964" ht="15.75" customHeight="1">
      <c r="A964" s="69"/>
      <c r="B964" s="69"/>
      <c r="C964" s="69"/>
      <c r="D964" s="69"/>
      <c r="E964" s="69"/>
      <c r="F964" s="69"/>
      <c r="G964" s="69"/>
      <c r="H964" s="220"/>
      <c r="I964" s="69"/>
      <c r="J964" s="69"/>
      <c r="K964" s="220"/>
      <c r="L964" s="69"/>
      <c r="M964" s="69"/>
      <c r="N964" s="69"/>
      <c r="O964" s="69"/>
      <c r="P964" s="69"/>
      <c r="Q964" s="69"/>
      <c r="R964" s="69"/>
      <c r="S964" s="69"/>
      <c r="T964" s="69"/>
      <c r="U964" s="69"/>
      <c r="V964" s="69"/>
      <c r="W964" s="69"/>
      <c r="X964" s="69"/>
      <c r="Y964" s="69"/>
      <c r="Z964" s="69"/>
      <c r="AA964" s="69"/>
      <c r="AB964" s="69"/>
      <c r="AC964" s="69"/>
    </row>
    <row r="965" ht="15.75" customHeight="1">
      <c r="A965" s="69"/>
      <c r="B965" s="69"/>
      <c r="C965" s="69"/>
      <c r="D965" s="69"/>
      <c r="E965" s="69"/>
      <c r="F965" s="69"/>
      <c r="G965" s="69"/>
      <c r="H965" s="220"/>
      <c r="I965" s="69"/>
      <c r="J965" s="69"/>
      <c r="K965" s="220"/>
      <c r="L965" s="69"/>
      <c r="M965" s="69"/>
      <c r="N965" s="69"/>
      <c r="O965" s="69"/>
      <c r="P965" s="69"/>
      <c r="Q965" s="69"/>
      <c r="R965" s="69"/>
      <c r="S965" s="69"/>
      <c r="T965" s="69"/>
      <c r="U965" s="69"/>
      <c r="V965" s="69"/>
      <c r="W965" s="69"/>
      <c r="X965" s="69"/>
      <c r="Y965" s="69"/>
      <c r="Z965" s="69"/>
      <c r="AA965" s="69"/>
      <c r="AB965" s="69"/>
      <c r="AC965" s="69"/>
    </row>
    <row r="966" ht="15.75" customHeight="1">
      <c r="A966" s="69"/>
      <c r="B966" s="69"/>
      <c r="C966" s="69"/>
      <c r="D966" s="69"/>
      <c r="E966" s="69"/>
      <c r="F966" s="69"/>
      <c r="G966" s="69"/>
      <c r="H966" s="220"/>
      <c r="I966" s="69"/>
      <c r="J966" s="69"/>
      <c r="K966" s="220"/>
      <c r="L966" s="69"/>
      <c r="M966" s="69"/>
      <c r="N966" s="69"/>
      <c r="O966" s="69"/>
      <c r="P966" s="69"/>
      <c r="Q966" s="69"/>
      <c r="R966" s="69"/>
      <c r="S966" s="69"/>
      <c r="T966" s="69"/>
      <c r="U966" s="69"/>
      <c r="V966" s="69"/>
      <c r="W966" s="69"/>
      <c r="X966" s="69"/>
      <c r="Y966" s="69"/>
      <c r="Z966" s="69"/>
      <c r="AA966" s="69"/>
      <c r="AB966" s="69"/>
      <c r="AC966" s="69"/>
    </row>
    <row r="967" ht="15.75" customHeight="1">
      <c r="A967" s="69"/>
      <c r="B967" s="69"/>
      <c r="C967" s="69"/>
      <c r="D967" s="69"/>
      <c r="E967" s="69"/>
      <c r="F967" s="69"/>
      <c r="G967" s="69"/>
      <c r="H967" s="220"/>
      <c r="I967" s="69"/>
      <c r="J967" s="69"/>
      <c r="K967" s="220"/>
      <c r="L967" s="69"/>
      <c r="M967" s="69"/>
      <c r="N967" s="69"/>
      <c r="O967" s="69"/>
      <c r="P967" s="69"/>
      <c r="Q967" s="69"/>
      <c r="R967" s="69"/>
      <c r="S967" s="69"/>
      <c r="T967" s="69"/>
      <c r="U967" s="69"/>
      <c r="V967" s="69"/>
      <c r="W967" s="69"/>
      <c r="X967" s="69"/>
      <c r="Y967" s="69"/>
      <c r="Z967" s="69"/>
      <c r="AA967" s="69"/>
      <c r="AB967" s="69"/>
      <c r="AC967" s="69"/>
    </row>
    <row r="968" ht="15.75" customHeight="1">
      <c r="A968" s="69"/>
      <c r="B968" s="69"/>
      <c r="C968" s="69"/>
      <c r="D968" s="69"/>
      <c r="E968" s="69"/>
      <c r="F968" s="69"/>
      <c r="G968" s="69"/>
      <c r="H968" s="220"/>
      <c r="I968" s="69"/>
      <c r="J968" s="69"/>
      <c r="K968" s="220"/>
      <c r="L968" s="69"/>
      <c r="M968" s="69"/>
      <c r="N968" s="69"/>
      <c r="O968" s="69"/>
      <c r="P968" s="69"/>
      <c r="Q968" s="69"/>
      <c r="R968" s="69"/>
      <c r="S968" s="69"/>
      <c r="T968" s="69"/>
      <c r="U968" s="69"/>
      <c r="V968" s="69"/>
      <c r="W968" s="69"/>
      <c r="X968" s="69"/>
      <c r="Y968" s="69"/>
      <c r="Z968" s="69"/>
      <c r="AA968" s="69"/>
      <c r="AB968" s="69"/>
      <c r="AC968" s="69"/>
    </row>
    <row r="969" ht="15.75" customHeight="1">
      <c r="A969" s="69"/>
      <c r="B969" s="69"/>
      <c r="C969" s="69"/>
      <c r="D969" s="69"/>
      <c r="E969" s="69"/>
      <c r="F969" s="69"/>
      <c r="G969" s="69"/>
      <c r="H969" s="220"/>
      <c r="I969" s="69"/>
      <c r="J969" s="69"/>
      <c r="K969" s="220"/>
      <c r="L969" s="69"/>
      <c r="M969" s="69"/>
      <c r="N969" s="69"/>
      <c r="O969" s="69"/>
      <c r="P969" s="69"/>
      <c r="Q969" s="69"/>
      <c r="R969" s="69"/>
      <c r="S969" s="69"/>
      <c r="T969" s="69"/>
      <c r="U969" s="69"/>
      <c r="V969" s="69"/>
      <c r="W969" s="69"/>
      <c r="X969" s="69"/>
      <c r="Y969" s="69"/>
      <c r="Z969" s="69"/>
      <c r="AA969" s="69"/>
      <c r="AB969" s="69"/>
      <c r="AC969" s="69"/>
    </row>
    <row r="970" ht="15.75" customHeight="1">
      <c r="A970" s="69"/>
      <c r="B970" s="69"/>
      <c r="C970" s="69"/>
      <c r="D970" s="69"/>
      <c r="E970" s="69"/>
      <c r="F970" s="69"/>
      <c r="G970" s="69"/>
      <c r="H970" s="220"/>
      <c r="I970" s="69"/>
      <c r="J970" s="69"/>
      <c r="K970" s="220"/>
      <c r="L970" s="69"/>
      <c r="M970" s="69"/>
      <c r="N970" s="69"/>
      <c r="O970" s="69"/>
      <c r="P970" s="69"/>
      <c r="Q970" s="69"/>
      <c r="R970" s="69"/>
      <c r="S970" s="69"/>
      <c r="T970" s="69"/>
      <c r="U970" s="69"/>
      <c r="V970" s="69"/>
      <c r="W970" s="69"/>
      <c r="X970" s="69"/>
      <c r="Y970" s="69"/>
      <c r="Z970" s="69"/>
      <c r="AA970" s="69"/>
      <c r="AB970" s="69"/>
      <c r="AC970" s="69"/>
    </row>
    <row r="971" ht="15.75" customHeight="1">
      <c r="A971" s="69"/>
      <c r="B971" s="69"/>
      <c r="C971" s="69"/>
      <c r="D971" s="69"/>
      <c r="E971" s="69"/>
      <c r="F971" s="69"/>
      <c r="G971" s="69"/>
      <c r="H971" s="220"/>
      <c r="I971" s="69"/>
      <c r="J971" s="69"/>
      <c r="K971" s="220"/>
      <c r="L971" s="69"/>
      <c r="M971" s="69"/>
      <c r="N971" s="69"/>
      <c r="O971" s="69"/>
      <c r="P971" s="69"/>
      <c r="Q971" s="69"/>
      <c r="R971" s="69"/>
      <c r="S971" s="69"/>
      <c r="T971" s="69"/>
      <c r="U971" s="69"/>
      <c r="V971" s="69"/>
      <c r="W971" s="69"/>
      <c r="X971" s="69"/>
      <c r="Y971" s="69"/>
      <c r="Z971" s="69"/>
      <c r="AA971" s="69"/>
      <c r="AB971" s="69"/>
      <c r="AC971" s="69"/>
    </row>
    <row r="972" ht="15.75" customHeight="1">
      <c r="A972" s="69"/>
      <c r="B972" s="69"/>
      <c r="C972" s="69"/>
      <c r="D972" s="69"/>
      <c r="E972" s="69"/>
      <c r="F972" s="69"/>
      <c r="G972" s="69"/>
      <c r="H972" s="220"/>
      <c r="I972" s="69"/>
      <c r="J972" s="69"/>
      <c r="K972" s="220"/>
      <c r="L972" s="69"/>
      <c r="M972" s="69"/>
      <c r="N972" s="69"/>
      <c r="O972" s="69"/>
      <c r="P972" s="69"/>
      <c r="Q972" s="69"/>
      <c r="R972" s="69"/>
      <c r="S972" s="69"/>
      <c r="T972" s="69"/>
      <c r="U972" s="69"/>
      <c r="V972" s="69"/>
      <c r="W972" s="69"/>
      <c r="X972" s="69"/>
      <c r="Y972" s="69"/>
      <c r="Z972" s="69"/>
      <c r="AA972" s="69"/>
      <c r="AB972" s="69"/>
      <c r="AC972" s="69"/>
    </row>
    <row r="973" ht="15.75" customHeight="1">
      <c r="A973" s="69"/>
      <c r="B973" s="69"/>
      <c r="C973" s="69"/>
      <c r="D973" s="69"/>
      <c r="E973" s="69"/>
      <c r="F973" s="69"/>
      <c r="G973" s="69"/>
      <c r="H973" s="220"/>
      <c r="I973" s="69"/>
      <c r="J973" s="69"/>
      <c r="K973" s="220"/>
      <c r="L973" s="69"/>
      <c r="M973" s="69"/>
      <c r="N973" s="69"/>
      <c r="O973" s="69"/>
      <c r="P973" s="69"/>
      <c r="Q973" s="69"/>
      <c r="R973" s="69"/>
      <c r="S973" s="69"/>
      <c r="T973" s="69"/>
      <c r="U973" s="69"/>
      <c r="V973" s="69"/>
      <c r="W973" s="69"/>
      <c r="X973" s="69"/>
      <c r="Y973" s="69"/>
      <c r="Z973" s="69"/>
      <c r="AA973" s="69"/>
      <c r="AB973" s="69"/>
      <c r="AC973" s="69"/>
    </row>
    <row r="974" ht="15.75" customHeight="1">
      <c r="A974" s="69"/>
      <c r="B974" s="69"/>
      <c r="C974" s="69"/>
      <c r="D974" s="69"/>
      <c r="E974" s="69"/>
      <c r="F974" s="69"/>
      <c r="G974" s="69"/>
      <c r="H974" s="220"/>
      <c r="I974" s="69"/>
      <c r="J974" s="69"/>
      <c r="K974" s="220"/>
      <c r="L974" s="69"/>
      <c r="M974" s="69"/>
      <c r="N974" s="69"/>
      <c r="O974" s="69"/>
      <c r="P974" s="69"/>
      <c r="Q974" s="69"/>
      <c r="R974" s="69"/>
      <c r="S974" s="69"/>
      <c r="T974" s="69"/>
      <c r="U974" s="69"/>
      <c r="V974" s="69"/>
      <c r="W974" s="69"/>
      <c r="X974" s="69"/>
      <c r="Y974" s="69"/>
      <c r="Z974" s="69"/>
      <c r="AA974" s="69"/>
      <c r="AB974" s="69"/>
      <c r="AC974" s="69"/>
    </row>
    <row r="975" ht="15.75" customHeight="1">
      <c r="A975" s="69"/>
      <c r="B975" s="69"/>
      <c r="C975" s="69"/>
      <c r="D975" s="69"/>
      <c r="E975" s="69"/>
      <c r="F975" s="69"/>
      <c r="G975" s="69"/>
      <c r="H975" s="220"/>
      <c r="I975" s="69"/>
      <c r="J975" s="69"/>
      <c r="K975" s="220"/>
      <c r="L975" s="69"/>
      <c r="M975" s="69"/>
      <c r="N975" s="69"/>
      <c r="O975" s="69"/>
      <c r="P975" s="69"/>
      <c r="Q975" s="69"/>
      <c r="R975" s="69"/>
      <c r="S975" s="69"/>
      <c r="T975" s="69"/>
      <c r="U975" s="69"/>
      <c r="V975" s="69"/>
      <c r="W975" s="69"/>
      <c r="X975" s="69"/>
      <c r="Y975" s="69"/>
      <c r="Z975" s="69"/>
      <c r="AA975" s="69"/>
      <c r="AB975" s="69"/>
      <c r="AC975" s="69"/>
    </row>
    <row r="976" ht="15.75" customHeight="1">
      <c r="A976" s="69"/>
      <c r="B976" s="69"/>
      <c r="C976" s="69"/>
      <c r="D976" s="69"/>
      <c r="E976" s="69"/>
      <c r="F976" s="69"/>
      <c r="G976" s="69"/>
      <c r="H976" s="220"/>
      <c r="I976" s="69"/>
      <c r="J976" s="69"/>
      <c r="K976" s="220"/>
      <c r="L976" s="69"/>
      <c r="M976" s="69"/>
      <c r="N976" s="69"/>
      <c r="O976" s="69"/>
      <c r="P976" s="69"/>
      <c r="Q976" s="69"/>
      <c r="R976" s="69"/>
      <c r="S976" s="69"/>
      <c r="T976" s="69"/>
      <c r="U976" s="69"/>
      <c r="V976" s="69"/>
      <c r="W976" s="69"/>
      <c r="X976" s="69"/>
      <c r="Y976" s="69"/>
      <c r="Z976" s="69"/>
      <c r="AA976" s="69"/>
      <c r="AB976" s="69"/>
      <c r="AC976" s="69"/>
    </row>
    <row r="977" ht="15.75" customHeight="1">
      <c r="A977" s="69"/>
      <c r="B977" s="69"/>
      <c r="C977" s="69"/>
      <c r="D977" s="69"/>
      <c r="E977" s="69"/>
      <c r="F977" s="69"/>
      <c r="G977" s="69"/>
      <c r="H977" s="220"/>
      <c r="I977" s="69"/>
      <c r="J977" s="69"/>
      <c r="K977" s="220"/>
      <c r="L977" s="69"/>
      <c r="M977" s="69"/>
      <c r="N977" s="69"/>
      <c r="O977" s="69"/>
      <c r="P977" s="69"/>
      <c r="Q977" s="69"/>
      <c r="R977" s="69"/>
      <c r="S977" s="69"/>
      <c r="T977" s="69"/>
      <c r="U977" s="69"/>
      <c r="V977" s="69"/>
      <c r="W977" s="69"/>
      <c r="X977" s="69"/>
      <c r="Y977" s="69"/>
      <c r="Z977" s="69"/>
      <c r="AA977" s="69"/>
      <c r="AB977" s="69"/>
      <c r="AC977" s="69"/>
    </row>
    <row r="978" ht="15.75" customHeight="1">
      <c r="A978" s="69"/>
      <c r="B978" s="69"/>
      <c r="C978" s="69"/>
      <c r="D978" s="69"/>
      <c r="E978" s="69"/>
      <c r="F978" s="69"/>
      <c r="G978" s="69"/>
      <c r="H978" s="220"/>
      <c r="I978" s="69"/>
      <c r="J978" s="69"/>
      <c r="K978" s="220"/>
      <c r="L978" s="69"/>
      <c r="M978" s="69"/>
      <c r="N978" s="69"/>
      <c r="O978" s="69"/>
      <c r="P978" s="69"/>
      <c r="Q978" s="69"/>
      <c r="R978" s="69"/>
      <c r="S978" s="69"/>
      <c r="T978" s="69"/>
      <c r="U978" s="69"/>
      <c r="V978" s="69"/>
      <c r="W978" s="69"/>
      <c r="X978" s="69"/>
      <c r="Y978" s="69"/>
      <c r="Z978" s="69"/>
      <c r="AA978" s="69"/>
      <c r="AB978" s="69"/>
      <c r="AC978" s="69"/>
    </row>
    <row r="979" ht="15.75" customHeight="1">
      <c r="A979" s="69"/>
      <c r="B979" s="69"/>
      <c r="C979" s="69"/>
      <c r="D979" s="69"/>
      <c r="E979" s="69"/>
      <c r="F979" s="69"/>
      <c r="G979" s="69"/>
      <c r="H979" s="220"/>
      <c r="I979" s="69"/>
      <c r="J979" s="69"/>
      <c r="K979" s="220"/>
      <c r="L979" s="69"/>
      <c r="M979" s="69"/>
      <c r="N979" s="69"/>
      <c r="O979" s="69"/>
      <c r="P979" s="69"/>
      <c r="Q979" s="69"/>
      <c r="R979" s="69"/>
      <c r="S979" s="69"/>
      <c r="T979" s="69"/>
      <c r="U979" s="69"/>
      <c r="V979" s="69"/>
      <c r="W979" s="69"/>
      <c r="X979" s="69"/>
      <c r="Y979" s="69"/>
      <c r="Z979" s="69"/>
      <c r="AA979" s="69"/>
      <c r="AB979" s="69"/>
      <c r="AC979" s="69"/>
    </row>
    <row r="980" ht="15.75" customHeight="1">
      <c r="A980" s="69"/>
      <c r="B980" s="69"/>
      <c r="C980" s="69"/>
      <c r="D980" s="69"/>
      <c r="E980" s="69"/>
      <c r="F980" s="69"/>
      <c r="G980" s="69"/>
      <c r="H980" s="220"/>
      <c r="I980" s="69"/>
      <c r="J980" s="69"/>
      <c r="K980" s="220"/>
      <c r="L980" s="69"/>
      <c r="M980" s="69"/>
      <c r="N980" s="69"/>
      <c r="O980" s="69"/>
      <c r="P980" s="69"/>
      <c r="Q980" s="69"/>
      <c r="R980" s="69"/>
      <c r="S980" s="69"/>
      <c r="T980" s="69"/>
      <c r="U980" s="69"/>
      <c r="V980" s="69"/>
      <c r="W980" s="69"/>
      <c r="X980" s="69"/>
      <c r="Y980" s="69"/>
      <c r="Z980" s="69"/>
      <c r="AA980" s="69"/>
      <c r="AB980" s="69"/>
      <c r="AC980" s="69"/>
    </row>
    <row r="981" ht="15.75" customHeight="1">
      <c r="A981" s="69"/>
      <c r="B981" s="69"/>
      <c r="C981" s="69"/>
      <c r="D981" s="69"/>
      <c r="E981" s="69"/>
      <c r="F981" s="69"/>
      <c r="G981" s="69"/>
      <c r="H981" s="220"/>
      <c r="I981" s="69"/>
      <c r="J981" s="69"/>
      <c r="K981" s="220"/>
      <c r="L981" s="69"/>
      <c r="M981" s="69"/>
      <c r="N981" s="69"/>
      <c r="O981" s="69"/>
      <c r="P981" s="69"/>
      <c r="Q981" s="69"/>
      <c r="R981" s="69"/>
      <c r="S981" s="69"/>
      <c r="T981" s="69"/>
      <c r="U981" s="69"/>
      <c r="V981" s="69"/>
      <c r="W981" s="69"/>
      <c r="X981" s="69"/>
      <c r="Y981" s="69"/>
      <c r="Z981" s="69"/>
      <c r="AA981" s="69"/>
      <c r="AB981" s="69"/>
      <c r="AC981" s="69"/>
    </row>
    <row r="982" ht="15.75" customHeight="1">
      <c r="A982" s="69"/>
      <c r="B982" s="69"/>
      <c r="C982" s="69"/>
      <c r="D982" s="69"/>
      <c r="E982" s="69"/>
      <c r="F982" s="69"/>
      <c r="G982" s="69"/>
      <c r="H982" s="220"/>
      <c r="I982" s="69"/>
      <c r="J982" s="69"/>
      <c r="K982" s="220"/>
      <c r="L982" s="69"/>
      <c r="M982" s="69"/>
      <c r="N982" s="69"/>
      <c r="O982" s="69"/>
      <c r="P982" s="69"/>
      <c r="Q982" s="69"/>
      <c r="R982" s="69"/>
      <c r="S982" s="69"/>
      <c r="T982" s="69"/>
      <c r="U982" s="69"/>
      <c r="V982" s="69"/>
      <c r="W982" s="69"/>
      <c r="X982" s="69"/>
      <c r="Y982" s="69"/>
      <c r="Z982" s="69"/>
      <c r="AA982" s="69"/>
      <c r="AB982" s="69"/>
      <c r="AC982" s="69"/>
    </row>
    <row r="983" ht="15.75" customHeight="1">
      <c r="A983" s="69"/>
      <c r="B983" s="69"/>
      <c r="C983" s="69"/>
      <c r="D983" s="69"/>
      <c r="E983" s="69"/>
      <c r="F983" s="69"/>
      <c r="G983" s="69"/>
      <c r="H983" s="220"/>
      <c r="I983" s="69"/>
      <c r="J983" s="69"/>
      <c r="K983" s="220"/>
      <c r="L983" s="69"/>
      <c r="M983" s="69"/>
      <c r="N983" s="69"/>
      <c r="O983" s="69"/>
      <c r="P983" s="69"/>
      <c r="Q983" s="69"/>
      <c r="R983" s="69"/>
      <c r="S983" s="69"/>
      <c r="T983" s="69"/>
      <c r="U983" s="69"/>
      <c r="V983" s="69"/>
      <c r="W983" s="69"/>
      <c r="X983" s="69"/>
      <c r="Y983" s="69"/>
      <c r="Z983" s="69"/>
      <c r="AA983" s="69"/>
      <c r="AB983" s="69"/>
      <c r="AC983" s="69"/>
    </row>
    <row r="984" ht="15.75" customHeight="1">
      <c r="A984" s="69"/>
      <c r="B984" s="69"/>
      <c r="C984" s="69"/>
      <c r="D984" s="69"/>
      <c r="E984" s="69"/>
      <c r="F984" s="69"/>
      <c r="G984" s="69"/>
      <c r="H984" s="220"/>
      <c r="I984" s="69"/>
      <c r="J984" s="69"/>
      <c r="K984" s="220"/>
      <c r="L984" s="69"/>
      <c r="M984" s="69"/>
      <c r="N984" s="69"/>
      <c r="O984" s="69"/>
      <c r="P984" s="69"/>
      <c r="Q984" s="69"/>
      <c r="R984" s="69"/>
      <c r="S984" s="69"/>
      <c r="T984" s="69"/>
      <c r="U984" s="69"/>
      <c r="V984" s="69"/>
      <c r="W984" s="69"/>
      <c r="X984" s="69"/>
      <c r="Y984" s="69"/>
      <c r="Z984" s="69"/>
      <c r="AA984" s="69"/>
      <c r="AB984" s="69"/>
      <c r="AC984" s="69"/>
    </row>
    <row r="985" ht="15.75" customHeight="1">
      <c r="A985" s="69"/>
      <c r="B985" s="69"/>
      <c r="C985" s="69"/>
      <c r="D985" s="69"/>
      <c r="E985" s="69"/>
      <c r="F985" s="69"/>
      <c r="G985" s="69"/>
      <c r="H985" s="220"/>
      <c r="I985" s="69"/>
      <c r="J985" s="69"/>
      <c r="K985" s="220"/>
      <c r="L985" s="69"/>
      <c r="M985" s="69"/>
      <c r="N985" s="69"/>
      <c r="O985" s="69"/>
      <c r="P985" s="69"/>
      <c r="Q985" s="69"/>
      <c r="R985" s="69"/>
      <c r="S985" s="69"/>
      <c r="T985" s="69"/>
      <c r="U985" s="69"/>
      <c r="V985" s="69"/>
      <c r="W985" s="69"/>
      <c r="X985" s="69"/>
      <c r="Y985" s="69"/>
      <c r="Z985" s="69"/>
      <c r="AA985" s="69"/>
      <c r="AB985" s="69"/>
      <c r="AC985" s="69"/>
    </row>
    <row r="986" ht="15.75" customHeight="1">
      <c r="A986" s="69"/>
      <c r="B986" s="69"/>
      <c r="C986" s="69"/>
      <c r="D986" s="69"/>
      <c r="E986" s="69"/>
      <c r="F986" s="69"/>
      <c r="G986" s="69"/>
      <c r="H986" s="220"/>
      <c r="I986" s="69"/>
      <c r="J986" s="69"/>
      <c r="K986" s="220"/>
      <c r="L986" s="69"/>
      <c r="M986" s="69"/>
      <c r="N986" s="69"/>
      <c r="O986" s="69"/>
      <c r="P986" s="69"/>
      <c r="Q986" s="69"/>
      <c r="R986" s="69"/>
      <c r="S986" s="69"/>
      <c r="T986" s="69"/>
      <c r="U986" s="69"/>
      <c r="V986" s="69"/>
      <c r="W986" s="69"/>
      <c r="X986" s="69"/>
      <c r="Y986" s="69"/>
      <c r="Z986" s="69"/>
      <c r="AA986" s="69"/>
      <c r="AB986" s="69"/>
      <c r="AC986" s="69"/>
    </row>
    <row r="987" ht="15.75" customHeight="1">
      <c r="A987" s="69"/>
      <c r="B987" s="69"/>
      <c r="C987" s="69"/>
      <c r="D987" s="69"/>
      <c r="E987" s="69"/>
      <c r="F987" s="69"/>
      <c r="G987" s="69"/>
      <c r="H987" s="220"/>
      <c r="I987" s="69"/>
      <c r="J987" s="69"/>
      <c r="K987" s="220"/>
      <c r="L987" s="69"/>
      <c r="M987" s="69"/>
      <c r="N987" s="69"/>
      <c r="O987" s="69"/>
      <c r="P987" s="69"/>
      <c r="Q987" s="69"/>
      <c r="R987" s="69"/>
      <c r="S987" s="69"/>
      <c r="T987" s="69"/>
      <c r="U987" s="69"/>
      <c r="V987" s="69"/>
      <c r="W987" s="69"/>
      <c r="X987" s="69"/>
      <c r="Y987" s="69"/>
      <c r="Z987" s="69"/>
      <c r="AA987" s="69"/>
      <c r="AB987" s="69"/>
      <c r="AC987" s="69"/>
    </row>
    <row r="988" ht="15.75" customHeight="1">
      <c r="A988" s="69"/>
      <c r="B988" s="69"/>
      <c r="C988" s="69"/>
      <c r="D988" s="69"/>
      <c r="E988" s="69"/>
      <c r="F988" s="69"/>
      <c r="G988" s="69"/>
      <c r="H988" s="220"/>
      <c r="I988" s="69"/>
      <c r="J988" s="69"/>
      <c r="K988" s="220"/>
      <c r="L988" s="69"/>
      <c r="M988" s="69"/>
      <c r="N988" s="69"/>
      <c r="O988" s="69"/>
      <c r="P988" s="69"/>
      <c r="Q988" s="69"/>
      <c r="R988" s="69"/>
      <c r="S988" s="69"/>
      <c r="T988" s="69"/>
      <c r="U988" s="69"/>
      <c r="V988" s="69"/>
      <c r="W988" s="69"/>
      <c r="X988" s="69"/>
      <c r="Y988" s="69"/>
      <c r="Z988" s="69"/>
      <c r="AA988" s="69"/>
      <c r="AB988" s="69"/>
      <c r="AC988" s="69"/>
    </row>
    <row r="989" ht="15.75" customHeight="1">
      <c r="A989" s="69"/>
      <c r="B989" s="69"/>
      <c r="C989" s="69"/>
      <c r="D989" s="69"/>
      <c r="E989" s="69"/>
      <c r="F989" s="69"/>
      <c r="G989" s="69"/>
      <c r="H989" s="220"/>
      <c r="I989" s="69"/>
      <c r="J989" s="69"/>
      <c r="K989" s="220"/>
      <c r="L989" s="69"/>
      <c r="M989" s="69"/>
      <c r="N989" s="69"/>
      <c r="O989" s="69"/>
      <c r="P989" s="69"/>
      <c r="Q989" s="69"/>
      <c r="R989" s="69"/>
      <c r="S989" s="69"/>
      <c r="T989" s="69"/>
      <c r="U989" s="69"/>
      <c r="V989" s="69"/>
      <c r="W989" s="69"/>
      <c r="X989" s="69"/>
      <c r="Y989" s="69"/>
      <c r="Z989" s="69"/>
      <c r="AA989" s="69"/>
      <c r="AB989" s="69"/>
      <c r="AC989" s="69"/>
    </row>
    <row r="990" ht="15.75" customHeight="1">
      <c r="A990" s="69"/>
      <c r="B990" s="69"/>
      <c r="C990" s="69"/>
      <c r="D990" s="69"/>
      <c r="E990" s="69"/>
      <c r="F990" s="69"/>
      <c r="G990" s="69"/>
      <c r="H990" s="220"/>
      <c r="I990" s="69"/>
      <c r="J990" s="69"/>
      <c r="K990" s="220"/>
      <c r="L990" s="69"/>
      <c r="M990" s="69"/>
      <c r="N990" s="69"/>
      <c r="O990" s="69"/>
      <c r="P990" s="69"/>
      <c r="Q990" s="69"/>
      <c r="R990" s="69"/>
      <c r="S990" s="69"/>
      <c r="T990" s="69"/>
      <c r="U990" s="69"/>
      <c r="V990" s="69"/>
      <c r="W990" s="69"/>
      <c r="X990" s="69"/>
      <c r="Y990" s="69"/>
      <c r="Z990" s="69"/>
      <c r="AA990" s="69"/>
      <c r="AB990" s="69"/>
      <c r="AC990" s="69"/>
    </row>
    <row r="991" ht="15.75" customHeight="1">
      <c r="A991" s="69"/>
      <c r="B991" s="69"/>
      <c r="C991" s="69"/>
      <c r="D991" s="69"/>
      <c r="E991" s="69"/>
      <c r="F991" s="69"/>
      <c r="G991" s="69"/>
      <c r="H991" s="220"/>
      <c r="I991" s="69"/>
      <c r="J991" s="69"/>
      <c r="K991" s="220"/>
      <c r="L991" s="69"/>
      <c r="M991" s="69"/>
      <c r="N991" s="69"/>
      <c r="O991" s="69"/>
      <c r="P991" s="69"/>
      <c r="Q991" s="69"/>
      <c r="R991" s="69"/>
      <c r="S991" s="69"/>
      <c r="T991" s="69"/>
      <c r="U991" s="69"/>
      <c r="V991" s="69"/>
      <c r="W991" s="69"/>
      <c r="X991" s="69"/>
      <c r="Y991" s="69"/>
      <c r="Z991" s="69"/>
      <c r="AA991" s="69"/>
      <c r="AB991" s="69"/>
      <c r="AC991" s="69"/>
    </row>
    <row r="992" ht="15.75" customHeight="1">
      <c r="A992" s="69"/>
      <c r="B992" s="69"/>
      <c r="C992" s="69"/>
      <c r="D992" s="69"/>
      <c r="E992" s="69"/>
      <c r="F992" s="69"/>
      <c r="G992" s="69"/>
      <c r="H992" s="220"/>
      <c r="I992" s="69"/>
      <c r="J992" s="69"/>
      <c r="K992" s="220"/>
      <c r="L992" s="69"/>
      <c r="M992" s="69"/>
      <c r="N992" s="69"/>
      <c r="O992" s="69"/>
      <c r="P992" s="69"/>
      <c r="Q992" s="69"/>
      <c r="R992" s="69"/>
      <c r="S992" s="69"/>
      <c r="T992" s="69"/>
      <c r="U992" s="69"/>
      <c r="V992" s="69"/>
      <c r="W992" s="69"/>
      <c r="X992" s="69"/>
      <c r="Y992" s="69"/>
      <c r="Z992" s="69"/>
      <c r="AA992" s="69"/>
      <c r="AB992" s="69"/>
      <c r="AC992" s="69"/>
    </row>
    <row r="993" ht="15.75" customHeight="1">
      <c r="A993" s="69"/>
      <c r="B993" s="69"/>
      <c r="C993" s="69"/>
      <c r="D993" s="69"/>
      <c r="E993" s="69"/>
      <c r="F993" s="69"/>
      <c r="G993" s="69"/>
      <c r="H993" s="220"/>
      <c r="I993" s="69"/>
      <c r="J993" s="69"/>
      <c r="K993" s="220"/>
      <c r="L993" s="69"/>
      <c r="M993" s="69"/>
      <c r="N993" s="69"/>
      <c r="O993" s="69"/>
      <c r="P993" s="69"/>
      <c r="Q993" s="69"/>
      <c r="R993" s="69"/>
      <c r="S993" s="69"/>
      <c r="T993" s="69"/>
      <c r="U993" s="69"/>
      <c r="V993" s="69"/>
      <c r="W993" s="69"/>
      <c r="X993" s="69"/>
      <c r="Y993" s="69"/>
      <c r="Z993" s="69"/>
      <c r="AA993" s="69"/>
      <c r="AB993" s="69"/>
      <c r="AC993" s="69"/>
    </row>
    <row r="994" ht="15.75" customHeight="1">
      <c r="A994" s="69"/>
      <c r="B994" s="69"/>
      <c r="C994" s="69"/>
      <c r="D994" s="69"/>
      <c r="E994" s="69"/>
      <c r="F994" s="69"/>
      <c r="G994" s="69"/>
      <c r="H994" s="220"/>
      <c r="I994" s="69"/>
      <c r="J994" s="69"/>
      <c r="K994" s="220"/>
      <c r="L994" s="69"/>
      <c r="M994" s="69"/>
      <c r="N994" s="69"/>
      <c r="O994" s="69"/>
      <c r="P994" s="69"/>
      <c r="Q994" s="69"/>
      <c r="R994" s="69"/>
      <c r="S994" s="69"/>
      <c r="T994" s="69"/>
      <c r="U994" s="69"/>
      <c r="V994" s="69"/>
      <c r="W994" s="69"/>
      <c r="X994" s="69"/>
      <c r="Y994" s="69"/>
      <c r="Z994" s="69"/>
      <c r="AA994" s="69"/>
      <c r="AB994" s="69"/>
      <c r="AC994" s="69"/>
    </row>
    <row r="995" ht="15.75" customHeight="1">
      <c r="A995" s="69"/>
      <c r="B995" s="69"/>
      <c r="C995" s="69"/>
      <c r="D995" s="69"/>
      <c r="E995" s="69"/>
      <c r="F995" s="69"/>
      <c r="G995" s="69"/>
      <c r="H995" s="220"/>
      <c r="I995" s="69"/>
      <c r="J995" s="69"/>
      <c r="K995" s="220"/>
      <c r="L995" s="69"/>
      <c r="M995" s="69"/>
      <c r="N995" s="69"/>
      <c r="O995" s="69"/>
      <c r="P995" s="69"/>
      <c r="Q995" s="69"/>
      <c r="R995" s="69"/>
      <c r="S995" s="69"/>
      <c r="T995" s="69"/>
      <c r="U995" s="69"/>
      <c r="V995" s="69"/>
      <c r="W995" s="69"/>
      <c r="X995" s="69"/>
      <c r="Y995" s="69"/>
      <c r="Z995" s="69"/>
      <c r="AA995" s="69"/>
      <c r="AB995" s="69"/>
      <c r="AC995" s="69"/>
    </row>
    <row r="996" ht="15.75" customHeight="1">
      <c r="A996" s="69"/>
      <c r="B996" s="69"/>
      <c r="C996" s="69"/>
      <c r="D996" s="69"/>
      <c r="E996" s="69"/>
      <c r="F996" s="69"/>
      <c r="G996" s="69"/>
      <c r="H996" s="220"/>
      <c r="I996" s="69"/>
      <c r="J996" s="69"/>
      <c r="K996" s="220"/>
      <c r="L996" s="69"/>
      <c r="M996" s="69"/>
      <c r="N996" s="69"/>
      <c r="O996" s="69"/>
      <c r="P996" s="69"/>
      <c r="Q996" s="69"/>
      <c r="R996" s="69"/>
      <c r="S996" s="69"/>
      <c r="T996" s="69"/>
      <c r="U996" s="69"/>
      <c r="V996" s="69"/>
      <c r="W996" s="69"/>
      <c r="X996" s="69"/>
      <c r="Y996" s="69"/>
      <c r="Z996" s="69"/>
      <c r="AA996" s="69"/>
      <c r="AB996" s="69"/>
      <c r="AC996" s="69"/>
    </row>
    <row r="997" ht="15.75" customHeight="1">
      <c r="A997" s="69"/>
      <c r="B997" s="69"/>
      <c r="C997" s="69"/>
      <c r="D997" s="69"/>
      <c r="E997" s="69"/>
      <c r="F997" s="69"/>
      <c r="G997" s="69"/>
      <c r="H997" s="220"/>
      <c r="I997" s="69"/>
      <c r="J997" s="69"/>
      <c r="K997" s="220"/>
      <c r="L997" s="69"/>
      <c r="M997" s="69"/>
      <c r="N997" s="69"/>
      <c r="O997" s="69"/>
      <c r="P997" s="69"/>
      <c r="Q997" s="69"/>
      <c r="R997" s="69"/>
      <c r="S997" s="69"/>
      <c r="T997" s="69"/>
      <c r="U997" s="69"/>
      <c r="V997" s="69"/>
      <c r="W997" s="69"/>
      <c r="X997" s="69"/>
      <c r="Y997" s="69"/>
      <c r="Z997" s="69"/>
      <c r="AA997" s="69"/>
      <c r="AB997" s="69"/>
      <c r="AC997" s="69"/>
    </row>
    <row r="998" ht="15.75" customHeight="1">
      <c r="A998" s="69"/>
      <c r="B998" s="69"/>
      <c r="C998" s="69"/>
      <c r="D998" s="69"/>
      <c r="E998" s="69"/>
      <c r="F998" s="69"/>
      <c r="G998" s="69"/>
      <c r="H998" s="220"/>
      <c r="I998" s="69"/>
      <c r="J998" s="69"/>
      <c r="K998" s="220"/>
      <c r="L998" s="69"/>
      <c r="M998" s="69"/>
      <c r="N998" s="69"/>
      <c r="O998" s="69"/>
      <c r="P998" s="69"/>
      <c r="Q998" s="69"/>
      <c r="R998" s="69"/>
      <c r="S998" s="69"/>
      <c r="T998" s="69"/>
      <c r="U998" s="69"/>
      <c r="V998" s="69"/>
      <c r="W998" s="69"/>
      <c r="X998" s="69"/>
      <c r="Y998" s="69"/>
      <c r="Z998" s="69"/>
      <c r="AA998" s="69"/>
      <c r="AB998" s="69"/>
      <c r="AC998" s="69"/>
    </row>
    <row r="999" ht="15.75" customHeight="1">
      <c r="A999" s="69"/>
      <c r="B999" s="69"/>
      <c r="C999" s="69"/>
      <c r="D999" s="69"/>
      <c r="E999" s="69"/>
      <c r="F999" s="69"/>
      <c r="G999" s="69"/>
      <c r="H999" s="220"/>
      <c r="I999" s="69"/>
      <c r="J999" s="69"/>
      <c r="K999" s="220"/>
      <c r="L999" s="69"/>
      <c r="M999" s="69"/>
      <c r="N999" s="69"/>
      <c r="O999" s="69"/>
      <c r="P999" s="69"/>
      <c r="Q999" s="69"/>
      <c r="R999" s="69"/>
      <c r="S999" s="69"/>
      <c r="T999" s="69"/>
      <c r="U999" s="69"/>
      <c r="V999" s="69"/>
      <c r="W999" s="69"/>
      <c r="X999" s="69"/>
      <c r="Y999" s="69"/>
      <c r="Z999" s="69"/>
      <c r="AA999" s="69"/>
      <c r="AB999" s="69"/>
      <c r="AC999" s="69"/>
    </row>
    <row r="1000" ht="15.75" customHeight="1">
      <c r="A1000" s="69"/>
      <c r="B1000" s="69"/>
      <c r="C1000" s="69"/>
      <c r="D1000" s="69"/>
      <c r="E1000" s="69"/>
      <c r="F1000" s="69"/>
      <c r="G1000" s="69"/>
      <c r="H1000" s="220"/>
      <c r="I1000" s="69"/>
      <c r="J1000" s="69"/>
      <c r="K1000" s="220"/>
      <c r="L1000" s="69"/>
      <c r="M1000" s="69"/>
      <c r="N1000" s="69"/>
      <c r="O1000" s="69"/>
      <c r="P1000" s="69"/>
      <c r="Q1000" s="69"/>
      <c r="R1000" s="69"/>
      <c r="S1000" s="69"/>
      <c r="T1000" s="69"/>
      <c r="U1000" s="69"/>
      <c r="V1000" s="69"/>
      <c r="W1000" s="69"/>
      <c r="X1000" s="69"/>
      <c r="Y1000" s="69"/>
      <c r="Z1000" s="69"/>
      <c r="AA1000" s="69"/>
      <c r="AB1000" s="69"/>
      <c r="AC1000" s="69"/>
    </row>
    <row r="1001" ht="15.75" customHeight="1">
      <c r="A1001" s="69"/>
      <c r="B1001" s="69"/>
      <c r="C1001" s="69"/>
      <c r="D1001" s="69"/>
      <c r="E1001" s="69"/>
      <c r="F1001" s="69"/>
      <c r="G1001" s="69"/>
      <c r="H1001" s="220"/>
      <c r="I1001" s="69"/>
      <c r="J1001" s="69"/>
      <c r="K1001" s="220"/>
      <c r="L1001" s="69"/>
      <c r="M1001" s="69"/>
      <c r="N1001" s="69"/>
      <c r="O1001" s="69"/>
      <c r="P1001" s="69"/>
      <c r="Q1001" s="69"/>
      <c r="R1001" s="69"/>
      <c r="S1001" s="69"/>
      <c r="T1001" s="69"/>
      <c r="U1001" s="69"/>
      <c r="V1001" s="69"/>
      <c r="W1001" s="69"/>
      <c r="X1001" s="69"/>
      <c r="Y1001" s="69"/>
      <c r="Z1001" s="69"/>
      <c r="AA1001" s="69"/>
      <c r="AB1001" s="69"/>
      <c r="AC1001" s="69"/>
    </row>
    <row r="1002" ht="15.75" customHeight="1">
      <c r="A1002" s="69"/>
      <c r="B1002" s="69"/>
      <c r="C1002" s="69"/>
      <c r="D1002" s="69"/>
      <c r="E1002" s="69"/>
      <c r="F1002" s="69"/>
      <c r="G1002" s="69"/>
      <c r="H1002" s="220"/>
      <c r="I1002" s="69"/>
      <c r="J1002" s="69"/>
      <c r="K1002" s="220"/>
      <c r="L1002" s="69"/>
      <c r="M1002" s="69"/>
      <c r="N1002" s="69"/>
      <c r="O1002" s="69"/>
      <c r="P1002" s="69"/>
      <c r="Q1002" s="69"/>
      <c r="R1002" s="69"/>
      <c r="S1002" s="69"/>
      <c r="T1002" s="69"/>
      <c r="U1002" s="69"/>
      <c r="V1002" s="69"/>
      <c r="W1002" s="69"/>
      <c r="X1002" s="69"/>
      <c r="Y1002" s="69"/>
      <c r="Z1002" s="69"/>
      <c r="AA1002" s="69"/>
      <c r="AB1002" s="69"/>
      <c r="AC1002" s="69"/>
    </row>
    <row r="1003" ht="15.75" customHeight="1">
      <c r="A1003" s="69"/>
      <c r="B1003" s="69"/>
      <c r="C1003" s="69"/>
      <c r="D1003" s="69"/>
      <c r="E1003" s="69"/>
      <c r="F1003" s="69"/>
      <c r="G1003" s="69"/>
      <c r="H1003" s="220"/>
      <c r="I1003" s="69"/>
      <c r="J1003" s="69"/>
      <c r="K1003" s="220"/>
      <c r="L1003" s="69"/>
      <c r="M1003" s="69"/>
      <c r="N1003" s="69"/>
      <c r="O1003" s="69"/>
      <c r="P1003" s="69"/>
      <c r="Q1003" s="69"/>
      <c r="R1003" s="69"/>
      <c r="S1003" s="69"/>
      <c r="T1003" s="69"/>
      <c r="U1003" s="69"/>
      <c r="V1003" s="69"/>
      <c r="W1003" s="69"/>
      <c r="X1003" s="69"/>
      <c r="Y1003" s="69"/>
      <c r="Z1003" s="69"/>
      <c r="AA1003" s="69"/>
      <c r="AB1003" s="69"/>
      <c r="AC1003" s="69"/>
    </row>
    <row r="1004" ht="15.75" customHeight="1">
      <c r="A1004" s="69"/>
      <c r="B1004" s="69"/>
      <c r="C1004" s="69"/>
      <c r="D1004" s="69"/>
      <c r="E1004" s="69"/>
      <c r="F1004" s="69"/>
      <c r="G1004" s="69"/>
      <c r="H1004" s="220"/>
      <c r="I1004" s="69"/>
      <c r="J1004" s="69"/>
      <c r="K1004" s="220"/>
      <c r="L1004" s="69"/>
      <c r="M1004" s="69"/>
      <c r="N1004" s="69"/>
      <c r="O1004" s="69"/>
      <c r="P1004" s="69"/>
      <c r="Q1004" s="69"/>
      <c r="R1004" s="69"/>
      <c r="S1004" s="69"/>
      <c r="T1004" s="69"/>
      <c r="U1004" s="69"/>
      <c r="V1004" s="69"/>
      <c r="W1004" s="69"/>
      <c r="X1004" s="69"/>
      <c r="Y1004" s="69"/>
      <c r="Z1004" s="69"/>
      <c r="AA1004" s="69"/>
      <c r="AB1004" s="69"/>
      <c r="AC1004" s="69"/>
    </row>
    <row r="1005" ht="15.75" customHeight="1">
      <c r="A1005" s="69"/>
      <c r="B1005" s="69"/>
      <c r="C1005" s="69"/>
      <c r="D1005" s="69"/>
      <c r="E1005" s="69"/>
      <c r="F1005" s="69"/>
      <c r="G1005" s="69"/>
      <c r="H1005" s="220"/>
      <c r="I1005" s="69"/>
      <c r="J1005" s="69"/>
      <c r="K1005" s="220"/>
      <c r="L1005" s="69"/>
      <c r="M1005" s="69"/>
      <c r="N1005" s="69"/>
      <c r="O1005" s="69"/>
      <c r="P1005" s="69"/>
      <c r="Q1005" s="69"/>
      <c r="R1005" s="69"/>
      <c r="S1005" s="69"/>
      <c r="T1005" s="69"/>
      <c r="U1005" s="69"/>
      <c r="V1005" s="69"/>
      <c r="W1005" s="69"/>
      <c r="X1005" s="69"/>
      <c r="Y1005" s="69"/>
      <c r="Z1005" s="69"/>
      <c r="AA1005" s="69"/>
      <c r="AB1005" s="69"/>
      <c r="AC1005" s="69"/>
    </row>
    <row r="1006" ht="15.75" customHeight="1">
      <c r="A1006" s="69"/>
      <c r="B1006" s="69"/>
      <c r="C1006" s="69"/>
      <c r="D1006" s="69"/>
      <c r="E1006" s="69"/>
      <c r="F1006" s="69"/>
      <c r="G1006" s="69"/>
      <c r="H1006" s="220"/>
      <c r="I1006" s="69"/>
      <c r="J1006" s="69"/>
      <c r="K1006" s="220"/>
      <c r="L1006" s="69"/>
      <c r="M1006" s="69"/>
      <c r="N1006" s="69"/>
      <c r="O1006" s="69"/>
      <c r="P1006" s="69"/>
      <c r="Q1006" s="69"/>
      <c r="R1006" s="69"/>
      <c r="S1006" s="69"/>
      <c r="T1006" s="69"/>
      <c r="U1006" s="69"/>
      <c r="V1006" s="69"/>
      <c r="W1006" s="69"/>
      <c r="X1006" s="69"/>
      <c r="Y1006" s="69"/>
      <c r="Z1006" s="69"/>
      <c r="AA1006" s="69"/>
      <c r="AB1006" s="69"/>
      <c r="AC1006" s="69"/>
    </row>
    <row r="1007" ht="15.75" customHeight="1">
      <c r="A1007" s="69"/>
      <c r="B1007" s="69"/>
      <c r="C1007" s="69"/>
      <c r="D1007" s="69"/>
      <c r="E1007" s="69"/>
      <c r="F1007" s="69"/>
      <c r="G1007" s="69"/>
      <c r="H1007" s="220"/>
      <c r="I1007" s="69"/>
      <c r="J1007" s="69"/>
      <c r="K1007" s="220"/>
      <c r="L1007" s="69"/>
      <c r="M1007" s="69"/>
      <c r="N1007" s="69"/>
      <c r="O1007" s="69"/>
      <c r="P1007" s="69"/>
      <c r="Q1007" s="69"/>
      <c r="R1007" s="69"/>
      <c r="S1007" s="69"/>
      <c r="T1007" s="69"/>
      <c r="U1007" s="69"/>
      <c r="V1007" s="69"/>
      <c r="W1007" s="69"/>
      <c r="X1007" s="69"/>
      <c r="Y1007" s="69"/>
      <c r="Z1007" s="69"/>
      <c r="AA1007" s="69"/>
      <c r="AB1007" s="69"/>
      <c r="AC1007" s="69"/>
    </row>
    <row r="1008" ht="15.75" customHeight="1">
      <c r="A1008" s="69"/>
      <c r="B1008" s="69"/>
      <c r="C1008" s="69"/>
      <c r="D1008" s="69"/>
      <c r="E1008" s="69"/>
      <c r="F1008" s="69"/>
      <c r="G1008" s="69"/>
      <c r="H1008" s="220"/>
      <c r="I1008" s="69"/>
      <c r="J1008" s="69"/>
      <c r="K1008" s="220"/>
      <c r="L1008" s="69"/>
      <c r="M1008" s="69"/>
      <c r="N1008" s="69"/>
      <c r="O1008" s="69"/>
      <c r="P1008" s="69"/>
      <c r="Q1008" s="69"/>
      <c r="R1008" s="69"/>
      <c r="S1008" s="69"/>
      <c r="T1008" s="69"/>
      <c r="U1008" s="69"/>
      <c r="V1008" s="69"/>
      <c r="W1008" s="69"/>
      <c r="X1008" s="69"/>
      <c r="Y1008" s="69"/>
      <c r="Z1008" s="69"/>
      <c r="AA1008" s="69"/>
      <c r="AB1008" s="69"/>
      <c r="AC1008" s="69"/>
    </row>
    <row r="1009" ht="15.75" customHeight="1">
      <c r="A1009" s="69"/>
      <c r="B1009" s="69"/>
      <c r="C1009" s="69"/>
      <c r="D1009" s="69"/>
      <c r="E1009" s="69"/>
      <c r="F1009" s="69"/>
      <c r="G1009" s="69"/>
      <c r="H1009" s="220"/>
      <c r="I1009" s="69"/>
      <c r="J1009" s="69"/>
      <c r="K1009" s="220"/>
      <c r="L1009" s="69"/>
      <c r="M1009" s="69"/>
      <c r="N1009" s="69"/>
      <c r="O1009" s="69"/>
      <c r="P1009" s="69"/>
      <c r="Q1009" s="69"/>
      <c r="R1009" s="69"/>
      <c r="S1009" s="69"/>
      <c r="T1009" s="69"/>
      <c r="U1009" s="69"/>
      <c r="V1009" s="69"/>
      <c r="W1009" s="69"/>
      <c r="X1009" s="69"/>
      <c r="Y1009" s="69"/>
      <c r="Z1009" s="69"/>
      <c r="AA1009" s="69"/>
      <c r="AB1009" s="69"/>
      <c r="AC1009" s="69"/>
    </row>
    <row r="1010" ht="15.75" customHeight="1">
      <c r="A1010" s="69"/>
      <c r="B1010" s="69"/>
      <c r="C1010" s="69"/>
      <c r="D1010" s="69"/>
      <c r="E1010" s="69"/>
      <c r="F1010" s="69"/>
      <c r="G1010" s="69"/>
      <c r="H1010" s="220"/>
      <c r="I1010" s="69"/>
      <c r="J1010" s="69"/>
      <c r="K1010" s="220"/>
      <c r="L1010" s="69"/>
      <c r="M1010" s="69"/>
      <c r="N1010" s="69"/>
      <c r="O1010" s="69"/>
      <c r="P1010" s="69"/>
      <c r="Q1010" s="69"/>
      <c r="R1010" s="69"/>
      <c r="S1010" s="69"/>
      <c r="T1010" s="69"/>
      <c r="U1010" s="69"/>
      <c r="V1010" s="69"/>
      <c r="W1010" s="69"/>
      <c r="X1010" s="69"/>
      <c r="Y1010" s="69"/>
      <c r="Z1010" s="69"/>
      <c r="AA1010" s="69"/>
      <c r="AB1010" s="69"/>
      <c r="AC1010" s="69"/>
    </row>
    <row r="1011" ht="15.75" customHeight="1">
      <c r="A1011" s="69"/>
      <c r="B1011" s="69"/>
      <c r="C1011" s="69"/>
      <c r="D1011" s="69"/>
      <c r="E1011" s="69"/>
      <c r="F1011" s="69"/>
      <c r="G1011" s="69"/>
      <c r="H1011" s="220"/>
      <c r="I1011" s="69"/>
      <c r="J1011" s="69"/>
      <c r="K1011" s="220"/>
      <c r="L1011" s="69"/>
      <c r="M1011" s="69"/>
      <c r="N1011" s="69"/>
      <c r="O1011" s="69"/>
      <c r="P1011" s="69"/>
      <c r="Q1011" s="69"/>
      <c r="R1011" s="69"/>
      <c r="S1011" s="69"/>
      <c r="T1011" s="69"/>
      <c r="U1011" s="69"/>
      <c r="V1011" s="69"/>
      <c r="W1011" s="69"/>
      <c r="X1011" s="69"/>
      <c r="Y1011" s="69"/>
      <c r="Z1011" s="69"/>
      <c r="AA1011" s="69"/>
      <c r="AB1011" s="69"/>
      <c r="AC1011" s="69"/>
    </row>
    <row r="1012" ht="15.75" customHeight="1">
      <c r="A1012" s="69"/>
      <c r="B1012" s="69"/>
      <c r="C1012" s="69"/>
      <c r="D1012" s="69"/>
      <c r="E1012" s="69"/>
      <c r="F1012" s="69"/>
      <c r="G1012" s="69"/>
      <c r="H1012" s="220"/>
      <c r="I1012" s="69"/>
      <c r="J1012" s="69"/>
      <c r="K1012" s="220"/>
      <c r="L1012" s="69"/>
      <c r="M1012" s="69"/>
      <c r="N1012" s="69"/>
      <c r="O1012" s="69"/>
      <c r="P1012" s="69"/>
      <c r="Q1012" s="69"/>
      <c r="R1012" s="69"/>
      <c r="S1012" s="69"/>
      <c r="T1012" s="69"/>
      <c r="U1012" s="69"/>
      <c r="V1012" s="69"/>
      <c r="W1012" s="69"/>
      <c r="X1012" s="69"/>
      <c r="Y1012" s="69"/>
      <c r="Z1012" s="69"/>
      <c r="AA1012" s="69"/>
      <c r="AB1012" s="69"/>
      <c r="AC1012" s="69"/>
    </row>
    <row r="1013" ht="15.75" customHeight="1">
      <c r="A1013" s="69"/>
      <c r="B1013" s="69"/>
      <c r="C1013" s="69"/>
      <c r="D1013" s="69"/>
      <c r="E1013" s="69"/>
      <c r="F1013" s="69"/>
      <c r="G1013" s="69"/>
      <c r="H1013" s="220"/>
      <c r="I1013" s="69"/>
      <c r="J1013" s="69"/>
      <c r="K1013" s="220"/>
      <c r="L1013" s="69"/>
      <c r="M1013" s="69"/>
      <c r="N1013" s="69"/>
      <c r="O1013" s="69"/>
      <c r="P1013" s="69"/>
      <c r="Q1013" s="69"/>
      <c r="R1013" s="69"/>
      <c r="S1013" s="69"/>
      <c r="T1013" s="69"/>
      <c r="U1013" s="69"/>
      <c r="V1013" s="69"/>
      <c r="W1013" s="69"/>
      <c r="X1013" s="69"/>
      <c r="Y1013" s="69"/>
      <c r="Z1013" s="69"/>
      <c r="AA1013" s="69"/>
      <c r="AB1013" s="69"/>
      <c r="AC1013" s="69"/>
    </row>
    <row r="1014" ht="15.75" customHeight="1">
      <c r="A1014" s="69"/>
      <c r="B1014" s="69"/>
      <c r="C1014" s="69"/>
      <c r="D1014" s="69"/>
      <c r="E1014" s="69"/>
      <c r="F1014" s="69"/>
      <c r="G1014" s="69"/>
      <c r="H1014" s="220"/>
      <c r="I1014" s="69"/>
      <c r="J1014" s="69"/>
      <c r="K1014" s="220"/>
      <c r="L1014" s="69"/>
      <c r="M1014" s="69"/>
      <c r="N1014" s="69"/>
      <c r="O1014" s="69"/>
      <c r="P1014" s="69"/>
      <c r="Q1014" s="69"/>
      <c r="R1014" s="69"/>
      <c r="S1014" s="69"/>
      <c r="T1014" s="69"/>
      <c r="U1014" s="69"/>
      <c r="V1014" s="69"/>
      <c r="W1014" s="69"/>
      <c r="X1014" s="69"/>
      <c r="Y1014" s="69"/>
      <c r="Z1014" s="69"/>
      <c r="AA1014" s="69"/>
      <c r="AB1014" s="69"/>
      <c r="AC1014" s="69"/>
    </row>
    <row r="1015" ht="15.75" customHeight="1">
      <c r="A1015" s="69"/>
      <c r="B1015" s="69"/>
      <c r="C1015" s="69"/>
      <c r="D1015" s="69"/>
      <c r="E1015" s="69"/>
      <c r="F1015" s="69"/>
      <c r="G1015" s="69"/>
      <c r="H1015" s="220"/>
      <c r="I1015" s="69"/>
      <c r="J1015" s="69"/>
      <c r="K1015" s="220"/>
      <c r="L1015" s="69"/>
      <c r="M1015" s="69"/>
      <c r="N1015" s="69"/>
      <c r="O1015" s="69"/>
      <c r="P1015" s="69"/>
      <c r="Q1015" s="69"/>
      <c r="R1015" s="69"/>
      <c r="S1015" s="69"/>
      <c r="T1015" s="69"/>
      <c r="U1015" s="69"/>
      <c r="V1015" s="69"/>
      <c r="W1015" s="69"/>
      <c r="X1015" s="69"/>
      <c r="Y1015" s="69"/>
      <c r="Z1015" s="69"/>
      <c r="AA1015" s="69"/>
      <c r="AB1015" s="69"/>
      <c r="AC1015" s="69"/>
    </row>
    <row r="1016" ht="15.75" customHeight="1">
      <c r="A1016" s="69"/>
      <c r="B1016" s="69"/>
      <c r="C1016" s="69"/>
      <c r="D1016" s="69"/>
      <c r="E1016" s="69"/>
      <c r="F1016" s="69"/>
      <c r="G1016" s="69"/>
      <c r="H1016" s="220"/>
      <c r="I1016" s="69"/>
      <c r="J1016" s="69"/>
      <c r="K1016" s="220"/>
      <c r="L1016" s="69"/>
      <c r="M1016" s="69"/>
      <c r="N1016" s="69"/>
      <c r="O1016" s="69"/>
      <c r="P1016" s="69"/>
      <c r="Q1016" s="69"/>
      <c r="R1016" s="69"/>
      <c r="S1016" s="69"/>
      <c r="T1016" s="69"/>
      <c r="U1016" s="69"/>
      <c r="V1016" s="69"/>
      <c r="W1016" s="69"/>
      <c r="X1016" s="69"/>
      <c r="Y1016" s="69"/>
      <c r="Z1016" s="69"/>
      <c r="AA1016" s="69"/>
      <c r="AB1016" s="69"/>
      <c r="AC1016" s="69"/>
    </row>
    <row r="1017" ht="15.75" customHeight="1">
      <c r="A1017" s="69"/>
      <c r="B1017" s="69"/>
      <c r="C1017" s="69"/>
      <c r="D1017" s="69"/>
      <c r="E1017" s="69"/>
      <c r="F1017" s="69"/>
      <c r="G1017" s="69"/>
      <c r="H1017" s="220"/>
      <c r="I1017" s="69"/>
      <c r="J1017" s="69"/>
      <c r="K1017" s="220"/>
      <c r="L1017" s="69"/>
      <c r="M1017" s="69"/>
      <c r="N1017" s="69"/>
      <c r="O1017" s="69"/>
      <c r="P1017" s="69"/>
      <c r="Q1017" s="69"/>
      <c r="R1017" s="69"/>
      <c r="S1017" s="69"/>
      <c r="T1017" s="69"/>
      <c r="U1017" s="69"/>
      <c r="V1017" s="69"/>
      <c r="W1017" s="69"/>
      <c r="X1017" s="69"/>
      <c r="Y1017" s="69"/>
      <c r="Z1017" s="69"/>
      <c r="AA1017" s="69"/>
      <c r="AB1017" s="69"/>
      <c r="AC1017" s="69"/>
    </row>
    <row r="1018" ht="15.75" customHeight="1">
      <c r="A1018" s="69"/>
      <c r="B1018" s="69"/>
      <c r="C1018" s="69"/>
      <c r="D1018" s="69"/>
      <c r="E1018" s="69"/>
      <c r="F1018" s="69"/>
      <c r="G1018" s="69"/>
      <c r="H1018" s="220"/>
      <c r="I1018" s="69"/>
      <c r="J1018" s="69"/>
      <c r="K1018" s="220"/>
      <c r="L1018" s="69"/>
      <c r="M1018" s="69"/>
      <c r="N1018" s="69"/>
      <c r="O1018" s="69"/>
      <c r="P1018" s="69"/>
      <c r="Q1018" s="69"/>
      <c r="R1018" s="69"/>
      <c r="S1018" s="69"/>
      <c r="T1018" s="69"/>
      <c r="U1018" s="69"/>
      <c r="V1018" s="69"/>
      <c r="W1018" s="69"/>
      <c r="X1018" s="69"/>
      <c r="Y1018" s="69"/>
      <c r="Z1018" s="69"/>
      <c r="AA1018" s="69"/>
      <c r="AB1018" s="69"/>
      <c r="AC1018" s="69"/>
    </row>
    <row r="1019" ht="15.75" customHeight="1">
      <c r="A1019" s="69"/>
      <c r="B1019" s="69"/>
      <c r="C1019" s="69"/>
      <c r="D1019" s="69"/>
      <c r="E1019" s="69"/>
      <c r="F1019" s="69"/>
      <c r="G1019" s="69"/>
      <c r="H1019" s="220"/>
      <c r="I1019" s="69"/>
      <c r="J1019" s="69"/>
      <c r="K1019" s="220"/>
      <c r="L1019" s="69"/>
      <c r="M1019" s="69"/>
      <c r="N1019" s="69"/>
      <c r="O1019" s="69"/>
      <c r="P1019" s="69"/>
      <c r="Q1019" s="69"/>
      <c r="R1019" s="69"/>
      <c r="S1019" s="69"/>
      <c r="T1019" s="69"/>
      <c r="U1019" s="69"/>
      <c r="V1019" s="69"/>
      <c r="W1019" s="69"/>
      <c r="X1019" s="69"/>
      <c r="Y1019" s="69"/>
      <c r="Z1019" s="69"/>
      <c r="AA1019" s="69"/>
      <c r="AB1019" s="69"/>
      <c r="AC1019" s="69"/>
    </row>
    <row r="1020" ht="15.75" customHeight="1">
      <c r="A1020" s="69"/>
      <c r="B1020" s="69"/>
      <c r="C1020" s="69"/>
      <c r="D1020" s="69"/>
      <c r="E1020" s="69"/>
      <c r="F1020" s="69"/>
      <c r="G1020" s="69"/>
      <c r="H1020" s="220"/>
      <c r="I1020" s="69"/>
      <c r="J1020" s="69"/>
      <c r="K1020" s="220"/>
      <c r="L1020" s="69"/>
      <c r="M1020" s="69"/>
      <c r="N1020" s="69"/>
      <c r="O1020" s="69"/>
      <c r="P1020" s="69"/>
      <c r="Q1020" s="69"/>
      <c r="R1020" s="69"/>
      <c r="S1020" s="69"/>
      <c r="T1020" s="69"/>
      <c r="U1020" s="69"/>
      <c r="V1020" s="69"/>
      <c r="W1020" s="69"/>
      <c r="X1020" s="69"/>
      <c r="Y1020" s="69"/>
      <c r="Z1020" s="69"/>
      <c r="AA1020" s="69"/>
      <c r="AB1020" s="69"/>
      <c r="AC1020" s="69"/>
    </row>
    <row r="1021" ht="15.75" customHeight="1">
      <c r="A1021" s="69"/>
      <c r="B1021" s="69"/>
      <c r="C1021" s="69"/>
      <c r="D1021" s="69"/>
      <c r="E1021" s="69"/>
      <c r="F1021" s="69"/>
      <c r="G1021" s="69"/>
      <c r="H1021" s="220"/>
      <c r="I1021" s="69"/>
      <c r="J1021" s="69"/>
      <c r="K1021" s="220"/>
      <c r="L1021" s="69"/>
      <c r="M1021" s="69"/>
      <c r="N1021" s="69"/>
      <c r="O1021" s="69"/>
      <c r="P1021" s="69"/>
      <c r="Q1021" s="69"/>
      <c r="R1021" s="69"/>
      <c r="S1021" s="69"/>
      <c r="T1021" s="69"/>
      <c r="U1021" s="69"/>
      <c r="V1021" s="69"/>
      <c r="W1021" s="69"/>
      <c r="X1021" s="69"/>
      <c r="Y1021" s="69"/>
      <c r="Z1021" s="69"/>
      <c r="AA1021" s="69"/>
      <c r="AB1021" s="69"/>
      <c r="AC1021" s="69"/>
    </row>
    <row r="1022" ht="15.75" customHeight="1">
      <c r="A1022" s="69"/>
      <c r="B1022" s="69"/>
      <c r="C1022" s="69"/>
      <c r="D1022" s="69"/>
      <c r="E1022" s="69"/>
      <c r="F1022" s="69"/>
      <c r="G1022" s="69"/>
      <c r="H1022" s="220"/>
      <c r="I1022" s="69"/>
      <c r="J1022" s="69"/>
      <c r="K1022" s="220"/>
      <c r="L1022" s="69"/>
      <c r="M1022" s="69"/>
      <c r="N1022" s="69"/>
      <c r="O1022" s="69"/>
      <c r="P1022" s="69"/>
      <c r="Q1022" s="69"/>
      <c r="R1022" s="69"/>
      <c r="S1022" s="69"/>
      <c r="T1022" s="69"/>
      <c r="U1022" s="69"/>
      <c r="V1022" s="69"/>
      <c r="W1022" s="69"/>
      <c r="X1022" s="69"/>
      <c r="Y1022" s="69"/>
      <c r="Z1022" s="69"/>
      <c r="AA1022" s="69"/>
      <c r="AB1022" s="69"/>
      <c r="AC1022" s="69"/>
    </row>
    <row r="1023" ht="15.75" customHeight="1">
      <c r="A1023" s="69"/>
      <c r="B1023" s="69"/>
      <c r="C1023" s="69"/>
      <c r="D1023" s="69"/>
      <c r="E1023" s="69"/>
      <c r="F1023" s="69"/>
      <c r="G1023" s="69"/>
      <c r="H1023" s="220"/>
      <c r="I1023" s="69"/>
      <c r="J1023" s="69"/>
      <c r="K1023" s="220"/>
      <c r="L1023" s="69"/>
      <c r="M1023" s="69"/>
      <c r="N1023" s="69"/>
      <c r="O1023" s="69"/>
      <c r="P1023" s="69"/>
      <c r="Q1023" s="69"/>
      <c r="R1023" s="69"/>
      <c r="S1023" s="69"/>
      <c r="T1023" s="69"/>
      <c r="U1023" s="69"/>
      <c r="V1023" s="69"/>
      <c r="W1023" s="69"/>
      <c r="X1023" s="69"/>
      <c r="Y1023" s="69"/>
      <c r="Z1023" s="69"/>
      <c r="AA1023" s="69"/>
      <c r="AB1023" s="69"/>
      <c r="AC1023" s="69"/>
    </row>
    <row r="1024" ht="15.75" customHeight="1">
      <c r="A1024" s="69"/>
      <c r="B1024" s="69"/>
      <c r="C1024" s="69"/>
      <c r="D1024" s="69"/>
      <c r="E1024" s="69"/>
      <c r="F1024" s="69"/>
      <c r="G1024" s="69"/>
      <c r="H1024" s="220"/>
      <c r="I1024" s="69"/>
      <c r="J1024" s="69"/>
      <c r="K1024" s="220"/>
      <c r="L1024" s="69"/>
      <c r="M1024" s="69"/>
      <c r="N1024" s="69"/>
      <c r="O1024" s="69"/>
      <c r="P1024" s="69"/>
      <c r="Q1024" s="69"/>
      <c r="R1024" s="69"/>
      <c r="S1024" s="69"/>
      <c r="T1024" s="69"/>
      <c r="U1024" s="69"/>
      <c r="V1024" s="69"/>
      <c r="W1024" s="69"/>
      <c r="X1024" s="69"/>
      <c r="Y1024" s="69"/>
      <c r="Z1024" s="69"/>
      <c r="AA1024" s="69"/>
      <c r="AB1024" s="69"/>
      <c r="AC1024" s="69"/>
    </row>
    <row r="1025" ht="15.75" customHeight="1">
      <c r="A1025" s="69"/>
      <c r="B1025" s="69"/>
      <c r="C1025" s="69"/>
      <c r="D1025" s="69"/>
      <c r="E1025" s="69"/>
      <c r="F1025" s="69"/>
      <c r="G1025" s="69"/>
      <c r="H1025" s="220"/>
      <c r="I1025" s="69"/>
      <c r="J1025" s="69"/>
      <c r="K1025" s="220"/>
      <c r="L1025" s="69"/>
      <c r="M1025" s="69"/>
      <c r="N1025" s="69"/>
      <c r="O1025" s="69"/>
      <c r="P1025" s="69"/>
      <c r="Q1025" s="69"/>
      <c r="R1025" s="69"/>
      <c r="S1025" s="69"/>
      <c r="T1025" s="69"/>
      <c r="U1025" s="69"/>
      <c r="V1025" s="69"/>
      <c r="W1025" s="69"/>
      <c r="X1025" s="69"/>
      <c r="Y1025" s="69"/>
      <c r="Z1025" s="69"/>
      <c r="AA1025" s="69"/>
      <c r="AB1025" s="69"/>
      <c r="AC1025" s="69"/>
    </row>
    <row r="1026" ht="15.75" customHeight="1">
      <c r="A1026" s="69"/>
      <c r="B1026" s="69"/>
      <c r="C1026" s="69"/>
      <c r="D1026" s="69"/>
      <c r="E1026" s="69"/>
      <c r="F1026" s="69"/>
      <c r="G1026" s="69"/>
      <c r="H1026" s="220"/>
      <c r="I1026" s="69"/>
      <c r="J1026" s="69"/>
      <c r="K1026" s="220"/>
      <c r="L1026" s="69"/>
      <c r="M1026" s="69"/>
      <c r="N1026" s="69"/>
      <c r="O1026" s="69"/>
      <c r="P1026" s="69"/>
      <c r="Q1026" s="69"/>
      <c r="R1026" s="69"/>
      <c r="S1026" s="69"/>
      <c r="T1026" s="69"/>
      <c r="U1026" s="69"/>
      <c r="V1026" s="69"/>
      <c r="W1026" s="69"/>
      <c r="X1026" s="69"/>
      <c r="Y1026" s="69"/>
      <c r="Z1026" s="69"/>
      <c r="AA1026" s="69"/>
      <c r="AB1026" s="69"/>
      <c r="AC1026" s="69"/>
    </row>
    <row r="1027" ht="15.75" customHeight="1">
      <c r="A1027" s="69"/>
      <c r="B1027" s="69"/>
      <c r="C1027" s="69"/>
      <c r="D1027" s="69"/>
      <c r="E1027" s="69"/>
      <c r="F1027" s="69"/>
      <c r="G1027" s="69"/>
      <c r="H1027" s="220"/>
      <c r="I1027" s="69"/>
      <c r="J1027" s="69"/>
      <c r="K1027" s="220"/>
      <c r="L1027" s="69"/>
      <c r="M1027" s="69"/>
      <c r="N1027" s="69"/>
      <c r="O1027" s="69"/>
      <c r="P1027" s="69"/>
      <c r="Q1027" s="69"/>
      <c r="R1027" s="69"/>
      <c r="S1027" s="69"/>
      <c r="T1027" s="69"/>
      <c r="U1027" s="69"/>
      <c r="V1027" s="69"/>
      <c r="W1027" s="69"/>
      <c r="X1027" s="69"/>
      <c r="Y1027" s="69"/>
      <c r="Z1027" s="69"/>
      <c r="AA1027" s="69"/>
      <c r="AB1027" s="69"/>
      <c r="AC1027" s="69"/>
    </row>
    <row r="1028" ht="15.75" customHeight="1">
      <c r="A1028" s="69"/>
      <c r="B1028" s="69"/>
      <c r="C1028" s="69"/>
      <c r="D1028" s="69"/>
      <c r="E1028" s="69"/>
      <c r="F1028" s="69"/>
      <c r="G1028" s="69"/>
      <c r="H1028" s="220"/>
      <c r="I1028" s="69"/>
      <c r="J1028" s="69"/>
      <c r="K1028" s="220"/>
      <c r="L1028" s="69"/>
      <c r="M1028" s="69"/>
      <c r="N1028" s="69"/>
      <c r="O1028" s="69"/>
      <c r="P1028" s="69"/>
      <c r="Q1028" s="69"/>
      <c r="R1028" s="69"/>
      <c r="S1028" s="69"/>
      <c r="T1028" s="69"/>
      <c r="U1028" s="69"/>
      <c r="V1028" s="69"/>
      <c r="W1028" s="69"/>
      <c r="X1028" s="69"/>
      <c r="Y1028" s="69"/>
      <c r="Z1028" s="69"/>
      <c r="AA1028" s="69"/>
      <c r="AB1028" s="69"/>
      <c r="AC1028" s="69"/>
    </row>
    <row r="1029" ht="15.75" customHeight="1">
      <c r="A1029" s="69"/>
      <c r="B1029" s="69"/>
      <c r="C1029" s="69"/>
      <c r="D1029" s="69"/>
      <c r="E1029" s="69"/>
      <c r="F1029" s="69"/>
      <c r="G1029" s="69"/>
      <c r="H1029" s="220"/>
      <c r="I1029" s="69"/>
      <c r="J1029" s="69"/>
      <c r="K1029" s="220"/>
      <c r="L1029" s="69"/>
      <c r="M1029" s="69"/>
      <c r="N1029" s="69"/>
      <c r="O1029" s="69"/>
      <c r="P1029" s="69"/>
      <c r="Q1029" s="69"/>
      <c r="R1029" s="69"/>
      <c r="S1029" s="69"/>
      <c r="T1029" s="69"/>
      <c r="U1029" s="69"/>
      <c r="V1029" s="69"/>
      <c r="W1029" s="69"/>
      <c r="X1029" s="69"/>
      <c r="Y1029" s="69"/>
      <c r="Z1029" s="69"/>
      <c r="AA1029" s="69"/>
      <c r="AB1029" s="69"/>
      <c r="AC1029" s="69"/>
    </row>
    <row r="1030" ht="15.75" customHeight="1">
      <c r="A1030" s="69"/>
      <c r="B1030" s="69"/>
      <c r="C1030" s="69"/>
      <c r="D1030" s="69"/>
      <c r="E1030" s="69"/>
      <c r="F1030" s="69"/>
      <c r="G1030" s="69"/>
      <c r="H1030" s="220"/>
      <c r="I1030" s="69"/>
      <c r="J1030" s="69"/>
      <c r="K1030" s="220"/>
      <c r="L1030" s="69"/>
      <c r="M1030" s="69"/>
      <c r="N1030" s="69"/>
      <c r="O1030" s="69"/>
      <c r="P1030" s="69"/>
      <c r="Q1030" s="69"/>
      <c r="R1030" s="69"/>
      <c r="S1030" s="69"/>
      <c r="T1030" s="69"/>
      <c r="U1030" s="69"/>
      <c r="V1030" s="69"/>
      <c r="W1030" s="69"/>
      <c r="X1030" s="69"/>
      <c r="Y1030" s="69"/>
      <c r="Z1030" s="69"/>
      <c r="AA1030" s="69"/>
      <c r="AB1030" s="69"/>
      <c r="AC1030" s="69"/>
    </row>
    <row r="1031" ht="15.75" customHeight="1">
      <c r="A1031" s="69"/>
      <c r="B1031" s="69"/>
      <c r="C1031" s="69"/>
      <c r="D1031" s="69"/>
      <c r="E1031" s="69"/>
      <c r="F1031" s="69"/>
      <c r="G1031" s="69"/>
      <c r="H1031" s="220"/>
      <c r="I1031" s="69"/>
      <c r="J1031" s="69"/>
      <c r="K1031" s="220"/>
      <c r="L1031" s="69"/>
      <c r="M1031" s="69"/>
      <c r="N1031" s="69"/>
      <c r="O1031" s="69"/>
      <c r="P1031" s="69"/>
      <c r="Q1031" s="69"/>
      <c r="R1031" s="69"/>
      <c r="S1031" s="69"/>
      <c r="T1031" s="69"/>
      <c r="U1031" s="69"/>
      <c r="V1031" s="69"/>
      <c r="W1031" s="69"/>
      <c r="X1031" s="69"/>
      <c r="Y1031" s="69"/>
      <c r="Z1031" s="69"/>
      <c r="AA1031" s="69"/>
      <c r="AB1031" s="69"/>
      <c r="AC1031" s="69"/>
    </row>
    <row r="1032" ht="15.75" customHeight="1">
      <c r="A1032" s="69"/>
      <c r="B1032" s="69"/>
      <c r="C1032" s="69"/>
      <c r="D1032" s="69"/>
      <c r="E1032" s="69"/>
      <c r="F1032" s="69"/>
      <c r="G1032" s="69"/>
      <c r="H1032" s="220"/>
      <c r="I1032" s="69"/>
      <c r="J1032" s="69"/>
      <c r="K1032" s="220"/>
      <c r="L1032" s="69"/>
      <c r="M1032" s="69"/>
      <c r="N1032" s="69"/>
      <c r="O1032" s="69"/>
      <c r="P1032" s="69"/>
      <c r="Q1032" s="69"/>
      <c r="R1032" s="69"/>
      <c r="S1032" s="69"/>
      <c r="T1032" s="69"/>
      <c r="U1032" s="69"/>
      <c r="V1032" s="69"/>
      <c r="W1032" s="69"/>
      <c r="X1032" s="69"/>
      <c r="Y1032" s="69"/>
      <c r="Z1032" s="69"/>
      <c r="AA1032" s="69"/>
      <c r="AB1032" s="69"/>
      <c r="AC1032" s="69"/>
    </row>
    <row r="1033" ht="15.75" customHeight="1">
      <c r="A1033" s="69"/>
      <c r="B1033" s="69"/>
      <c r="C1033" s="69"/>
      <c r="D1033" s="69"/>
      <c r="E1033" s="69"/>
      <c r="F1033" s="69"/>
      <c r="G1033" s="69"/>
      <c r="H1033" s="220"/>
      <c r="I1033" s="69"/>
      <c r="J1033" s="69"/>
      <c r="K1033" s="220"/>
      <c r="L1033" s="69"/>
      <c r="M1033" s="69"/>
      <c r="N1033" s="69"/>
      <c r="O1033" s="69"/>
      <c r="P1033" s="69"/>
      <c r="Q1033" s="69"/>
      <c r="R1033" s="69"/>
      <c r="S1033" s="69"/>
      <c r="T1033" s="69"/>
      <c r="U1033" s="69"/>
      <c r="V1033" s="69"/>
      <c r="W1033" s="69"/>
      <c r="X1033" s="69"/>
      <c r="Y1033" s="69"/>
      <c r="Z1033" s="69"/>
      <c r="AA1033" s="69"/>
      <c r="AB1033" s="69"/>
      <c r="AC1033" s="69"/>
    </row>
    <row r="1034" ht="15.75" customHeight="1">
      <c r="A1034" s="69"/>
      <c r="B1034" s="69"/>
      <c r="C1034" s="69"/>
      <c r="D1034" s="69"/>
      <c r="E1034" s="69"/>
      <c r="F1034" s="69"/>
      <c r="G1034" s="69"/>
      <c r="H1034" s="220"/>
      <c r="I1034" s="69"/>
      <c r="J1034" s="69"/>
      <c r="K1034" s="220"/>
      <c r="L1034" s="69"/>
      <c r="M1034" s="69"/>
      <c r="N1034" s="69"/>
      <c r="O1034" s="69"/>
      <c r="P1034" s="69"/>
      <c r="Q1034" s="69"/>
      <c r="R1034" s="69"/>
      <c r="S1034" s="69"/>
      <c r="T1034" s="69"/>
      <c r="U1034" s="69"/>
      <c r="V1034" s="69"/>
      <c r="W1034" s="69"/>
      <c r="X1034" s="69"/>
      <c r="Y1034" s="69"/>
      <c r="Z1034" s="69"/>
      <c r="AA1034" s="69"/>
      <c r="AB1034" s="69"/>
      <c r="AC1034" s="69"/>
    </row>
    <row r="1035" ht="15.75" customHeight="1">
      <c r="A1035" s="69"/>
      <c r="B1035" s="69"/>
      <c r="C1035" s="69"/>
      <c r="D1035" s="69"/>
      <c r="E1035" s="69"/>
      <c r="F1035" s="69"/>
      <c r="G1035" s="69"/>
      <c r="H1035" s="220"/>
      <c r="I1035" s="69"/>
      <c r="J1035" s="69"/>
      <c r="K1035" s="220"/>
      <c r="L1035" s="69"/>
      <c r="M1035" s="69"/>
      <c r="N1035" s="69"/>
      <c r="O1035" s="69"/>
      <c r="P1035" s="69"/>
      <c r="Q1035" s="69"/>
      <c r="R1035" s="69"/>
      <c r="S1035" s="69"/>
      <c r="T1035" s="69"/>
      <c r="U1035" s="69"/>
      <c r="V1035" s="69"/>
      <c r="W1035" s="69"/>
      <c r="X1035" s="69"/>
      <c r="Y1035" s="69"/>
      <c r="Z1035" s="69"/>
      <c r="AA1035" s="69"/>
      <c r="AB1035" s="69"/>
      <c r="AC1035" s="69"/>
    </row>
    <row r="1036" ht="15.75" customHeight="1">
      <c r="A1036" s="69"/>
      <c r="B1036" s="69"/>
      <c r="C1036" s="69"/>
      <c r="D1036" s="69"/>
      <c r="E1036" s="69"/>
      <c r="F1036" s="69"/>
      <c r="G1036" s="69"/>
      <c r="H1036" s="220"/>
      <c r="I1036" s="69"/>
      <c r="J1036" s="69"/>
      <c r="K1036" s="220"/>
      <c r="L1036" s="69"/>
      <c r="M1036" s="69"/>
      <c r="N1036" s="69"/>
      <c r="O1036" s="69"/>
      <c r="P1036" s="69"/>
      <c r="Q1036" s="69"/>
      <c r="R1036" s="69"/>
      <c r="S1036" s="69"/>
      <c r="T1036" s="69"/>
      <c r="U1036" s="69"/>
      <c r="V1036" s="69"/>
      <c r="W1036" s="69"/>
      <c r="X1036" s="69"/>
      <c r="Y1036" s="69"/>
      <c r="Z1036" s="69"/>
      <c r="AA1036" s="69"/>
      <c r="AB1036" s="69"/>
      <c r="AC1036" s="69"/>
    </row>
    <row r="1037" ht="15.75" customHeight="1">
      <c r="A1037" s="69"/>
      <c r="B1037" s="69"/>
      <c r="C1037" s="69"/>
      <c r="D1037" s="69"/>
      <c r="E1037" s="69"/>
      <c r="F1037" s="69"/>
      <c r="G1037" s="69"/>
      <c r="H1037" s="220"/>
      <c r="I1037" s="69"/>
      <c r="J1037" s="69"/>
      <c r="K1037" s="220"/>
      <c r="L1037" s="69"/>
      <c r="M1037" s="69"/>
      <c r="N1037" s="69"/>
      <c r="O1037" s="69"/>
      <c r="P1037" s="69"/>
      <c r="Q1037" s="69"/>
      <c r="R1037" s="69"/>
      <c r="S1037" s="69"/>
      <c r="T1037" s="69"/>
      <c r="U1037" s="69"/>
      <c r="V1037" s="69"/>
      <c r="W1037" s="69"/>
      <c r="X1037" s="69"/>
      <c r="Y1037" s="69"/>
      <c r="Z1037" s="69"/>
      <c r="AA1037" s="69"/>
      <c r="AB1037" s="69"/>
      <c r="AC1037" s="69"/>
    </row>
    <row r="1038" ht="15.75" customHeight="1">
      <c r="A1038" s="69"/>
      <c r="B1038" s="69"/>
      <c r="C1038" s="69"/>
      <c r="D1038" s="69"/>
      <c r="E1038" s="69"/>
      <c r="F1038" s="69"/>
      <c r="G1038" s="69"/>
      <c r="H1038" s="220"/>
      <c r="I1038" s="69"/>
      <c r="J1038" s="69"/>
      <c r="K1038" s="220"/>
      <c r="L1038" s="69"/>
      <c r="M1038" s="69"/>
      <c r="N1038" s="69"/>
      <c r="O1038" s="69"/>
      <c r="P1038" s="69"/>
      <c r="Q1038" s="69"/>
      <c r="R1038" s="69"/>
      <c r="S1038" s="69"/>
      <c r="T1038" s="69"/>
      <c r="U1038" s="69"/>
      <c r="V1038" s="69"/>
      <c r="W1038" s="69"/>
      <c r="X1038" s="69"/>
      <c r="Y1038" s="69"/>
      <c r="Z1038" s="69"/>
      <c r="AA1038" s="69"/>
      <c r="AB1038" s="69"/>
      <c r="AC1038" s="69"/>
    </row>
    <row r="1039" ht="15.75" customHeight="1">
      <c r="A1039" s="69"/>
      <c r="B1039" s="69"/>
      <c r="C1039" s="69"/>
      <c r="D1039" s="69"/>
      <c r="E1039" s="69"/>
      <c r="F1039" s="69"/>
      <c r="G1039" s="69"/>
      <c r="H1039" s="220"/>
      <c r="I1039" s="69"/>
      <c r="J1039" s="69"/>
      <c r="K1039" s="220"/>
      <c r="L1039" s="69"/>
      <c r="M1039" s="69"/>
      <c r="N1039" s="69"/>
      <c r="O1039" s="69"/>
      <c r="P1039" s="69"/>
      <c r="Q1039" s="69"/>
      <c r="R1039" s="69"/>
      <c r="S1039" s="69"/>
      <c r="T1039" s="69"/>
      <c r="U1039" s="69"/>
      <c r="V1039" s="69"/>
      <c r="W1039" s="69"/>
      <c r="X1039" s="69"/>
      <c r="Y1039" s="69"/>
      <c r="Z1039" s="69"/>
      <c r="AA1039" s="69"/>
      <c r="AB1039" s="69"/>
      <c r="AC1039" s="69"/>
    </row>
    <row r="1040" ht="15.75" customHeight="1">
      <c r="A1040" s="69"/>
      <c r="B1040" s="69"/>
      <c r="C1040" s="69"/>
      <c r="D1040" s="69"/>
      <c r="E1040" s="69"/>
      <c r="F1040" s="69"/>
      <c r="G1040" s="69"/>
      <c r="H1040" s="220"/>
      <c r="I1040" s="69"/>
      <c r="J1040" s="69"/>
      <c r="K1040" s="220"/>
      <c r="L1040" s="69"/>
      <c r="M1040" s="69"/>
      <c r="N1040" s="69"/>
      <c r="O1040" s="69"/>
      <c r="P1040" s="69"/>
      <c r="Q1040" s="69"/>
      <c r="R1040" s="69"/>
      <c r="S1040" s="69"/>
      <c r="T1040" s="69"/>
      <c r="U1040" s="69"/>
      <c r="V1040" s="69"/>
      <c r="W1040" s="69"/>
      <c r="X1040" s="69"/>
      <c r="Y1040" s="69"/>
      <c r="Z1040" s="69"/>
      <c r="AA1040" s="69"/>
      <c r="AB1040" s="69"/>
      <c r="AC1040" s="69"/>
    </row>
    <row r="1041" ht="15.75" customHeight="1">
      <c r="A1041" s="69"/>
      <c r="B1041" s="69"/>
      <c r="C1041" s="69"/>
      <c r="D1041" s="69"/>
      <c r="E1041" s="69"/>
      <c r="F1041" s="69"/>
      <c r="G1041" s="69"/>
      <c r="H1041" s="220"/>
      <c r="I1041" s="69"/>
      <c r="J1041" s="69"/>
      <c r="K1041" s="220"/>
      <c r="L1041" s="69"/>
      <c r="M1041" s="69"/>
      <c r="N1041" s="69"/>
      <c r="O1041" s="69"/>
      <c r="P1041" s="69"/>
      <c r="Q1041" s="69"/>
      <c r="R1041" s="69"/>
      <c r="S1041" s="69"/>
      <c r="T1041" s="69"/>
      <c r="U1041" s="69"/>
      <c r="V1041" s="69"/>
      <c r="W1041" s="69"/>
      <c r="X1041" s="69"/>
      <c r="Y1041" s="69"/>
      <c r="Z1041" s="69"/>
      <c r="AA1041" s="69"/>
      <c r="AB1041" s="69"/>
      <c r="AC1041" s="69"/>
    </row>
    <row r="1042" ht="15.75" customHeight="1">
      <c r="A1042" s="69"/>
      <c r="B1042" s="69"/>
      <c r="C1042" s="69"/>
      <c r="D1042" s="69"/>
      <c r="E1042" s="69"/>
      <c r="F1042" s="69"/>
      <c r="G1042" s="69"/>
      <c r="H1042" s="220"/>
      <c r="I1042" s="69"/>
      <c r="J1042" s="69"/>
      <c r="K1042" s="220"/>
      <c r="L1042" s="69"/>
      <c r="M1042" s="69"/>
      <c r="N1042" s="69"/>
      <c r="O1042" s="69"/>
      <c r="P1042" s="69"/>
      <c r="Q1042" s="69"/>
      <c r="R1042" s="69"/>
      <c r="S1042" s="69"/>
      <c r="T1042" s="69"/>
      <c r="U1042" s="69"/>
      <c r="V1042" s="69"/>
      <c r="W1042" s="69"/>
      <c r="X1042" s="69"/>
      <c r="Y1042" s="69"/>
      <c r="Z1042" s="69"/>
      <c r="AA1042" s="69"/>
      <c r="AB1042" s="69"/>
      <c r="AC1042" s="69"/>
    </row>
    <row r="1043" ht="15.75" customHeight="1">
      <c r="A1043" s="69"/>
      <c r="B1043" s="69"/>
      <c r="C1043" s="69"/>
      <c r="D1043" s="69"/>
      <c r="E1043" s="69"/>
      <c r="F1043" s="69"/>
      <c r="G1043" s="69"/>
      <c r="H1043" s="220"/>
      <c r="I1043" s="69"/>
      <c r="J1043" s="69"/>
      <c r="K1043" s="220"/>
      <c r="L1043" s="69"/>
      <c r="M1043" s="69"/>
      <c r="N1043" s="69"/>
      <c r="O1043" s="69"/>
      <c r="P1043" s="69"/>
      <c r="Q1043" s="69"/>
      <c r="R1043" s="69"/>
      <c r="S1043" s="69"/>
      <c r="T1043" s="69"/>
      <c r="U1043" s="69"/>
      <c r="V1043" s="69"/>
      <c r="W1043" s="69"/>
      <c r="X1043" s="69"/>
      <c r="Y1043" s="69"/>
      <c r="Z1043" s="69"/>
      <c r="AA1043" s="69"/>
      <c r="AB1043" s="69"/>
      <c r="AC1043" s="69"/>
    </row>
    <row r="1044" ht="15.75" customHeight="1">
      <c r="A1044" s="69"/>
      <c r="B1044" s="69"/>
      <c r="C1044" s="69"/>
      <c r="D1044" s="69"/>
      <c r="E1044" s="69"/>
      <c r="F1044" s="69"/>
      <c r="G1044" s="69"/>
      <c r="H1044" s="220"/>
      <c r="I1044" s="69"/>
      <c r="J1044" s="69"/>
      <c r="K1044" s="220"/>
      <c r="L1044" s="69"/>
      <c r="M1044" s="69"/>
      <c r="N1044" s="69"/>
      <c r="O1044" s="69"/>
      <c r="P1044" s="69"/>
      <c r="Q1044" s="69"/>
      <c r="R1044" s="69"/>
      <c r="S1044" s="69"/>
      <c r="T1044" s="69"/>
      <c r="U1044" s="69"/>
      <c r="V1044" s="69"/>
      <c r="W1044" s="69"/>
      <c r="X1044" s="69"/>
      <c r="Y1044" s="69"/>
      <c r="Z1044" s="69"/>
      <c r="AA1044" s="69"/>
      <c r="AB1044" s="69"/>
      <c r="AC1044" s="69"/>
    </row>
    <row r="1045" ht="15.75" customHeight="1">
      <c r="A1045" s="69"/>
      <c r="B1045" s="69"/>
      <c r="C1045" s="69"/>
      <c r="D1045" s="69"/>
      <c r="E1045" s="69"/>
      <c r="F1045" s="69"/>
      <c r="G1045" s="69"/>
      <c r="H1045" s="220"/>
      <c r="I1045" s="69"/>
      <c r="J1045" s="69"/>
      <c r="K1045" s="220"/>
      <c r="L1045" s="69"/>
      <c r="M1045" s="69"/>
      <c r="N1045" s="69"/>
      <c r="O1045" s="69"/>
      <c r="P1045" s="69"/>
      <c r="Q1045" s="69"/>
      <c r="R1045" s="69"/>
      <c r="S1045" s="69"/>
      <c r="T1045" s="69"/>
      <c r="U1045" s="69"/>
      <c r="V1045" s="69"/>
      <c r="W1045" s="69"/>
      <c r="X1045" s="69"/>
      <c r="Y1045" s="69"/>
      <c r="Z1045" s="69"/>
      <c r="AA1045" s="69"/>
      <c r="AB1045" s="69"/>
      <c r="AC1045" s="69"/>
    </row>
    <row r="1046" ht="15.75" customHeight="1">
      <c r="A1046" s="69"/>
      <c r="B1046" s="69"/>
      <c r="C1046" s="69"/>
      <c r="D1046" s="69"/>
      <c r="E1046" s="69"/>
      <c r="F1046" s="69"/>
      <c r="G1046" s="69"/>
      <c r="H1046" s="220"/>
      <c r="I1046" s="69"/>
      <c r="J1046" s="69"/>
      <c r="K1046" s="220"/>
      <c r="L1046" s="69"/>
      <c r="M1046" s="69"/>
      <c r="N1046" s="69"/>
      <c r="O1046" s="69"/>
      <c r="P1046" s="69"/>
      <c r="Q1046" s="69"/>
      <c r="R1046" s="69"/>
      <c r="S1046" s="69"/>
      <c r="T1046" s="69"/>
      <c r="U1046" s="69"/>
      <c r="V1046" s="69"/>
      <c r="W1046" s="69"/>
      <c r="X1046" s="69"/>
      <c r="Y1046" s="69"/>
      <c r="Z1046" s="69"/>
      <c r="AA1046" s="69"/>
      <c r="AB1046" s="69"/>
      <c r="AC1046" s="69"/>
    </row>
    <row r="1047" ht="15.75" customHeight="1">
      <c r="A1047" s="69"/>
      <c r="B1047" s="69"/>
      <c r="C1047" s="69"/>
      <c r="D1047" s="69"/>
      <c r="E1047" s="69"/>
      <c r="F1047" s="69"/>
      <c r="G1047" s="69"/>
      <c r="H1047" s="220"/>
      <c r="I1047" s="69"/>
      <c r="J1047" s="69"/>
      <c r="K1047" s="220"/>
      <c r="L1047" s="69"/>
      <c r="M1047" s="69"/>
      <c r="N1047" s="69"/>
      <c r="O1047" s="69"/>
      <c r="P1047" s="69"/>
      <c r="Q1047" s="69"/>
      <c r="R1047" s="69"/>
      <c r="S1047" s="69"/>
      <c r="T1047" s="69"/>
      <c r="U1047" s="69"/>
      <c r="V1047" s="69"/>
      <c r="W1047" s="69"/>
      <c r="X1047" s="69"/>
      <c r="Y1047" s="69"/>
      <c r="Z1047" s="69"/>
      <c r="AA1047" s="69"/>
      <c r="AB1047" s="69"/>
      <c r="AC1047" s="69"/>
    </row>
    <row r="1048" ht="15.75" customHeight="1">
      <c r="A1048" s="69"/>
      <c r="B1048" s="69"/>
      <c r="C1048" s="69"/>
      <c r="D1048" s="69"/>
      <c r="E1048" s="69"/>
      <c r="F1048" s="69"/>
      <c r="G1048" s="69"/>
      <c r="H1048" s="220"/>
      <c r="I1048" s="69"/>
      <c r="J1048" s="69"/>
      <c r="K1048" s="220"/>
      <c r="L1048" s="69"/>
      <c r="M1048" s="69"/>
      <c r="N1048" s="69"/>
      <c r="O1048" s="69"/>
      <c r="P1048" s="69"/>
      <c r="Q1048" s="69"/>
      <c r="R1048" s="69"/>
      <c r="S1048" s="69"/>
      <c r="T1048" s="69"/>
      <c r="U1048" s="69"/>
      <c r="V1048" s="69"/>
      <c r="W1048" s="69"/>
      <c r="X1048" s="69"/>
      <c r="Y1048" s="69"/>
      <c r="Z1048" s="69"/>
      <c r="AA1048" s="69"/>
      <c r="AB1048" s="69"/>
      <c r="AC1048" s="69"/>
    </row>
    <row r="1049" ht="15.75" customHeight="1">
      <c r="A1049" s="69"/>
      <c r="B1049" s="69"/>
      <c r="C1049" s="69"/>
      <c r="D1049" s="69"/>
      <c r="E1049" s="69"/>
      <c r="F1049" s="69"/>
      <c r="G1049" s="69"/>
      <c r="H1049" s="220"/>
      <c r="I1049" s="69"/>
      <c r="J1049" s="69"/>
      <c r="K1049" s="220"/>
      <c r="L1049" s="69"/>
      <c r="M1049" s="69"/>
      <c r="N1049" s="69"/>
      <c r="O1049" s="69"/>
      <c r="P1049" s="69"/>
      <c r="Q1049" s="69"/>
      <c r="R1049" s="69"/>
      <c r="S1049" s="69"/>
      <c r="T1049" s="69"/>
      <c r="U1049" s="69"/>
      <c r="V1049" s="69"/>
      <c r="W1049" s="69"/>
      <c r="X1049" s="69"/>
      <c r="Y1049" s="69"/>
      <c r="Z1049" s="69"/>
      <c r="AA1049" s="69"/>
      <c r="AB1049" s="69"/>
      <c r="AC1049" s="69"/>
    </row>
    <row r="1050" ht="15.75" customHeight="1">
      <c r="A1050" s="69"/>
      <c r="B1050" s="69"/>
      <c r="C1050" s="69"/>
      <c r="D1050" s="69"/>
      <c r="E1050" s="69"/>
      <c r="F1050" s="69"/>
      <c r="G1050" s="69"/>
      <c r="H1050" s="220"/>
      <c r="I1050" s="69"/>
      <c r="J1050" s="69"/>
      <c r="K1050" s="220"/>
      <c r="L1050" s="69"/>
      <c r="M1050" s="69"/>
      <c r="N1050" s="69"/>
      <c r="O1050" s="69"/>
      <c r="P1050" s="69"/>
      <c r="Q1050" s="69"/>
      <c r="R1050" s="69"/>
      <c r="S1050" s="69"/>
      <c r="T1050" s="69"/>
      <c r="U1050" s="69"/>
      <c r="V1050" s="69"/>
      <c r="W1050" s="69"/>
      <c r="X1050" s="69"/>
      <c r="Y1050" s="69"/>
      <c r="Z1050" s="69"/>
      <c r="AA1050" s="69"/>
      <c r="AB1050" s="69"/>
      <c r="AC1050" s="69"/>
    </row>
    <row r="1051" ht="15.75" customHeight="1">
      <c r="A1051" s="69"/>
      <c r="B1051" s="69"/>
      <c r="C1051" s="69"/>
      <c r="D1051" s="69"/>
      <c r="E1051" s="69"/>
      <c r="F1051" s="69"/>
      <c r="G1051" s="69"/>
      <c r="H1051" s="220"/>
      <c r="I1051" s="69"/>
      <c r="J1051" s="69"/>
      <c r="K1051" s="220"/>
      <c r="L1051" s="69"/>
      <c r="M1051" s="69"/>
      <c r="N1051" s="69"/>
      <c r="O1051" s="69"/>
      <c r="P1051" s="69"/>
      <c r="Q1051" s="69"/>
      <c r="R1051" s="69"/>
      <c r="S1051" s="69"/>
      <c r="T1051" s="69"/>
      <c r="U1051" s="69"/>
      <c r="V1051" s="69"/>
      <c r="W1051" s="69"/>
      <c r="X1051" s="69"/>
      <c r="Y1051" s="69"/>
      <c r="Z1051" s="69"/>
      <c r="AA1051" s="69"/>
      <c r="AB1051" s="69"/>
      <c r="AC1051" s="69"/>
    </row>
    <row r="1052" ht="15.75" customHeight="1">
      <c r="A1052" s="69"/>
      <c r="B1052" s="69"/>
      <c r="C1052" s="69"/>
      <c r="D1052" s="69"/>
      <c r="E1052" s="69"/>
      <c r="F1052" s="69"/>
      <c r="G1052" s="69"/>
      <c r="H1052" s="220"/>
      <c r="I1052" s="69"/>
      <c r="J1052" s="69"/>
      <c r="K1052" s="220"/>
      <c r="L1052" s="69"/>
      <c r="M1052" s="69"/>
      <c r="N1052" s="69"/>
      <c r="O1052" s="69"/>
      <c r="P1052" s="69"/>
      <c r="Q1052" s="69"/>
      <c r="R1052" s="69"/>
      <c r="S1052" s="69"/>
      <c r="T1052" s="69"/>
      <c r="U1052" s="69"/>
      <c r="V1052" s="69"/>
      <c r="W1052" s="69"/>
      <c r="X1052" s="69"/>
      <c r="Y1052" s="69"/>
      <c r="Z1052" s="69"/>
      <c r="AA1052" s="69"/>
      <c r="AB1052" s="69"/>
      <c r="AC1052" s="69"/>
    </row>
    <row r="1053" ht="15.75" customHeight="1">
      <c r="A1053" s="69"/>
      <c r="B1053" s="69"/>
      <c r="C1053" s="69"/>
      <c r="D1053" s="69"/>
      <c r="E1053" s="69"/>
      <c r="F1053" s="69"/>
      <c r="G1053" s="69"/>
      <c r="H1053" s="220"/>
      <c r="I1053" s="69"/>
      <c r="J1053" s="69"/>
      <c r="K1053" s="220"/>
      <c r="L1053" s="69"/>
      <c r="M1053" s="69"/>
      <c r="N1053" s="69"/>
      <c r="O1053" s="69"/>
      <c r="P1053" s="69"/>
      <c r="Q1053" s="69"/>
      <c r="R1053" s="69"/>
      <c r="S1053" s="69"/>
      <c r="T1053" s="69"/>
      <c r="U1053" s="69"/>
      <c r="V1053" s="69"/>
      <c r="W1053" s="69"/>
      <c r="X1053" s="69"/>
      <c r="Y1053" s="69"/>
      <c r="Z1053" s="69"/>
      <c r="AA1053" s="69"/>
      <c r="AB1053" s="69"/>
      <c r="AC1053" s="69"/>
    </row>
    <row r="1054" ht="15.75" customHeight="1">
      <c r="A1054" s="69"/>
      <c r="B1054" s="69"/>
      <c r="C1054" s="69"/>
      <c r="D1054" s="69"/>
      <c r="E1054" s="69"/>
      <c r="F1054" s="69"/>
      <c r="G1054" s="69"/>
      <c r="H1054" s="220"/>
      <c r="I1054" s="69"/>
      <c r="J1054" s="69"/>
      <c r="K1054" s="220"/>
      <c r="L1054" s="69"/>
      <c r="M1054" s="69"/>
      <c r="N1054" s="69"/>
      <c r="O1054" s="69"/>
      <c r="P1054" s="69"/>
      <c r="Q1054" s="69"/>
      <c r="R1054" s="69"/>
      <c r="S1054" s="69"/>
      <c r="T1054" s="69"/>
      <c r="U1054" s="69"/>
      <c r="V1054" s="69"/>
      <c r="W1054" s="69"/>
      <c r="X1054" s="69"/>
      <c r="Y1054" s="69"/>
      <c r="Z1054" s="69"/>
      <c r="AA1054" s="69"/>
      <c r="AB1054" s="69"/>
      <c r="AC1054" s="69"/>
    </row>
    <row r="1055" ht="15.75" customHeight="1">
      <c r="A1055" s="69"/>
      <c r="B1055" s="69"/>
      <c r="C1055" s="69"/>
      <c r="D1055" s="69"/>
      <c r="E1055" s="69"/>
      <c r="F1055" s="69"/>
      <c r="G1055" s="69"/>
      <c r="H1055" s="220"/>
      <c r="I1055" s="69"/>
      <c r="J1055" s="69"/>
      <c r="K1055" s="220"/>
      <c r="L1055" s="69"/>
      <c r="M1055" s="69"/>
      <c r="N1055" s="69"/>
      <c r="O1055" s="69"/>
      <c r="P1055" s="69"/>
      <c r="Q1055" s="69"/>
      <c r="R1055" s="69"/>
      <c r="S1055" s="69"/>
      <c r="T1055" s="69"/>
      <c r="U1055" s="69"/>
      <c r="V1055" s="69"/>
      <c r="W1055" s="69"/>
      <c r="X1055" s="69"/>
      <c r="Y1055" s="69"/>
      <c r="Z1055" s="69"/>
      <c r="AA1055" s="69"/>
      <c r="AB1055" s="69"/>
      <c r="AC1055" s="69"/>
    </row>
    <row r="1056" ht="15.75" customHeight="1">
      <c r="A1056" s="69"/>
      <c r="B1056" s="69"/>
      <c r="C1056" s="69"/>
      <c r="D1056" s="69"/>
      <c r="E1056" s="69"/>
      <c r="F1056" s="69"/>
      <c r="G1056" s="69"/>
      <c r="H1056" s="220"/>
      <c r="I1056" s="69"/>
      <c r="J1056" s="69"/>
      <c r="K1056" s="220"/>
      <c r="L1056" s="69"/>
      <c r="M1056" s="69"/>
      <c r="N1056" s="69"/>
      <c r="O1056" s="69"/>
      <c r="P1056" s="69"/>
      <c r="Q1056" s="69"/>
      <c r="R1056" s="69"/>
      <c r="S1056" s="69"/>
      <c r="T1056" s="69"/>
      <c r="U1056" s="69"/>
      <c r="V1056" s="69"/>
      <c r="W1056" s="69"/>
      <c r="X1056" s="69"/>
      <c r="Y1056" s="69"/>
      <c r="Z1056" s="69"/>
      <c r="AA1056" s="69"/>
      <c r="AB1056" s="69"/>
      <c r="AC1056" s="69"/>
    </row>
    <row r="1057" ht="15.75" customHeight="1">
      <c r="A1057" s="69"/>
      <c r="B1057" s="69"/>
      <c r="C1057" s="69"/>
      <c r="D1057" s="69"/>
      <c r="E1057" s="69"/>
      <c r="F1057" s="69"/>
      <c r="G1057" s="69"/>
      <c r="H1057" s="220"/>
      <c r="I1057" s="69"/>
      <c r="J1057" s="69"/>
      <c r="K1057" s="220"/>
      <c r="L1057" s="69"/>
      <c r="M1057" s="69"/>
      <c r="N1057" s="69"/>
      <c r="O1057" s="69"/>
      <c r="P1057" s="69"/>
      <c r="Q1057" s="69"/>
      <c r="R1057" s="69"/>
      <c r="S1057" s="69"/>
      <c r="T1057" s="69"/>
      <c r="U1057" s="69"/>
      <c r="V1057" s="69"/>
      <c r="W1057" s="69"/>
      <c r="X1057" s="69"/>
      <c r="Y1057" s="69"/>
      <c r="Z1057" s="69"/>
      <c r="AA1057" s="69"/>
      <c r="AB1057" s="69"/>
      <c r="AC1057" s="69"/>
    </row>
    <row r="1058" ht="15.75" customHeight="1">
      <c r="A1058" s="69"/>
      <c r="B1058" s="69"/>
      <c r="C1058" s="69"/>
      <c r="D1058" s="69"/>
      <c r="E1058" s="69"/>
      <c r="F1058" s="69"/>
      <c r="G1058" s="69"/>
      <c r="H1058" s="220"/>
      <c r="I1058" s="69"/>
      <c r="J1058" s="69"/>
      <c r="K1058" s="220"/>
      <c r="L1058" s="69"/>
      <c r="M1058" s="69"/>
      <c r="N1058" s="69"/>
      <c r="O1058" s="69"/>
      <c r="P1058" s="69"/>
      <c r="Q1058" s="69"/>
      <c r="R1058" s="69"/>
      <c r="S1058" s="69"/>
      <c r="T1058" s="69"/>
      <c r="U1058" s="69"/>
      <c r="V1058" s="69"/>
      <c r="W1058" s="69"/>
      <c r="X1058" s="69"/>
      <c r="Y1058" s="69"/>
      <c r="Z1058" s="69"/>
      <c r="AA1058" s="69"/>
      <c r="AB1058" s="69"/>
      <c r="AC1058" s="69"/>
    </row>
    <row r="1059" ht="15.75" customHeight="1">
      <c r="A1059" s="69"/>
      <c r="B1059" s="69"/>
      <c r="C1059" s="69"/>
      <c r="D1059" s="69"/>
      <c r="E1059" s="69"/>
      <c r="F1059" s="69"/>
      <c r="G1059" s="69"/>
      <c r="H1059" s="220"/>
      <c r="I1059" s="69"/>
      <c r="J1059" s="69"/>
      <c r="K1059" s="220"/>
      <c r="L1059" s="69"/>
      <c r="M1059" s="69"/>
      <c r="N1059" s="69"/>
      <c r="O1059" s="69"/>
      <c r="P1059" s="69"/>
      <c r="Q1059" s="69"/>
      <c r="R1059" s="69"/>
      <c r="S1059" s="69"/>
      <c r="T1059" s="69"/>
      <c r="U1059" s="69"/>
      <c r="V1059" s="69"/>
      <c r="W1059" s="69"/>
      <c r="X1059" s="69"/>
      <c r="Y1059" s="69"/>
      <c r="Z1059" s="69"/>
      <c r="AA1059" s="69"/>
      <c r="AB1059" s="69"/>
      <c r="AC1059" s="69"/>
    </row>
    <row r="1060" ht="15.75" customHeight="1">
      <c r="A1060" s="69"/>
      <c r="B1060" s="69"/>
      <c r="C1060" s="69"/>
      <c r="D1060" s="69"/>
      <c r="E1060" s="69"/>
      <c r="F1060" s="69"/>
      <c r="G1060" s="69"/>
      <c r="H1060" s="220"/>
      <c r="I1060" s="69"/>
      <c r="J1060" s="69"/>
      <c r="K1060" s="220"/>
      <c r="L1060" s="69"/>
      <c r="M1060" s="69"/>
      <c r="N1060" s="69"/>
      <c r="O1060" s="69"/>
      <c r="P1060" s="69"/>
      <c r="Q1060" s="69"/>
      <c r="R1060" s="69"/>
      <c r="S1060" s="69"/>
      <c r="T1060" s="69"/>
      <c r="U1060" s="69"/>
      <c r="V1060" s="69"/>
      <c r="W1060" s="69"/>
      <c r="X1060" s="69"/>
      <c r="Y1060" s="69"/>
      <c r="Z1060" s="69"/>
      <c r="AA1060" s="69"/>
      <c r="AB1060" s="69"/>
      <c r="AC1060" s="69"/>
    </row>
    <row r="1061" ht="15.75" customHeight="1">
      <c r="A1061" s="69"/>
      <c r="B1061" s="69"/>
      <c r="C1061" s="69"/>
      <c r="D1061" s="69"/>
      <c r="E1061" s="69"/>
      <c r="F1061" s="69"/>
      <c r="G1061" s="69"/>
      <c r="H1061" s="220"/>
      <c r="I1061" s="69"/>
      <c r="J1061" s="69"/>
      <c r="K1061" s="220"/>
      <c r="L1061" s="69"/>
      <c r="M1061" s="69"/>
      <c r="N1061" s="69"/>
      <c r="O1061" s="69"/>
      <c r="P1061" s="69"/>
      <c r="Q1061" s="69"/>
      <c r="R1061" s="69"/>
      <c r="S1061" s="69"/>
      <c r="T1061" s="69"/>
      <c r="U1061" s="69"/>
      <c r="V1061" s="69"/>
      <c r="W1061" s="69"/>
      <c r="X1061" s="69"/>
      <c r="Y1061" s="69"/>
      <c r="Z1061" s="69"/>
      <c r="AA1061" s="69"/>
      <c r="AB1061" s="69"/>
      <c r="AC1061" s="69"/>
    </row>
    <row r="1062" ht="15.75" customHeight="1">
      <c r="A1062" s="69"/>
      <c r="B1062" s="69"/>
      <c r="C1062" s="69"/>
      <c r="D1062" s="69"/>
      <c r="E1062" s="69"/>
      <c r="F1062" s="69"/>
      <c r="G1062" s="69"/>
      <c r="H1062" s="220"/>
      <c r="I1062" s="69"/>
      <c r="J1062" s="69"/>
      <c r="K1062" s="220"/>
      <c r="L1062" s="69"/>
      <c r="M1062" s="69"/>
      <c r="N1062" s="69"/>
      <c r="O1062" s="69"/>
      <c r="P1062" s="69"/>
      <c r="Q1062" s="69"/>
      <c r="R1062" s="69"/>
      <c r="S1062" s="69"/>
      <c r="T1062" s="69"/>
      <c r="U1062" s="69"/>
      <c r="V1062" s="69"/>
      <c r="W1062" s="69"/>
      <c r="X1062" s="69"/>
      <c r="Y1062" s="69"/>
      <c r="Z1062" s="69"/>
      <c r="AA1062" s="69"/>
      <c r="AB1062" s="69"/>
      <c r="AC1062" s="69"/>
    </row>
    <row r="1063" ht="15.75" customHeight="1">
      <c r="A1063" s="69"/>
      <c r="B1063" s="69"/>
      <c r="C1063" s="69"/>
      <c r="D1063" s="69"/>
      <c r="E1063" s="69"/>
      <c r="F1063" s="69"/>
      <c r="G1063" s="69"/>
      <c r="H1063" s="220"/>
      <c r="I1063" s="69"/>
      <c r="J1063" s="69"/>
      <c r="K1063" s="220"/>
      <c r="L1063" s="69"/>
      <c r="M1063" s="69"/>
      <c r="N1063" s="69"/>
      <c r="O1063" s="69"/>
      <c r="P1063" s="69"/>
      <c r="Q1063" s="69"/>
      <c r="R1063" s="69"/>
      <c r="S1063" s="69"/>
      <c r="T1063" s="69"/>
      <c r="U1063" s="69"/>
      <c r="V1063" s="69"/>
      <c r="W1063" s="69"/>
      <c r="X1063" s="69"/>
      <c r="Y1063" s="69"/>
      <c r="Z1063" s="69"/>
      <c r="AA1063" s="69"/>
      <c r="AB1063" s="69"/>
      <c r="AC1063" s="69"/>
    </row>
    <row r="1064" ht="15.75" customHeight="1">
      <c r="A1064" s="69"/>
      <c r="B1064" s="69"/>
      <c r="C1064" s="69"/>
      <c r="D1064" s="69"/>
      <c r="E1064" s="69"/>
      <c r="F1064" s="69"/>
      <c r="G1064" s="69"/>
      <c r="H1064" s="220"/>
      <c r="I1064" s="69"/>
      <c r="J1064" s="69"/>
      <c r="K1064" s="220"/>
      <c r="L1064" s="69"/>
      <c r="M1064" s="69"/>
      <c r="N1064" s="69"/>
      <c r="O1064" s="69"/>
      <c r="P1064" s="69"/>
      <c r="Q1064" s="69"/>
      <c r="R1064" s="69"/>
      <c r="S1064" s="69"/>
      <c r="T1064" s="69"/>
      <c r="U1064" s="69"/>
      <c r="V1064" s="69"/>
      <c r="W1064" s="69"/>
      <c r="X1064" s="69"/>
      <c r="Y1064" s="69"/>
      <c r="Z1064" s="69"/>
      <c r="AA1064" s="69"/>
      <c r="AB1064" s="69"/>
      <c r="AC1064" s="69"/>
    </row>
    <row r="1065" ht="15.75" customHeight="1">
      <c r="A1065" s="69"/>
      <c r="B1065" s="69"/>
      <c r="C1065" s="69"/>
      <c r="D1065" s="69"/>
      <c r="E1065" s="69"/>
      <c r="F1065" s="69"/>
      <c r="G1065" s="69"/>
      <c r="H1065" s="220"/>
      <c r="I1065" s="69"/>
      <c r="J1065" s="69"/>
      <c r="K1065" s="220"/>
      <c r="L1065" s="69"/>
      <c r="M1065" s="69"/>
      <c r="N1065" s="69"/>
      <c r="O1065" s="69"/>
      <c r="P1065" s="69"/>
      <c r="Q1065" s="69"/>
      <c r="R1065" s="69"/>
      <c r="S1065" s="69"/>
      <c r="T1065" s="69"/>
      <c r="U1065" s="69"/>
      <c r="V1065" s="69"/>
      <c r="W1065" s="69"/>
      <c r="X1065" s="69"/>
      <c r="Y1065" s="69"/>
      <c r="Z1065" s="69"/>
      <c r="AA1065" s="69"/>
      <c r="AB1065" s="69"/>
      <c r="AC1065" s="69"/>
    </row>
    <row r="1066" ht="15.75" customHeight="1">
      <c r="A1066" s="69"/>
      <c r="B1066" s="69"/>
      <c r="C1066" s="69"/>
      <c r="D1066" s="69"/>
      <c r="E1066" s="69"/>
      <c r="F1066" s="69"/>
      <c r="G1066" s="69"/>
      <c r="H1066" s="220"/>
      <c r="I1066" s="69"/>
      <c r="J1066" s="69"/>
      <c r="K1066" s="220"/>
      <c r="L1066" s="69"/>
      <c r="M1066" s="69"/>
      <c r="N1066" s="69"/>
      <c r="O1066" s="69"/>
      <c r="P1066" s="69"/>
      <c r="Q1066" s="69"/>
      <c r="R1066" s="69"/>
      <c r="S1066" s="69"/>
      <c r="T1066" s="69"/>
      <c r="U1066" s="69"/>
      <c r="V1066" s="69"/>
      <c r="W1066" s="69"/>
      <c r="X1066" s="69"/>
      <c r="Y1066" s="69"/>
      <c r="Z1066" s="69"/>
      <c r="AA1066" s="69"/>
      <c r="AB1066" s="69"/>
      <c r="AC1066" s="69"/>
    </row>
    <row r="1067" ht="15.75" customHeight="1">
      <c r="A1067" s="69"/>
      <c r="B1067" s="69"/>
      <c r="C1067" s="69"/>
      <c r="D1067" s="69"/>
      <c r="E1067" s="69"/>
      <c r="F1067" s="69"/>
      <c r="G1067" s="69"/>
      <c r="H1067" s="220"/>
      <c r="I1067" s="69"/>
      <c r="J1067" s="69"/>
      <c r="K1067" s="220"/>
      <c r="L1067" s="69"/>
      <c r="M1067" s="69"/>
      <c r="N1067" s="69"/>
      <c r="O1067" s="69"/>
      <c r="P1067" s="69"/>
      <c r="Q1067" s="69"/>
      <c r="R1067" s="69"/>
      <c r="S1067" s="69"/>
      <c r="T1067" s="69"/>
      <c r="U1067" s="69"/>
      <c r="V1067" s="69"/>
      <c r="W1067" s="69"/>
      <c r="X1067" s="69"/>
      <c r="Y1067" s="69"/>
      <c r="Z1067" s="69"/>
      <c r="AA1067" s="69"/>
      <c r="AB1067" s="69"/>
      <c r="AC1067" s="69"/>
    </row>
    <row r="1068" ht="15.75" customHeight="1">
      <c r="A1068" s="69"/>
      <c r="B1068" s="69"/>
      <c r="C1068" s="69"/>
      <c r="D1068" s="69"/>
      <c r="E1068" s="69"/>
      <c r="F1068" s="69"/>
      <c r="G1068" s="69"/>
      <c r="H1068" s="220"/>
      <c r="I1068" s="69"/>
      <c r="J1068" s="69"/>
      <c r="K1068" s="220"/>
      <c r="L1068" s="69"/>
      <c r="M1068" s="69"/>
      <c r="N1068" s="69"/>
      <c r="O1068" s="69"/>
      <c r="P1068" s="69"/>
      <c r="Q1068" s="69"/>
      <c r="R1068" s="69"/>
      <c r="S1068" s="69"/>
      <c r="T1068" s="69"/>
      <c r="U1068" s="69"/>
      <c r="V1068" s="69"/>
      <c r="W1068" s="69"/>
      <c r="X1068" s="69"/>
      <c r="Y1068" s="69"/>
      <c r="Z1068" s="69"/>
      <c r="AA1068" s="69"/>
      <c r="AB1068" s="69"/>
      <c r="AC1068" s="69"/>
    </row>
    <row r="1069" ht="15.75" customHeight="1">
      <c r="A1069" s="69"/>
      <c r="B1069" s="69"/>
      <c r="C1069" s="69"/>
      <c r="D1069" s="69"/>
      <c r="E1069" s="69"/>
      <c r="F1069" s="69"/>
      <c r="G1069" s="69"/>
      <c r="H1069" s="220"/>
      <c r="I1069" s="69"/>
      <c r="J1069" s="69"/>
      <c r="K1069" s="220"/>
      <c r="L1069" s="69"/>
      <c r="M1069" s="69"/>
      <c r="N1069" s="69"/>
      <c r="O1069" s="69"/>
      <c r="P1069" s="69"/>
      <c r="Q1069" s="69"/>
      <c r="R1069" s="69"/>
      <c r="S1069" s="69"/>
      <c r="T1069" s="69"/>
      <c r="U1069" s="69"/>
      <c r="V1069" s="69"/>
      <c r="W1069" s="69"/>
      <c r="X1069" s="69"/>
      <c r="Y1069" s="69"/>
      <c r="Z1069" s="69"/>
      <c r="AA1069" s="69"/>
      <c r="AB1069" s="69"/>
      <c r="AC1069" s="69"/>
    </row>
    <row r="1070" ht="15.75" customHeight="1">
      <c r="A1070" s="69"/>
      <c r="B1070" s="69"/>
      <c r="C1070" s="69"/>
      <c r="D1070" s="69"/>
      <c r="E1070" s="69"/>
      <c r="F1070" s="69"/>
      <c r="G1070" s="69"/>
      <c r="H1070" s="220"/>
      <c r="I1070" s="69"/>
      <c r="J1070" s="69"/>
      <c r="K1070" s="220"/>
      <c r="L1070" s="69"/>
      <c r="M1070" s="69"/>
      <c r="N1070" s="69"/>
      <c r="O1070" s="69"/>
      <c r="P1070" s="69"/>
      <c r="Q1070" s="69"/>
      <c r="R1070" s="69"/>
      <c r="S1070" s="69"/>
      <c r="T1070" s="69"/>
      <c r="U1070" s="69"/>
      <c r="V1070" s="69"/>
      <c r="W1070" s="69"/>
      <c r="X1070" s="69"/>
      <c r="Y1070" s="69"/>
      <c r="Z1070" s="69"/>
      <c r="AA1070" s="69"/>
      <c r="AB1070" s="69"/>
      <c r="AC1070" s="69"/>
    </row>
    <row r="1071" ht="15.75" customHeight="1">
      <c r="A1071" s="69"/>
      <c r="B1071" s="69"/>
      <c r="C1071" s="69"/>
      <c r="D1071" s="69"/>
      <c r="E1071" s="69"/>
      <c r="F1071" s="69"/>
      <c r="G1071" s="69"/>
      <c r="H1071" s="220"/>
      <c r="I1071" s="69"/>
      <c r="J1071" s="69"/>
      <c r="K1071" s="220"/>
      <c r="L1071" s="69"/>
      <c r="M1071" s="69"/>
      <c r="N1071" s="69"/>
      <c r="O1071" s="69"/>
      <c r="P1071" s="69"/>
      <c r="Q1071" s="69"/>
      <c r="R1071" s="69"/>
      <c r="S1071" s="69"/>
      <c r="T1071" s="69"/>
      <c r="U1071" s="69"/>
      <c r="V1071" s="69"/>
      <c r="W1071" s="69"/>
      <c r="X1071" s="69"/>
      <c r="Y1071" s="69"/>
      <c r="Z1071" s="69"/>
      <c r="AA1071" s="69"/>
      <c r="AB1071" s="69"/>
      <c r="AC1071" s="69"/>
    </row>
    <row r="1072" ht="15.75" customHeight="1">
      <c r="A1072" s="69"/>
      <c r="B1072" s="69"/>
      <c r="C1072" s="69"/>
      <c r="D1072" s="69"/>
      <c r="E1072" s="69"/>
      <c r="F1072" s="69"/>
      <c r="G1072" s="69"/>
      <c r="H1072" s="220"/>
      <c r="I1072" s="69"/>
      <c r="J1072" s="69"/>
      <c r="K1072" s="220"/>
      <c r="L1072" s="69"/>
      <c r="M1072" s="69"/>
      <c r="N1072" s="69"/>
      <c r="O1072" s="69"/>
      <c r="P1072" s="69"/>
      <c r="Q1072" s="69"/>
      <c r="R1072" s="69"/>
      <c r="S1072" s="69"/>
      <c r="T1072" s="69"/>
      <c r="U1072" s="69"/>
      <c r="V1072" s="69"/>
      <c r="W1072" s="69"/>
      <c r="X1072" s="69"/>
      <c r="Y1072" s="69"/>
      <c r="Z1072" s="69"/>
      <c r="AA1072" s="69"/>
      <c r="AB1072" s="69"/>
      <c r="AC1072" s="69"/>
    </row>
    <row r="1073" ht="15.75" customHeight="1">
      <c r="A1073" s="69"/>
      <c r="B1073" s="69"/>
      <c r="C1073" s="69"/>
      <c r="D1073" s="69"/>
      <c r="E1073" s="69"/>
      <c r="F1073" s="69"/>
      <c r="G1073" s="69"/>
      <c r="H1073" s="220"/>
      <c r="I1073" s="69"/>
      <c r="J1073" s="69"/>
      <c r="K1073" s="220"/>
      <c r="L1073" s="69"/>
      <c r="M1073" s="69"/>
      <c r="N1073" s="69"/>
      <c r="O1073" s="69"/>
      <c r="P1073" s="69"/>
      <c r="Q1073" s="69"/>
      <c r="R1073" s="69"/>
      <c r="S1073" s="69"/>
      <c r="T1073" s="69"/>
      <c r="U1073" s="69"/>
      <c r="V1073" s="69"/>
      <c r="W1073" s="69"/>
      <c r="X1073" s="69"/>
      <c r="Y1073" s="69"/>
      <c r="Z1073" s="69"/>
      <c r="AA1073" s="69"/>
      <c r="AB1073" s="69"/>
      <c r="AC1073" s="69"/>
    </row>
    <row r="1074" ht="15.75" customHeight="1">
      <c r="A1074" s="69"/>
      <c r="B1074" s="69"/>
      <c r="C1074" s="69"/>
      <c r="D1074" s="69"/>
      <c r="E1074" s="69"/>
      <c r="F1074" s="69"/>
      <c r="G1074" s="69"/>
      <c r="H1074" s="220"/>
      <c r="I1074" s="69"/>
      <c r="J1074" s="69"/>
      <c r="K1074" s="220"/>
      <c r="L1074" s="69"/>
      <c r="M1074" s="69"/>
      <c r="N1074" s="69"/>
      <c r="O1074" s="69"/>
      <c r="P1074" s="69"/>
      <c r="Q1074" s="69"/>
      <c r="R1074" s="69"/>
      <c r="S1074" s="69"/>
      <c r="T1074" s="69"/>
      <c r="U1074" s="69"/>
      <c r="V1074" s="69"/>
      <c r="W1074" s="69"/>
      <c r="X1074" s="69"/>
      <c r="Y1074" s="69"/>
      <c r="Z1074" s="69"/>
      <c r="AA1074" s="69"/>
      <c r="AB1074" s="69"/>
      <c r="AC1074" s="69"/>
    </row>
    <row r="1075" ht="15.75" customHeight="1">
      <c r="A1075" s="69"/>
      <c r="B1075" s="69"/>
      <c r="C1075" s="69"/>
      <c r="D1075" s="69"/>
      <c r="E1075" s="69"/>
      <c r="F1075" s="69"/>
      <c r="G1075" s="69"/>
      <c r="H1075" s="220"/>
      <c r="I1075" s="69"/>
      <c r="J1075" s="69"/>
      <c r="K1075" s="220"/>
      <c r="L1075" s="69"/>
      <c r="M1075" s="69"/>
      <c r="N1075" s="69"/>
      <c r="O1075" s="69"/>
      <c r="P1075" s="69"/>
      <c r="Q1075" s="69"/>
      <c r="R1075" s="69"/>
      <c r="S1075" s="69"/>
      <c r="T1075" s="69"/>
      <c r="U1075" s="69"/>
      <c r="V1075" s="69"/>
      <c r="W1075" s="69"/>
      <c r="X1075" s="69"/>
      <c r="Y1075" s="69"/>
      <c r="Z1075" s="69"/>
      <c r="AA1075" s="69"/>
      <c r="AB1075" s="69"/>
      <c r="AC1075" s="69"/>
    </row>
    <row r="1076" ht="15.75" customHeight="1">
      <c r="A1076" s="69"/>
      <c r="B1076" s="69"/>
      <c r="C1076" s="69"/>
      <c r="D1076" s="69"/>
      <c r="E1076" s="69"/>
      <c r="F1076" s="69"/>
      <c r="G1076" s="69"/>
      <c r="H1076" s="220"/>
      <c r="I1076" s="69"/>
      <c r="J1076" s="69"/>
      <c r="K1076" s="220"/>
      <c r="L1076" s="69"/>
      <c r="M1076" s="69"/>
      <c r="N1076" s="69"/>
      <c r="O1076" s="69"/>
      <c r="P1076" s="69"/>
      <c r="Q1076" s="69"/>
      <c r="R1076" s="69"/>
      <c r="S1076" s="69"/>
      <c r="T1076" s="69"/>
      <c r="U1076" s="69"/>
      <c r="V1076" s="69"/>
      <c r="W1076" s="69"/>
      <c r="X1076" s="69"/>
      <c r="Y1076" s="69"/>
      <c r="Z1076" s="69"/>
      <c r="AA1076" s="69"/>
      <c r="AB1076" s="69"/>
      <c r="AC1076" s="69"/>
    </row>
    <row r="1077" ht="15.75" customHeight="1">
      <c r="A1077" s="69"/>
      <c r="B1077" s="69"/>
      <c r="C1077" s="69"/>
      <c r="D1077" s="69"/>
      <c r="E1077" s="69"/>
      <c r="F1077" s="69"/>
      <c r="G1077" s="69"/>
      <c r="H1077" s="220"/>
      <c r="I1077" s="69"/>
      <c r="J1077" s="69"/>
      <c r="K1077" s="220"/>
      <c r="L1077" s="69"/>
      <c r="M1077" s="69"/>
      <c r="N1077" s="69"/>
      <c r="O1077" s="69"/>
      <c r="P1077" s="69"/>
      <c r="Q1077" s="69"/>
      <c r="R1077" s="69"/>
      <c r="S1077" s="69"/>
      <c r="T1077" s="69"/>
      <c r="U1077" s="69"/>
      <c r="V1077" s="69"/>
      <c r="W1077" s="69"/>
      <c r="X1077" s="69"/>
      <c r="Y1077" s="69"/>
      <c r="Z1077" s="69"/>
      <c r="AA1077" s="69"/>
      <c r="AB1077" s="69"/>
      <c r="AC1077" s="69"/>
    </row>
    <row r="1078" ht="15.75" customHeight="1">
      <c r="A1078" s="69"/>
      <c r="B1078" s="69"/>
      <c r="C1078" s="69"/>
      <c r="D1078" s="69"/>
      <c r="E1078" s="69"/>
      <c r="F1078" s="69"/>
      <c r="G1078" s="69"/>
      <c r="H1078" s="220"/>
      <c r="I1078" s="69"/>
      <c r="J1078" s="69"/>
      <c r="K1078" s="220"/>
      <c r="L1078" s="69"/>
      <c r="M1078" s="69"/>
      <c r="N1078" s="69"/>
      <c r="O1078" s="69"/>
      <c r="P1078" s="69"/>
      <c r="Q1078" s="69"/>
      <c r="R1078" s="69"/>
      <c r="S1078" s="69"/>
      <c r="T1078" s="69"/>
      <c r="U1078" s="69"/>
      <c r="V1078" s="69"/>
      <c r="W1078" s="69"/>
      <c r="X1078" s="69"/>
      <c r="Y1078" s="69"/>
      <c r="Z1078" s="69"/>
      <c r="AA1078" s="69"/>
      <c r="AB1078" s="69"/>
      <c r="AC1078" s="69"/>
    </row>
    <row r="1079" ht="15.75" customHeight="1">
      <c r="A1079" s="69"/>
      <c r="B1079" s="69"/>
      <c r="C1079" s="69"/>
      <c r="D1079" s="69"/>
      <c r="E1079" s="69"/>
      <c r="F1079" s="69"/>
      <c r="G1079" s="69"/>
      <c r="H1079" s="220"/>
      <c r="I1079" s="69"/>
      <c r="J1079" s="69"/>
      <c r="K1079" s="220"/>
      <c r="L1079" s="69"/>
      <c r="M1079" s="69"/>
      <c r="N1079" s="69"/>
      <c r="O1079" s="69"/>
      <c r="P1079" s="69"/>
      <c r="Q1079" s="69"/>
      <c r="R1079" s="69"/>
      <c r="S1079" s="69"/>
      <c r="T1079" s="69"/>
      <c r="U1079" s="69"/>
      <c r="V1079" s="69"/>
      <c r="W1079" s="69"/>
      <c r="X1079" s="69"/>
      <c r="Y1079" s="69"/>
      <c r="Z1079" s="69"/>
      <c r="AA1079" s="69"/>
      <c r="AB1079" s="69"/>
      <c r="AC1079" s="69"/>
    </row>
    <row r="1080" ht="15.75" customHeight="1">
      <c r="A1080" s="69"/>
      <c r="B1080" s="69"/>
      <c r="C1080" s="69"/>
      <c r="D1080" s="69"/>
      <c r="E1080" s="69"/>
      <c r="F1080" s="69"/>
      <c r="G1080" s="69"/>
      <c r="H1080" s="220"/>
      <c r="I1080" s="69"/>
      <c r="J1080" s="69"/>
      <c r="K1080" s="220"/>
      <c r="L1080" s="69"/>
      <c r="M1080" s="69"/>
      <c r="N1080" s="69"/>
      <c r="O1080" s="69"/>
      <c r="P1080" s="69"/>
      <c r="Q1080" s="69"/>
      <c r="R1080" s="69"/>
      <c r="S1080" s="69"/>
      <c r="T1080" s="69"/>
      <c r="U1080" s="69"/>
      <c r="V1080" s="69"/>
      <c r="W1080" s="69"/>
      <c r="X1080" s="69"/>
      <c r="Y1080" s="69"/>
      <c r="Z1080" s="69"/>
      <c r="AA1080" s="69"/>
      <c r="AB1080" s="69"/>
      <c r="AC1080" s="69"/>
    </row>
    <row r="1081" ht="15.75" customHeight="1">
      <c r="A1081" s="69"/>
      <c r="B1081" s="69"/>
      <c r="C1081" s="69"/>
      <c r="D1081" s="69"/>
      <c r="E1081" s="69"/>
      <c r="F1081" s="69"/>
      <c r="G1081" s="69"/>
      <c r="H1081" s="220"/>
      <c r="I1081" s="69"/>
      <c r="J1081" s="69"/>
      <c r="K1081" s="220"/>
      <c r="L1081" s="69"/>
      <c r="M1081" s="69"/>
      <c r="N1081" s="69"/>
      <c r="O1081" s="69"/>
      <c r="P1081" s="69"/>
      <c r="Q1081" s="69"/>
      <c r="R1081" s="69"/>
      <c r="S1081" s="69"/>
      <c r="T1081" s="69"/>
      <c r="U1081" s="69"/>
      <c r="V1081" s="69"/>
      <c r="W1081" s="69"/>
      <c r="X1081" s="69"/>
      <c r="Y1081" s="69"/>
      <c r="Z1081" s="69"/>
      <c r="AA1081" s="69"/>
      <c r="AB1081" s="69"/>
      <c r="AC1081" s="69"/>
    </row>
    <row r="1082" ht="15.75" customHeight="1">
      <c r="A1082" s="69"/>
      <c r="B1082" s="69"/>
      <c r="C1082" s="69"/>
      <c r="D1082" s="69"/>
      <c r="E1082" s="69"/>
      <c r="F1082" s="69"/>
      <c r="G1082" s="69"/>
      <c r="H1082" s="220"/>
      <c r="I1082" s="69"/>
      <c r="J1082" s="69"/>
      <c r="K1082" s="220"/>
      <c r="L1082" s="69"/>
      <c r="M1082" s="69"/>
      <c r="N1082" s="69"/>
      <c r="O1082" s="69"/>
      <c r="P1082" s="69"/>
      <c r="Q1082" s="69"/>
      <c r="R1082" s="69"/>
      <c r="S1082" s="69"/>
      <c r="T1082" s="69"/>
      <c r="U1082" s="69"/>
      <c r="V1082" s="69"/>
      <c r="W1082" s="69"/>
      <c r="X1082" s="69"/>
      <c r="Y1082" s="69"/>
      <c r="Z1082" s="69"/>
      <c r="AA1082" s="69"/>
      <c r="AB1082" s="69"/>
      <c r="AC1082" s="69"/>
    </row>
    <row r="1083" ht="15.75" customHeight="1">
      <c r="A1083" s="69"/>
      <c r="B1083" s="69"/>
      <c r="C1083" s="69"/>
      <c r="D1083" s="69"/>
      <c r="E1083" s="69"/>
      <c r="F1083" s="69"/>
      <c r="G1083" s="69"/>
      <c r="H1083" s="220"/>
      <c r="I1083" s="69"/>
      <c r="J1083" s="69"/>
      <c r="K1083" s="220"/>
      <c r="L1083" s="69"/>
      <c r="M1083" s="69"/>
      <c r="N1083" s="69"/>
      <c r="O1083" s="69"/>
      <c r="P1083" s="69"/>
      <c r="Q1083" s="69"/>
      <c r="R1083" s="69"/>
      <c r="S1083" s="69"/>
      <c r="T1083" s="69"/>
      <c r="U1083" s="69"/>
      <c r="V1083" s="69"/>
      <c r="W1083" s="69"/>
      <c r="X1083" s="69"/>
      <c r="Y1083" s="69"/>
      <c r="Z1083" s="69"/>
      <c r="AA1083" s="69"/>
      <c r="AB1083" s="69"/>
      <c r="AC1083" s="69"/>
    </row>
    <row r="1084" ht="15.75" customHeight="1">
      <c r="A1084" s="69"/>
      <c r="B1084" s="69"/>
      <c r="C1084" s="69"/>
      <c r="D1084" s="69"/>
      <c r="E1084" s="69"/>
      <c r="F1084" s="69"/>
      <c r="G1084" s="69"/>
      <c r="H1084" s="220"/>
      <c r="I1084" s="69"/>
      <c r="J1084" s="69"/>
      <c r="K1084" s="220"/>
      <c r="L1084" s="69"/>
      <c r="M1084" s="69"/>
      <c r="N1084" s="69"/>
      <c r="O1084" s="69"/>
      <c r="P1084" s="69"/>
      <c r="Q1084" s="69"/>
      <c r="R1084" s="69"/>
      <c r="S1084" s="69"/>
      <c r="T1084" s="69"/>
      <c r="U1084" s="69"/>
      <c r="V1084" s="69"/>
      <c r="W1084" s="69"/>
      <c r="X1084" s="69"/>
      <c r="Y1084" s="69"/>
      <c r="Z1084" s="69"/>
      <c r="AA1084" s="69"/>
      <c r="AB1084" s="69"/>
      <c r="AC1084" s="69"/>
    </row>
    <row r="1085" ht="15.75" customHeight="1">
      <c r="A1085" s="69"/>
      <c r="B1085" s="69"/>
      <c r="C1085" s="69"/>
      <c r="D1085" s="69"/>
      <c r="E1085" s="69"/>
      <c r="F1085" s="69"/>
      <c r="G1085" s="69"/>
      <c r="H1085" s="220"/>
      <c r="I1085" s="69"/>
      <c r="J1085" s="69"/>
      <c r="K1085" s="220"/>
      <c r="L1085" s="69"/>
      <c r="M1085" s="69"/>
      <c r="N1085" s="69"/>
      <c r="O1085" s="69"/>
      <c r="P1085" s="69"/>
      <c r="Q1085" s="69"/>
      <c r="R1085" s="69"/>
      <c r="S1085" s="69"/>
      <c r="T1085" s="69"/>
      <c r="U1085" s="69"/>
      <c r="V1085" s="69"/>
      <c r="W1085" s="69"/>
      <c r="X1085" s="69"/>
      <c r="Y1085" s="69"/>
      <c r="Z1085" s="69"/>
      <c r="AA1085" s="69"/>
      <c r="AB1085" s="69"/>
      <c r="AC1085" s="69"/>
    </row>
    <row r="1086" ht="15.75" customHeight="1">
      <c r="A1086" s="69"/>
      <c r="B1086" s="69"/>
      <c r="C1086" s="69"/>
      <c r="D1086" s="69"/>
      <c r="E1086" s="69"/>
      <c r="F1086" s="69"/>
      <c r="G1086" s="69"/>
      <c r="H1086" s="220"/>
      <c r="I1086" s="69"/>
      <c r="J1086" s="69"/>
      <c r="K1086" s="220"/>
      <c r="L1086" s="69"/>
      <c r="M1086" s="69"/>
      <c r="N1086" s="69"/>
      <c r="O1086" s="69"/>
      <c r="P1086" s="69"/>
      <c r="Q1086" s="69"/>
      <c r="R1086" s="69"/>
      <c r="S1086" s="69"/>
      <c r="T1086" s="69"/>
      <c r="U1086" s="69"/>
      <c r="V1086" s="69"/>
      <c r="W1086" s="69"/>
      <c r="X1086" s="69"/>
      <c r="Y1086" s="69"/>
      <c r="Z1086" s="69"/>
      <c r="AA1086" s="69"/>
      <c r="AB1086" s="69"/>
      <c r="AC1086" s="69"/>
    </row>
    <row r="1087" ht="15.75" customHeight="1">
      <c r="A1087" s="69"/>
      <c r="B1087" s="69"/>
      <c r="C1087" s="69"/>
      <c r="D1087" s="69"/>
      <c r="E1087" s="69"/>
      <c r="F1087" s="69"/>
      <c r="G1087" s="69"/>
      <c r="H1087" s="220"/>
      <c r="I1087" s="69"/>
      <c r="J1087" s="69"/>
      <c r="K1087" s="220"/>
      <c r="L1087" s="69"/>
      <c r="M1087" s="69"/>
      <c r="N1087" s="69"/>
      <c r="O1087" s="69"/>
      <c r="P1087" s="69"/>
      <c r="Q1087" s="69"/>
      <c r="R1087" s="69"/>
      <c r="S1087" s="69"/>
      <c r="T1087" s="69"/>
      <c r="U1087" s="69"/>
      <c r="V1087" s="69"/>
      <c r="W1087" s="69"/>
      <c r="X1087" s="69"/>
      <c r="Y1087" s="69"/>
      <c r="Z1087" s="69"/>
      <c r="AA1087" s="69"/>
      <c r="AB1087" s="69"/>
      <c r="AC1087" s="69"/>
    </row>
    <row r="1088" ht="15.75" customHeight="1">
      <c r="A1088" s="69"/>
      <c r="B1088" s="69"/>
      <c r="C1088" s="69"/>
      <c r="D1088" s="69"/>
      <c r="E1088" s="69"/>
      <c r="F1088" s="69"/>
      <c r="G1088" s="69"/>
      <c r="H1088" s="220"/>
      <c r="I1088" s="69"/>
      <c r="J1088" s="69"/>
      <c r="K1088" s="220"/>
      <c r="L1088" s="69"/>
      <c r="M1088" s="69"/>
      <c r="N1088" s="69"/>
      <c r="O1088" s="69"/>
      <c r="P1088" s="69"/>
      <c r="Q1088" s="69"/>
      <c r="R1088" s="69"/>
      <c r="S1088" s="69"/>
      <c r="T1088" s="69"/>
      <c r="U1088" s="69"/>
      <c r="V1088" s="69"/>
      <c r="W1088" s="69"/>
      <c r="X1088" s="69"/>
      <c r="Y1088" s="69"/>
      <c r="Z1088" s="69"/>
      <c r="AA1088" s="69"/>
      <c r="AB1088" s="69"/>
      <c r="AC1088" s="69"/>
    </row>
    <row r="1089" ht="15.75" customHeight="1">
      <c r="A1089" s="69"/>
      <c r="B1089" s="69"/>
      <c r="C1089" s="69"/>
      <c r="D1089" s="69"/>
      <c r="E1089" s="69"/>
      <c r="F1089" s="69"/>
      <c r="G1089" s="69"/>
      <c r="H1089" s="220"/>
      <c r="I1089" s="69"/>
      <c r="J1089" s="69"/>
      <c r="K1089" s="220"/>
      <c r="L1089" s="69"/>
      <c r="M1089" s="69"/>
      <c r="N1089" s="69"/>
      <c r="O1089" s="69"/>
      <c r="P1089" s="69"/>
      <c r="Q1089" s="69"/>
      <c r="R1089" s="69"/>
      <c r="S1089" s="69"/>
      <c r="T1089" s="69"/>
      <c r="U1089" s="69"/>
      <c r="V1089" s="69"/>
      <c r="W1089" s="69"/>
      <c r="X1089" s="69"/>
      <c r="Y1089" s="69"/>
      <c r="Z1089" s="69"/>
      <c r="AA1089" s="69"/>
      <c r="AB1089" s="69"/>
      <c r="AC1089" s="69"/>
    </row>
    <row r="1090" ht="15.75" customHeight="1">
      <c r="A1090" s="69"/>
      <c r="B1090" s="69"/>
      <c r="C1090" s="69"/>
      <c r="D1090" s="69"/>
      <c r="E1090" s="69"/>
      <c r="F1090" s="69"/>
      <c r="G1090" s="69"/>
      <c r="H1090" s="220"/>
      <c r="I1090" s="69"/>
      <c r="J1090" s="69"/>
      <c r="K1090" s="220"/>
      <c r="L1090" s="69"/>
      <c r="M1090" s="69"/>
      <c r="N1090" s="69"/>
      <c r="O1090" s="69"/>
      <c r="P1090" s="69"/>
      <c r="Q1090" s="69"/>
      <c r="R1090" s="69"/>
      <c r="S1090" s="69"/>
      <c r="T1090" s="69"/>
      <c r="U1090" s="69"/>
      <c r="V1090" s="69"/>
      <c r="W1090" s="69"/>
      <c r="X1090" s="69"/>
      <c r="Y1090" s="69"/>
      <c r="Z1090" s="69"/>
      <c r="AA1090" s="69"/>
      <c r="AB1090" s="69"/>
      <c r="AC1090" s="69"/>
    </row>
    <row r="1091" ht="15.75" customHeight="1">
      <c r="A1091" s="69"/>
      <c r="B1091" s="69"/>
      <c r="C1091" s="69"/>
      <c r="D1091" s="69"/>
      <c r="E1091" s="69"/>
      <c r="F1091" s="69"/>
      <c r="G1091" s="69"/>
      <c r="H1091" s="220"/>
      <c r="I1091" s="69"/>
      <c r="J1091" s="69"/>
      <c r="K1091" s="220"/>
      <c r="L1091" s="69"/>
      <c r="M1091" s="69"/>
      <c r="N1091" s="69"/>
      <c r="O1091" s="69"/>
      <c r="P1091" s="69"/>
      <c r="Q1091" s="69"/>
      <c r="R1091" s="69"/>
      <c r="S1091" s="69"/>
      <c r="T1091" s="69"/>
      <c r="U1091" s="69"/>
      <c r="V1091" s="69"/>
      <c r="W1091" s="69"/>
      <c r="X1091" s="69"/>
      <c r="Y1091" s="69"/>
      <c r="Z1091" s="69"/>
      <c r="AA1091" s="69"/>
      <c r="AB1091" s="69"/>
      <c r="AC1091" s="69"/>
    </row>
    <row r="1092" ht="15.75" customHeight="1">
      <c r="A1092" s="69"/>
      <c r="B1092" s="69"/>
      <c r="C1092" s="69"/>
      <c r="D1092" s="69"/>
      <c r="E1092" s="69"/>
      <c r="F1092" s="69"/>
      <c r="G1092" s="69"/>
      <c r="H1092" s="220"/>
      <c r="I1092" s="69"/>
      <c r="J1092" s="69"/>
      <c r="K1092" s="220"/>
      <c r="L1092" s="69"/>
      <c r="M1092" s="69"/>
      <c r="N1092" s="69"/>
      <c r="O1092" s="69"/>
      <c r="P1092" s="69"/>
      <c r="Q1092" s="69"/>
      <c r="R1092" s="69"/>
      <c r="S1092" s="69"/>
      <c r="T1092" s="69"/>
      <c r="U1092" s="69"/>
      <c r="V1092" s="69"/>
      <c r="W1092" s="69"/>
      <c r="X1092" s="69"/>
      <c r="Y1092" s="69"/>
      <c r="Z1092" s="69"/>
      <c r="AA1092" s="69"/>
      <c r="AB1092" s="69"/>
      <c r="AC1092" s="69"/>
    </row>
    <row r="1093" ht="15.75" customHeight="1">
      <c r="A1093" s="69"/>
      <c r="B1093" s="69"/>
      <c r="C1093" s="69"/>
      <c r="D1093" s="69"/>
      <c r="E1093" s="69"/>
      <c r="F1093" s="69"/>
      <c r="G1093" s="69"/>
      <c r="H1093" s="220"/>
      <c r="I1093" s="69"/>
      <c r="J1093" s="69"/>
      <c r="K1093" s="220"/>
      <c r="L1093" s="69"/>
      <c r="M1093" s="69"/>
      <c r="N1093" s="69"/>
      <c r="O1093" s="69"/>
      <c r="P1093" s="69"/>
      <c r="Q1093" s="69"/>
      <c r="R1093" s="69"/>
      <c r="S1093" s="69"/>
      <c r="T1093" s="69"/>
      <c r="U1093" s="69"/>
      <c r="V1093" s="69"/>
      <c r="W1093" s="69"/>
      <c r="X1093" s="69"/>
      <c r="Y1093" s="69"/>
      <c r="Z1093" s="69"/>
      <c r="AA1093" s="69"/>
      <c r="AB1093" s="69"/>
      <c r="AC1093" s="69"/>
    </row>
    <row r="1094" ht="15.75" customHeight="1">
      <c r="A1094" s="69"/>
      <c r="B1094" s="69"/>
      <c r="C1094" s="69"/>
      <c r="D1094" s="69"/>
      <c r="E1094" s="69"/>
      <c r="F1094" s="69"/>
      <c r="G1094" s="69"/>
      <c r="H1094" s="220"/>
      <c r="I1094" s="69"/>
      <c r="J1094" s="69"/>
      <c r="K1094" s="220"/>
      <c r="L1094" s="69"/>
      <c r="M1094" s="69"/>
      <c r="N1094" s="69"/>
      <c r="O1094" s="69"/>
      <c r="P1094" s="69"/>
      <c r="Q1094" s="69"/>
      <c r="R1094" s="69"/>
      <c r="S1094" s="69"/>
      <c r="T1094" s="69"/>
      <c r="U1094" s="69"/>
      <c r="V1094" s="69"/>
      <c r="W1094" s="69"/>
      <c r="X1094" s="69"/>
      <c r="Y1094" s="69"/>
      <c r="Z1094" s="69"/>
      <c r="AA1094" s="69"/>
      <c r="AB1094" s="69"/>
      <c r="AC1094" s="69"/>
    </row>
    <row r="1095" ht="15.75" customHeight="1">
      <c r="A1095" s="69"/>
      <c r="B1095" s="69"/>
      <c r="C1095" s="69"/>
      <c r="D1095" s="69"/>
      <c r="E1095" s="69"/>
      <c r="F1095" s="69"/>
      <c r="G1095" s="69"/>
      <c r="H1095" s="220"/>
      <c r="I1095" s="69"/>
      <c r="J1095" s="69"/>
      <c r="K1095" s="220"/>
      <c r="L1095" s="69"/>
      <c r="M1095" s="69"/>
      <c r="N1095" s="69"/>
      <c r="O1095" s="69"/>
      <c r="P1095" s="69"/>
      <c r="Q1095" s="69"/>
      <c r="R1095" s="69"/>
      <c r="S1095" s="69"/>
      <c r="T1095" s="69"/>
      <c r="U1095" s="69"/>
      <c r="V1095" s="69"/>
      <c r="W1095" s="69"/>
      <c r="X1095" s="69"/>
      <c r="Y1095" s="69"/>
      <c r="Z1095" s="69"/>
      <c r="AA1095" s="69"/>
      <c r="AB1095" s="69"/>
      <c r="AC1095" s="69"/>
    </row>
    <row r="1096" ht="15.75" customHeight="1">
      <c r="A1096" s="69"/>
      <c r="B1096" s="69"/>
      <c r="C1096" s="69"/>
      <c r="D1096" s="69"/>
      <c r="E1096" s="69"/>
      <c r="F1096" s="69"/>
      <c r="G1096" s="69"/>
      <c r="H1096" s="220"/>
      <c r="I1096" s="69"/>
      <c r="J1096" s="69"/>
      <c r="K1096" s="220"/>
      <c r="L1096" s="69"/>
      <c r="M1096" s="69"/>
      <c r="N1096" s="69"/>
      <c r="O1096" s="69"/>
      <c r="P1096" s="69"/>
      <c r="Q1096" s="69"/>
      <c r="R1096" s="69"/>
      <c r="S1096" s="69"/>
      <c r="T1096" s="69"/>
      <c r="U1096" s="69"/>
      <c r="V1096" s="69"/>
      <c r="W1096" s="69"/>
      <c r="X1096" s="69"/>
      <c r="Y1096" s="69"/>
      <c r="Z1096" s="69"/>
      <c r="AA1096" s="69"/>
      <c r="AB1096" s="69"/>
      <c r="AC1096" s="69"/>
    </row>
    <row r="1097" ht="15.75" customHeight="1">
      <c r="A1097" s="69"/>
      <c r="B1097" s="69"/>
      <c r="C1097" s="69"/>
      <c r="D1097" s="69"/>
      <c r="E1097" s="69"/>
      <c r="F1097" s="69"/>
      <c r="G1097" s="69"/>
      <c r="H1097" s="220"/>
      <c r="I1097" s="69"/>
      <c r="J1097" s="69"/>
      <c r="K1097" s="220"/>
      <c r="L1097" s="69"/>
      <c r="M1097" s="69"/>
      <c r="N1097" s="69"/>
      <c r="O1097" s="69"/>
      <c r="P1097" s="69"/>
      <c r="Q1097" s="69"/>
      <c r="R1097" s="69"/>
      <c r="S1097" s="69"/>
      <c r="T1097" s="69"/>
      <c r="U1097" s="69"/>
      <c r="V1097" s="69"/>
      <c r="W1097" s="69"/>
      <c r="X1097" s="69"/>
      <c r="Y1097" s="69"/>
      <c r="Z1097" s="69"/>
      <c r="AA1097" s="69"/>
      <c r="AB1097" s="69"/>
      <c r="AC1097" s="69"/>
    </row>
    <row r="1098" ht="15.75" customHeight="1">
      <c r="A1098" s="69"/>
      <c r="B1098" s="69"/>
      <c r="C1098" s="69"/>
      <c r="D1098" s="69"/>
      <c r="E1098" s="69"/>
      <c r="F1098" s="69"/>
      <c r="G1098" s="69"/>
      <c r="H1098" s="220"/>
      <c r="I1098" s="69"/>
      <c r="J1098" s="69"/>
      <c r="K1098" s="220"/>
      <c r="L1098" s="69"/>
      <c r="M1098" s="69"/>
      <c r="N1098" s="69"/>
      <c r="O1098" s="69"/>
      <c r="P1098" s="69"/>
      <c r="Q1098" s="69"/>
      <c r="R1098" s="69"/>
      <c r="S1098" s="69"/>
      <c r="T1098" s="69"/>
      <c r="U1098" s="69"/>
      <c r="V1098" s="69"/>
      <c r="W1098" s="69"/>
      <c r="X1098" s="69"/>
      <c r="Y1098" s="69"/>
      <c r="Z1098" s="69"/>
      <c r="AA1098" s="69"/>
      <c r="AB1098" s="69"/>
      <c r="AC1098" s="69"/>
    </row>
    <row r="1099" ht="15.75" customHeight="1">
      <c r="A1099" s="69"/>
      <c r="B1099" s="69"/>
      <c r="C1099" s="69"/>
      <c r="D1099" s="69"/>
      <c r="E1099" s="69"/>
      <c r="F1099" s="69"/>
      <c r="G1099" s="69"/>
      <c r="H1099" s="220"/>
      <c r="I1099" s="69"/>
      <c r="J1099" s="69"/>
      <c r="K1099" s="220"/>
      <c r="L1099" s="69"/>
      <c r="M1099" s="69"/>
      <c r="N1099" s="69"/>
      <c r="O1099" s="69"/>
      <c r="P1099" s="69"/>
      <c r="Q1099" s="69"/>
      <c r="R1099" s="69"/>
      <c r="S1099" s="69"/>
      <c r="T1099" s="69"/>
      <c r="U1099" s="69"/>
      <c r="V1099" s="69"/>
      <c r="W1099" s="69"/>
      <c r="X1099" s="69"/>
      <c r="Y1099" s="69"/>
      <c r="Z1099" s="69"/>
      <c r="AA1099" s="69"/>
      <c r="AB1099" s="69"/>
      <c r="AC1099" s="69"/>
    </row>
    <row r="1100" ht="15.75" customHeight="1">
      <c r="A1100" s="69"/>
      <c r="B1100" s="69"/>
      <c r="C1100" s="69"/>
      <c r="D1100" s="69"/>
      <c r="E1100" s="69"/>
      <c r="F1100" s="69"/>
      <c r="G1100" s="69"/>
      <c r="H1100" s="220"/>
      <c r="I1100" s="69"/>
      <c r="J1100" s="69"/>
      <c r="K1100" s="220"/>
      <c r="L1100" s="69"/>
      <c r="M1100" s="69"/>
      <c r="N1100" s="69"/>
      <c r="O1100" s="69"/>
      <c r="P1100" s="69"/>
      <c r="Q1100" s="69"/>
      <c r="R1100" s="69"/>
      <c r="S1100" s="69"/>
      <c r="T1100" s="69"/>
      <c r="U1100" s="69"/>
      <c r="V1100" s="69"/>
      <c r="W1100" s="69"/>
      <c r="X1100" s="69"/>
      <c r="Y1100" s="69"/>
      <c r="Z1100" s="69"/>
      <c r="AA1100" s="69"/>
      <c r="AB1100" s="69"/>
      <c r="AC1100" s="69"/>
    </row>
    <row r="1101" ht="15.75" customHeight="1">
      <c r="A1101" s="69"/>
      <c r="B1101" s="69"/>
      <c r="C1101" s="69"/>
      <c r="D1101" s="69"/>
      <c r="E1101" s="69"/>
      <c r="F1101" s="69"/>
      <c r="G1101" s="69"/>
      <c r="H1101" s="220"/>
      <c r="I1101" s="69"/>
      <c r="J1101" s="69"/>
      <c r="K1101" s="220"/>
      <c r="L1101" s="69"/>
      <c r="M1101" s="69"/>
      <c r="N1101" s="69"/>
      <c r="O1101" s="69"/>
      <c r="P1101" s="69"/>
      <c r="Q1101" s="69"/>
      <c r="R1101" s="69"/>
      <c r="S1101" s="69"/>
      <c r="T1101" s="69"/>
      <c r="U1101" s="69"/>
      <c r="V1101" s="69"/>
      <c r="W1101" s="69"/>
      <c r="X1101" s="69"/>
      <c r="Y1101" s="69"/>
      <c r="Z1101" s="69"/>
      <c r="AA1101" s="69"/>
      <c r="AB1101" s="69"/>
      <c r="AC1101" s="69"/>
    </row>
    <row r="1102" ht="15.75" customHeight="1">
      <c r="A1102" s="69"/>
      <c r="B1102" s="69"/>
      <c r="C1102" s="69"/>
      <c r="D1102" s="69"/>
      <c r="E1102" s="69"/>
      <c r="F1102" s="69"/>
      <c r="G1102" s="69"/>
      <c r="H1102" s="220"/>
      <c r="I1102" s="69"/>
      <c r="J1102" s="69"/>
      <c r="K1102" s="220"/>
      <c r="L1102" s="69"/>
      <c r="M1102" s="69"/>
      <c r="N1102" s="69"/>
      <c r="O1102" s="69"/>
      <c r="P1102" s="69"/>
      <c r="Q1102" s="69"/>
      <c r="R1102" s="69"/>
      <c r="S1102" s="69"/>
      <c r="T1102" s="69"/>
      <c r="U1102" s="69"/>
      <c r="V1102" s="69"/>
      <c r="W1102" s="69"/>
      <c r="X1102" s="69"/>
      <c r="Y1102" s="69"/>
      <c r="Z1102" s="69"/>
      <c r="AA1102" s="69"/>
      <c r="AB1102" s="69"/>
      <c r="AC1102" s="69"/>
    </row>
    <row r="1103" ht="15.75" customHeight="1">
      <c r="A1103" s="69"/>
      <c r="B1103" s="69"/>
      <c r="C1103" s="69"/>
      <c r="D1103" s="69"/>
      <c r="E1103" s="69"/>
      <c r="F1103" s="69"/>
      <c r="G1103" s="69"/>
      <c r="H1103" s="220"/>
      <c r="I1103" s="69"/>
      <c r="J1103" s="69"/>
      <c r="K1103" s="220"/>
      <c r="L1103" s="69"/>
      <c r="M1103" s="69"/>
      <c r="N1103" s="69"/>
      <c r="O1103" s="69"/>
      <c r="P1103" s="69"/>
      <c r="Q1103" s="69"/>
      <c r="R1103" s="69"/>
      <c r="S1103" s="69"/>
      <c r="T1103" s="69"/>
      <c r="U1103" s="69"/>
      <c r="V1103" s="69"/>
      <c r="W1103" s="69"/>
      <c r="X1103" s="69"/>
      <c r="Y1103" s="69"/>
      <c r="Z1103" s="69"/>
      <c r="AA1103" s="69"/>
      <c r="AB1103" s="69"/>
      <c r="AC1103" s="69"/>
    </row>
    <row r="1104" ht="15.75" customHeight="1">
      <c r="A1104" s="69"/>
      <c r="B1104" s="69"/>
      <c r="C1104" s="69"/>
      <c r="D1104" s="69"/>
      <c r="E1104" s="69"/>
      <c r="F1104" s="69"/>
      <c r="G1104" s="69"/>
      <c r="H1104" s="220"/>
      <c r="I1104" s="69"/>
      <c r="J1104" s="69"/>
      <c r="K1104" s="220"/>
      <c r="L1104" s="69"/>
      <c r="M1104" s="69"/>
      <c r="N1104" s="69"/>
      <c r="O1104" s="69"/>
      <c r="P1104" s="69"/>
      <c r="Q1104" s="69"/>
      <c r="R1104" s="69"/>
      <c r="S1104" s="69"/>
      <c r="T1104" s="69"/>
      <c r="U1104" s="69"/>
      <c r="V1104" s="69"/>
      <c r="W1104" s="69"/>
      <c r="X1104" s="69"/>
      <c r="Y1104" s="69"/>
      <c r="Z1104" s="69"/>
      <c r="AA1104" s="69"/>
      <c r="AB1104" s="69"/>
      <c r="AC1104" s="69"/>
    </row>
    <row r="1105" ht="15.75" customHeight="1">
      <c r="A1105" s="69"/>
      <c r="B1105" s="69"/>
      <c r="C1105" s="69"/>
      <c r="D1105" s="69"/>
      <c r="E1105" s="69"/>
      <c r="F1105" s="69"/>
      <c r="G1105" s="69"/>
      <c r="H1105" s="220"/>
      <c r="I1105" s="69"/>
      <c r="J1105" s="69"/>
      <c r="K1105" s="220"/>
      <c r="L1105" s="69"/>
      <c r="M1105" s="69"/>
      <c r="N1105" s="69"/>
      <c r="O1105" s="69"/>
      <c r="P1105" s="69"/>
      <c r="Q1105" s="69"/>
      <c r="R1105" s="69"/>
      <c r="S1105" s="69"/>
      <c r="T1105" s="69"/>
      <c r="U1105" s="69"/>
      <c r="V1105" s="69"/>
      <c r="W1105" s="69"/>
      <c r="X1105" s="69"/>
      <c r="Y1105" s="69"/>
      <c r="Z1105" s="69"/>
      <c r="AA1105" s="69"/>
      <c r="AB1105" s="69"/>
      <c r="AC1105" s="69"/>
    </row>
    <row r="1106" ht="15.75" customHeight="1">
      <c r="A1106" s="69"/>
      <c r="B1106" s="69"/>
      <c r="C1106" s="69"/>
      <c r="D1106" s="69"/>
      <c r="E1106" s="69"/>
      <c r="F1106" s="69"/>
      <c r="G1106" s="69"/>
      <c r="H1106" s="220"/>
      <c r="I1106" s="69"/>
      <c r="J1106" s="69"/>
      <c r="K1106" s="220"/>
      <c r="L1106" s="69"/>
      <c r="M1106" s="69"/>
      <c r="N1106" s="69"/>
      <c r="O1106" s="69"/>
      <c r="P1106" s="69"/>
      <c r="Q1106" s="69"/>
      <c r="R1106" s="69"/>
      <c r="S1106" s="69"/>
      <c r="T1106" s="69"/>
      <c r="U1106" s="69"/>
      <c r="V1106" s="69"/>
      <c r="W1106" s="69"/>
      <c r="X1106" s="69"/>
      <c r="Y1106" s="69"/>
      <c r="Z1106" s="69"/>
      <c r="AA1106" s="69"/>
      <c r="AB1106" s="69"/>
      <c r="AC1106" s="69"/>
    </row>
    <row r="1107" ht="15.75" customHeight="1">
      <c r="A1107" s="69"/>
      <c r="B1107" s="69"/>
      <c r="C1107" s="69"/>
      <c r="D1107" s="69"/>
      <c r="E1107" s="69"/>
      <c r="F1107" s="69"/>
      <c r="G1107" s="69"/>
      <c r="H1107" s="220"/>
      <c r="I1107" s="69"/>
      <c r="J1107" s="69"/>
      <c r="K1107" s="220"/>
      <c r="L1107" s="69"/>
      <c r="M1107" s="69"/>
      <c r="N1107" s="69"/>
      <c r="O1107" s="69"/>
      <c r="P1107" s="69"/>
      <c r="Q1107" s="69"/>
      <c r="R1107" s="69"/>
      <c r="S1107" s="69"/>
      <c r="T1107" s="69"/>
      <c r="U1107" s="69"/>
      <c r="V1107" s="69"/>
      <c r="W1107" s="69"/>
      <c r="X1107" s="69"/>
      <c r="Y1107" s="69"/>
      <c r="Z1107" s="69"/>
      <c r="AA1107" s="69"/>
      <c r="AB1107" s="69"/>
      <c r="AC1107" s="69"/>
    </row>
    <row r="1108" ht="15.75" customHeight="1">
      <c r="A1108" s="69"/>
      <c r="B1108" s="69"/>
      <c r="C1108" s="69"/>
      <c r="D1108" s="69"/>
      <c r="E1108" s="69"/>
      <c r="F1108" s="69"/>
      <c r="G1108" s="69"/>
      <c r="H1108" s="220"/>
      <c r="I1108" s="69"/>
      <c r="J1108" s="69"/>
      <c r="K1108" s="220"/>
      <c r="L1108" s="69"/>
      <c r="M1108" s="69"/>
      <c r="N1108" s="69"/>
      <c r="O1108" s="69"/>
      <c r="P1108" s="69"/>
      <c r="Q1108" s="69"/>
      <c r="R1108" s="69"/>
      <c r="S1108" s="69"/>
      <c r="T1108" s="69"/>
      <c r="U1108" s="69"/>
      <c r="V1108" s="69"/>
      <c r="W1108" s="69"/>
      <c r="X1108" s="69"/>
      <c r="Y1108" s="69"/>
      <c r="Z1108" s="69"/>
      <c r="AA1108" s="69"/>
      <c r="AB1108" s="69"/>
      <c r="AC1108" s="69"/>
    </row>
    <row r="1109" ht="15.75" customHeight="1">
      <c r="A1109" s="69"/>
      <c r="B1109" s="69"/>
      <c r="C1109" s="69"/>
      <c r="D1109" s="69"/>
      <c r="E1109" s="69"/>
      <c r="F1109" s="69"/>
      <c r="G1109" s="69"/>
      <c r="H1109" s="220"/>
      <c r="I1109" s="69"/>
      <c r="J1109" s="69"/>
      <c r="K1109" s="220"/>
      <c r="L1109" s="69"/>
      <c r="M1109" s="69"/>
      <c r="N1109" s="69"/>
      <c r="O1109" s="69"/>
      <c r="P1109" s="69"/>
      <c r="Q1109" s="69"/>
      <c r="R1109" s="69"/>
      <c r="S1109" s="69"/>
      <c r="T1109" s="69"/>
      <c r="U1109" s="69"/>
      <c r="V1109" s="69"/>
      <c r="W1109" s="69"/>
      <c r="X1109" s="69"/>
      <c r="Y1109" s="69"/>
      <c r="Z1109" s="69"/>
      <c r="AA1109" s="69"/>
      <c r="AB1109" s="69"/>
      <c r="AC1109" s="69"/>
    </row>
    <row r="1110" ht="15.75" customHeight="1">
      <c r="A1110" s="69"/>
      <c r="B1110" s="69"/>
      <c r="C1110" s="69"/>
      <c r="D1110" s="69"/>
      <c r="E1110" s="69"/>
      <c r="F1110" s="69"/>
      <c r="G1110" s="69"/>
      <c r="H1110" s="220"/>
      <c r="I1110" s="69"/>
      <c r="J1110" s="69"/>
      <c r="K1110" s="220"/>
      <c r="L1110" s="69"/>
      <c r="M1110" s="69"/>
      <c r="N1110" s="69"/>
      <c r="O1110" s="69"/>
      <c r="P1110" s="69"/>
      <c r="Q1110" s="69"/>
      <c r="R1110" s="69"/>
      <c r="S1110" s="69"/>
      <c r="T1110" s="69"/>
      <c r="U1110" s="69"/>
      <c r="V1110" s="69"/>
      <c r="W1110" s="69"/>
      <c r="X1110" s="69"/>
      <c r="Y1110" s="69"/>
      <c r="Z1110" s="69"/>
      <c r="AA1110" s="69"/>
      <c r="AB1110" s="69"/>
      <c r="AC1110" s="69"/>
    </row>
    <row r="1111" ht="15.75" customHeight="1">
      <c r="A1111" s="69"/>
      <c r="B1111" s="69"/>
      <c r="C1111" s="69"/>
      <c r="D1111" s="69"/>
      <c r="E1111" s="69"/>
      <c r="F1111" s="69"/>
      <c r="G1111" s="69"/>
      <c r="H1111" s="220"/>
      <c r="I1111" s="69"/>
      <c r="J1111" s="69"/>
      <c r="K1111" s="220"/>
      <c r="L1111" s="69"/>
      <c r="M1111" s="69"/>
      <c r="N1111" s="69"/>
      <c r="O1111" s="69"/>
      <c r="P1111" s="69"/>
      <c r="Q1111" s="69"/>
      <c r="R1111" s="69"/>
      <c r="S1111" s="69"/>
      <c r="T1111" s="69"/>
      <c r="U1111" s="69"/>
      <c r="V1111" s="69"/>
      <c r="W1111" s="69"/>
      <c r="X1111" s="69"/>
      <c r="Y1111" s="69"/>
      <c r="Z1111" s="69"/>
      <c r="AA1111" s="69"/>
      <c r="AB1111" s="69"/>
      <c r="AC1111" s="69"/>
    </row>
    <row r="1112" ht="15.75" customHeight="1">
      <c r="A1112" s="69"/>
      <c r="B1112" s="69"/>
      <c r="C1112" s="69"/>
      <c r="D1112" s="69"/>
      <c r="E1112" s="69"/>
      <c r="F1112" s="69"/>
      <c r="G1112" s="69"/>
      <c r="H1112" s="220"/>
      <c r="I1112" s="69"/>
      <c r="J1112" s="69"/>
      <c r="K1112" s="220"/>
      <c r="L1112" s="69"/>
      <c r="M1112" s="69"/>
      <c r="N1112" s="69"/>
      <c r="O1112" s="69"/>
      <c r="P1112" s="69"/>
      <c r="Q1112" s="69"/>
      <c r="R1112" s="69"/>
      <c r="S1112" s="69"/>
      <c r="T1112" s="69"/>
      <c r="U1112" s="69"/>
      <c r="V1112" s="69"/>
      <c r="W1112" s="69"/>
      <c r="X1112" s="69"/>
      <c r="Y1112" s="69"/>
      <c r="Z1112" s="69"/>
      <c r="AA1112" s="69"/>
      <c r="AB1112" s="69"/>
      <c r="AC1112" s="69"/>
    </row>
    <row r="1113" ht="15.75" customHeight="1">
      <c r="A1113" s="69"/>
      <c r="B1113" s="69"/>
      <c r="C1113" s="69"/>
      <c r="D1113" s="69"/>
      <c r="E1113" s="69"/>
      <c r="F1113" s="69"/>
      <c r="G1113" s="69"/>
      <c r="H1113" s="220"/>
      <c r="I1113" s="69"/>
      <c r="J1113" s="69"/>
      <c r="K1113" s="220"/>
      <c r="L1113" s="69"/>
      <c r="M1113" s="69"/>
      <c r="N1113" s="69"/>
      <c r="O1113" s="69"/>
      <c r="P1113" s="69"/>
      <c r="Q1113" s="69"/>
      <c r="R1113" s="69"/>
      <c r="S1113" s="69"/>
      <c r="T1113" s="69"/>
      <c r="U1113" s="69"/>
      <c r="V1113" s="69"/>
      <c r="W1113" s="69"/>
      <c r="X1113" s="69"/>
      <c r="Y1113" s="69"/>
      <c r="Z1113" s="69"/>
      <c r="AA1113" s="69"/>
      <c r="AB1113" s="69"/>
      <c r="AC1113" s="69"/>
    </row>
    <row r="1114" ht="15.75" customHeight="1">
      <c r="A1114" s="69"/>
      <c r="B1114" s="69"/>
      <c r="C1114" s="69"/>
      <c r="D1114" s="69"/>
      <c r="E1114" s="69"/>
      <c r="F1114" s="69"/>
      <c r="G1114" s="69"/>
      <c r="H1114" s="220"/>
      <c r="I1114" s="69"/>
      <c r="J1114" s="69"/>
      <c r="K1114" s="220"/>
      <c r="L1114" s="69"/>
      <c r="M1114" s="69"/>
      <c r="N1114" s="69"/>
      <c r="O1114" s="69"/>
      <c r="P1114" s="69"/>
      <c r="Q1114" s="69"/>
      <c r="R1114" s="69"/>
      <c r="S1114" s="69"/>
      <c r="T1114" s="69"/>
      <c r="U1114" s="69"/>
      <c r="V1114" s="69"/>
      <c r="W1114" s="69"/>
      <c r="X1114" s="69"/>
      <c r="Y1114" s="69"/>
      <c r="Z1114" s="69"/>
      <c r="AA1114" s="69"/>
      <c r="AB1114" s="69"/>
      <c r="AC1114" s="69"/>
    </row>
    <row r="1115" ht="15.75" customHeight="1">
      <c r="A1115" s="69"/>
      <c r="B1115" s="69"/>
      <c r="C1115" s="69"/>
      <c r="D1115" s="69"/>
      <c r="E1115" s="69"/>
      <c r="F1115" s="69"/>
      <c r="G1115" s="69"/>
      <c r="H1115" s="220"/>
      <c r="I1115" s="69"/>
      <c r="J1115" s="69"/>
      <c r="K1115" s="220"/>
      <c r="L1115" s="69"/>
      <c r="M1115" s="69"/>
      <c r="N1115" s="69"/>
      <c r="O1115" s="69"/>
      <c r="P1115" s="69"/>
      <c r="Q1115" s="69"/>
      <c r="R1115" s="69"/>
      <c r="S1115" s="69"/>
      <c r="T1115" s="69"/>
      <c r="U1115" s="69"/>
      <c r="V1115" s="69"/>
      <c r="W1115" s="69"/>
      <c r="X1115" s="69"/>
      <c r="Y1115" s="69"/>
      <c r="Z1115" s="69"/>
      <c r="AA1115" s="69"/>
      <c r="AB1115" s="69"/>
      <c r="AC1115" s="69"/>
    </row>
    <row r="1116" ht="15.75" customHeight="1">
      <c r="A1116" s="69"/>
      <c r="B1116" s="69"/>
      <c r="C1116" s="69"/>
      <c r="D1116" s="69"/>
      <c r="E1116" s="69"/>
      <c r="F1116" s="69"/>
      <c r="G1116" s="69"/>
      <c r="H1116" s="220"/>
      <c r="I1116" s="69"/>
      <c r="J1116" s="69"/>
      <c r="K1116" s="220"/>
      <c r="L1116" s="69"/>
      <c r="M1116" s="69"/>
      <c r="N1116" s="69"/>
      <c r="O1116" s="69"/>
      <c r="P1116" s="69"/>
      <c r="Q1116" s="69"/>
      <c r="R1116" s="69"/>
      <c r="S1116" s="69"/>
      <c r="T1116" s="69"/>
      <c r="U1116" s="69"/>
      <c r="V1116" s="69"/>
      <c r="W1116" s="69"/>
      <c r="X1116" s="69"/>
      <c r="Y1116" s="69"/>
      <c r="Z1116" s="69"/>
      <c r="AA1116" s="69"/>
      <c r="AB1116" s="69"/>
      <c r="AC1116" s="69"/>
    </row>
    <row r="1117" ht="15.75" customHeight="1">
      <c r="A1117" s="69"/>
      <c r="B1117" s="69"/>
      <c r="C1117" s="69"/>
      <c r="D1117" s="69"/>
      <c r="E1117" s="69"/>
      <c r="F1117" s="69"/>
      <c r="G1117" s="69"/>
      <c r="H1117" s="220"/>
      <c r="I1117" s="69"/>
      <c r="J1117" s="69"/>
      <c r="K1117" s="220"/>
      <c r="L1117" s="69"/>
      <c r="M1117" s="69"/>
      <c r="N1117" s="69"/>
      <c r="O1117" s="69"/>
      <c r="P1117" s="69"/>
      <c r="Q1117" s="69"/>
      <c r="R1117" s="69"/>
      <c r="S1117" s="69"/>
      <c r="T1117" s="69"/>
      <c r="U1117" s="69"/>
      <c r="V1117" s="69"/>
      <c r="W1117" s="69"/>
      <c r="X1117" s="69"/>
      <c r="Y1117" s="69"/>
      <c r="Z1117" s="69"/>
      <c r="AA1117" s="69"/>
      <c r="AB1117" s="69"/>
      <c r="AC1117" s="69"/>
    </row>
    <row r="1118" ht="15.75" customHeight="1">
      <c r="A1118" s="69"/>
      <c r="B1118" s="69"/>
      <c r="C1118" s="69"/>
      <c r="D1118" s="69"/>
      <c r="E1118" s="69"/>
      <c r="F1118" s="69"/>
      <c r="G1118" s="69"/>
      <c r="H1118" s="220"/>
      <c r="I1118" s="69"/>
      <c r="J1118" s="69"/>
      <c r="K1118" s="220"/>
      <c r="L1118" s="69"/>
      <c r="M1118" s="69"/>
      <c r="N1118" s="69"/>
      <c r="O1118" s="69"/>
      <c r="P1118" s="69"/>
      <c r="Q1118" s="69"/>
      <c r="R1118" s="69"/>
      <c r="S1118" s="69"/>
      <c r="T1118" s="69"/>
      <c r="U1118" s="69"/>
      <c r="V1118" s="69"/>
      <c r="W1118" s="69"/>
      <c r="X1118" s="69"/>
      <c r="Y1118" s="69"/>
      <c r="Z1118" s="69"/>
      <c r="AA1118" s="69"/>
      <c r="AB1118" s="69"/>
      <c r="AC1118" s="69"/>
    </row>
    <row r="1119" ht="15.75" customHeight="1">
      <c r="A1119" s="69"/>
      <c r="B1119" s="69"/>
      <c r="C1119" s="69"/>
      <c r="D1119" s="69"/>
      <c r="E1119" s="69"/>
      <c r="F1119" s="69"/>
      <c r="G1119" s="69"/>
      <c r="H1119" s="220"/>
      <c r="I1119" s="69"/>
      <c r="J1119" s="69"/>
      <c r="K1119" s="220"/>
      <c r="L1119" s="69"/>
      <c r="M1119" s="69"/>
      <c r="N1119" s="69"/>
      <c r="O1119" s="69"/>
      <c r="P1119" s="69"/>
      <c r="Q1119" s="69"/>
      <c r="R1119" s="69"/>
      <c r="S1119" s="69"/>
      <c r="T1119" s="69"/>
      <c r="U1119" s="69"/>
      <c r="V1119" s="69"/>
      <c r="W1119" s="69"/>
      <c r="X1119" s="69"/>
      <c r="Y1119" s="69"/>
      <c r="Z1119" s="69"/>
      <c r="AA1119" s="69"/>
      <c r="AB1119" s="69"/>
      <c r="AC1119" s="69"/>
    </row>
    <row r="1120" ht="15.75" customHeight="1">
      <c r="A1120" s="69"/>
      <c r="B1120" s="69"/>
      <c r="C1120" s="69"/>
      <c r="D1120" s="69"/>
      <c r="E1120" s="69"/>
      <c r="F1120" s="69"/>
      <c r="G1120" s="69"/>
      <c r="H1120" s="220"/>
      <c r="I1120" s="69"/>
      <c r="J1120" s="69"/>
      <c r="K1120" s="220"/>
      <c r="L1120" s="69"/>
      <c r="M1120" s="69"/>
      <c r="N1120" s="69"/>
      <c r="O1120" s="69"/>
      <c r="P1120" s="69"/>
      <c r="Q1120" s="69"/>
      <c r="R1120" s="69"/>
      <c r="S1120" s="69"/>
      <c r="T1120" s="69"/>
      <c r="U1120" s="69"/>
      <c r="V1120" s="69"/>
      <c r="W1120" s="69"/>
      <c r="X1120" s="69"/>
      <c r="Y1120" s="69"/>
      <c r="Z1120" s="69"/>
      <c r="AA1120" s="69"/>
      <c r="AB1120" s="69"/>
      <c r="AC1120" s="69"/>
    </row>
    <row r="1121" ht="15.75" customHeight="1">
      <c r="A1121" s="69"/>
      <c r="B1121" s="69"/>
      <c r="C1121" s="69"/>
      <c r="D1121" s="69"/>
      <c r="E1121" s="69"/>
      <c r="F1121" s="69"/>
      <c r="G1121" s="69"/>
      <c r="H1121" s="220"/>
      <c r="I1121" s="69"/>
      <c r="J1121" s="69"/>
      <c r="K1121" s="220"/>
      <c r="L1121" s="69"/>
      <c r="M1121" s="69"/>
      <c r="N1121" s="69"/>
      <c r="O1121" s="69"/>
      <c r="P1121" s="69"/>
      <c r="Q1121" s="69"/>
      <c r="R1121" s="69"/>
      <c r="S1121" s="69"/>
      <c r="T1121" s="69"/>
      <c r="U1121" s="69"/>
      <c r="V1121" s="69"/>
      <c r="W1121" s="69"/>
      <c r="X1121" s="69"/>
      <c r="Y1121" s="69"/>
      <c r="Z1121" s="69"/>
      <c r="AA1121" s="69"/>
      <c r="AB1121" s="69"/>
      <c r="AC1121" s="69"/>
    </row>
    <row r="1122" ht="15.75" customHeight="1">
      <c r="A1122" s="69"/>
      <c r="B1122" s="69"/>
      <c r="C1122" s="69"/>
      <c r="D1122" s="69"/>
      <c r="E1122" s="69"/>
      <c r="F1122" s="69"/>
      <c r="G1122" s="69"/>
      <c r="H1122" s="220"/>
      <c r="I1122" s="69"/>
      <c r="J1122" s="69"/>
      <c r="K1122" s="220"/>
      <c r="L1122" s="69"/>
      <c r="M1122" s="69"/>
      <c r="N1122" s="69"/>
      <c r="O1122" s="69"/>
      <c r="P1122" s="69"/>
      <c r="Q1122" s="69"/>
      <c r="R1122" s="69"/>
      <c r="S1122" s="69"/>
      <c r="T1122" s="69"/>
      <c r="U1122" s="69"/>
      <c r="V1122" s="69"/>
      <c r="W1122" s="69"/>
      <c r="X1122" s="69"/>
      <c r="Y1122" s="69"/>
      <c r="Z1122" s="69"/>
      <c r="AA1122" s="69"/>
      <c r="AB1122" s="69"/>
      <c r="AC1122" s="69"/>
    </row>
    <row r="1123" ht="15.75" customHeight="1">
      <c r="A1123" s="69"/>
      <c r="B1123" s="69"/>
      <c r="C1123" s="69"/>
      <c r="D1123" s="69"/>
      <c r="E1123" s="69"/>
      <c r="F1123" s="69"/>
      <c r="G1123" s="69"/>
      <c r="H1123" s="220"/>
      <c r="I1123" s="69"/>
      <c r="J1123" s="69"/>
      <c r="K1123" s="220"/>
      <c r="L1123" s="69"/>
      <c r="M1123" s="69"/>
      <c r="N1123" s="69"/>
      <c r="O1123" s="69"/>
      <c r="P1123" s="69"/>
      <c r="Q1123" s="69"/>
      <c r="R1123" s="69"/>
      <c r="S1123" s="69"/>
      <c r="T1123" s="69"/>
      <c r="U1123" s="69"/>
      <c r="V1123" s="69"/>
      <c r="W1123" s="69"/>
      <c r="X1123" s="69"/>
      <c r="Y1123" s="69"/>
      <c r="Z1123" s="69"/>
      <c r="AA1123" s="69"/>
      <c r="AB1123" s="69"/>
      <c r="AC1123" s="69"/>
    </row>
    <row r="1124" ht="15.75" customHeight="1">
      <c r="A1124" s="69"/>
      <c r="B1124" s="69"/>
      <c r="C1124" s="69"/>
      <c r="D1124" s="69"/>
      <c r="E1124" s="69"/>
      <c r="F1124" s="69"/>
      <c r="G1124" s="69"/>
      <c r="H1124" s="220"/>
      <c r="I1124" s="69"/>
      <c r="J1124" s="69"/>
      <c r="K1124" s="220"/>
      <c r="L1124" s="69"/>
      <c r="M1124" s="69"/>
      <c r="N1124" s="69"/>
      <c r="O1124" s="69"/>
      <c r="P1124" s="69"/>
      <c r="Q1124" s="69"/>
      <c r="R1124" s="69"/>
      <c r="S1124" s="69"/>
      <c r="T1124" s="69"/>
      <c r="U1124" s="69"/>
      <c r="V1124" s="69"/>
      <c r="W1124" s="69"/>
      <c r="X1124" s="69"/>
      <c r="Y1124" s="69"/>
      <c r="Z1124" s="69"/>
      <c r="AA1124" s="69"/>
      <c r="AB1124" s="69"/>
      <c r="AC1124" s="69"/>
    </row>
    <row r="1125" ht="15.75" customHeight="1">
      <c r="A1125" s="69"/>
      <c r="B1125" s="69"/>
      <c r="C1125" s="69"/>
      <c r="D1125" s="69"/>
      <c r="E1125" s="69"/>
      <c r="F1125" s="69"/>
      <c r="G1125" s="69"/>
      <c r="H1125" s="220"/>
      <c r="I1125" s="69"/>
      <c r="J1125" s="69"/>
      <c r="K1125" s="220"/>
      <c r="L1125" s="69"/>
      <c r="M1125" s="69"/>
      <c r="N1125" s="69"/>
      <c r="O1125" s="69"/>
      <c r="P1125" s="69"/>
      <c r="Q1125" s="69"/>
      <c r="R1125" s="69"/>
      <c r="S1125" s="69"/>
      <c r="T1125" s="69"/>
      <c r="U1125" s="69"/>
      <c r="V1125" s="69"/>
      <c r="W1125" s="69"/>
      <c r="X1125" s="69"/>
      <c r="Y1125" s="69"/>
      <c r="Z1125" s="69"/>
      <c r="AA1125" s="69"/>
      <c r="AB1125" s="69"/>
      <c r="AC1125" s="69"/>
    </row>
    <row r="1126" ht="15.75" customHeight="1">
      <c r="A1126" s="69"/>
      <c r="B1126" s="69"/>
      <c r="C1126" s="69"/>
      <c r="D1126" s="69"/>
      <c r="E1126" s="69"/>
      <c r="F1126" s="69"/>
      <c r="G1126" s="69"/>
      <c r="H1126" s="220"/>
      <c r="I1126" s="69"/>
      <c r="J1126" s="69"/>
      <c r="K1126" s="220"/>
      <c r="L1126" s="69"/>
      <c r="M1126" s="69"/>
      <c r="N1126" s="69"/>
      <c r="O1126" s="69"/>
      <c r="P1126" s="69"/>
      <c r="Q1126" s="69"/>
      <c r="R1126" s="69"/>
      <c r="S1126" s="69"/>
      <c r="T1126" s="69"/>
      <c r="U1126" s="69"/>
      <c r="V1126" s="69"/>
      <c r="W1126" s="69"/>
      <c r="X1126" s="69"/>
      <c r="Y1126" s="69"/>
      <c r="Z1126" s="69"/>
      <c r="AA1126" s="69"/>
      <c r="AB1126" s="69"/>
      <c r="AC1126" s="69"/>
    </row>
    <row r="1127" ht="15.75" customHeight="1">
      <c r="A1127" s="69"/>
      <c r="B1127" s="69"/>
      <c r="C1127" s="69"/>
      <c r="D1127" s="69"/>
      <c r="E1127" s="69"/>
      <c r="F1127" s="69"/>
      <c r="G1127" s="69"/>
      <c r="H1127" s="220"/>
      <c r="I1127" s="69"/>
      <c r="J1127" s="69"/>
      <c r="K1127" s="220"/>
      <c r="L1127" s="69"/>
      <c r="M1127" s="69"/>
      <c r="N1127" s="69"/>
      <c r="O1127" s="69"/>
      <c r="P1127" s="69"/>
      <c r="Q1127" s="69"/>
      <c r="R1127" s="69"/>
      <c r="S1127" s="69"/>
      <c r="T1127" s="69"/>
      <c r="U1127" s="69"/>
      <c r="V1127" s="69"/>
      <c r="W1127" s="69"/>
      <c r="X1127" s="69"/>
      <c r="Y1127" s="69"/>
      <c r="Z1127" s="69"/>
      <c r="AA1127" s="69"/>
      <c r="AB1127" s="69"/>
      <c r="AC1127" s="69"/>
    </row>
    <row r="1128" ht="15.75" customHeight="1">
      <c r="A1128" s="69"/>
      <c r="B1128" s="69"/>
      <c r="C1128" s="69"/>
      <c r="D1128" s="69"/>
      <c r="E1128" s="69"/>
      <c r="F1128" s="69"/>
      <c r="G1128" s="69"/>
      <c r="H1128" s="220"/>
      <c r="I1128" s="69"/>
      <c r="J1128" s="69"/>
      <c r="K1128" s="220"/>
      <c r="L1128" s="69"/>
      <c r="M1128" s="69"/>
      <c r="N1128" s="69"/>
      <c r="O1128" s="69"/>
      <c r="P1128" s="69"/>
      <c r="Q1128" s="69"/>
      <c r="R1128" s="69"/>
      <c r="S1128" s="69"/>
      <c r="T1128" s="69"/>
      <c r="U1128" s="69"/>
      <c r="V1128" s="69"/>
      <c r="W1128" s="69"/>
      <c r="X1128" s="69"/>
      <c r="Y1128" s="69"/>
      <c r="Z1128" s="69"/>
      <c r="AA1128" s="69"/>
      <c r="AB1128" s="69"/>
      <c r="AC1128" s="69"/>
    </row>
    <row r="1129" ht="15.75" customHeight="1">
      <c r="A1129" s="69"/>
      <c r="B1129" s="69"/>
      <c r="C1129" s="69"/>
      <c r="D1129" s="69"/>
      <c r="E1129" s="69"/>
      <c r="F1129" s="69"/>
      <c r="G1129" s="69"/>
      <c r="H1129" s="220"/>
      <c r="I1129" s="69"/>
      <c r="J1129" s="69"/>
      <c r="K1129" s="220"/>
      <c r="L1129" s="69"/>
      <c r="M1129" s="69"/>
      <c r="N1129" s="69"/>
      <c r="O1129" s="69"/>
      <c r="P1129" s="69"/>
      <c r="Q1129" s="69"/>
      <c r="R1129" s="69"/>
      <c r="S1129" s="69"/>
      <c r="T1129" s="69"/>
      <c r="U1129" s="69"/>
      <c r="V1129" s="69"/>
      <c r="W1129" s="69"/>
      <c r="X1129" s="69"/>
      <c r="Y1129" s="69"/>
      <c r="Z1129" s="69"/>
      <c r="AA1129" s="69"/>
      <c r="AB1129" s="69"/>
      <c r="AC1129" s="69"/>
    </row>
    <row r="1130" ht="15.75" customHeight="1">
      <c r="A1130" s="69"/>
      <c r="B1130" s="69"/>
      <c r="C1130" s="69"/>
      <c r="D1130" s="69"/>
      <c r="E1130" s="69"/>
      <c r="F1130" s="69"/>
      <c r="G1130" s="69"/>
      <c r="H1130" s="220"/>
      <c r="I1130" s="69"/>
      <c r="J1130" s="69"/>
      <c r="K1130" s="220"/>
      <c r="L1130" s="69"/>
      <c r="M1130" s="69"/>
      <c r="N1130" s="69"/>
      <c r="O1130" s="69"/>
      <c r="P1130" s="69"/>
      <c r="Q1130" s="69"/>
      <c r="R1130" s="69"/>
      <c r="S1130" s="69"/>
      <c r="T1130" s="69"/>
      <c r="U1130" s="69"/>
      <c r="V1130" s="69"/>
      <c r="W1130" s="69"/>
      <c r="X1130" s="69"/>
      <c r="Y1130" s="69"/>
      <c r="Z1130" s="69"/>
      <c r="AA1130" s="69"/>
      <c r="AB1130" s="69"/>
      <c r="AC1130" s="69"/>
    </row>
    <row r="1131" ht="15.75" customHeight="1">
      <c r="A1131" s="69"/>
      <c r="B1131" s="69"/>
      <c r="C1131" s="69"/>
      <c r="D1131" s="69"/>
      <c r="E1131" s="69"/>
      <c r="F1131" s="69"/>
      <c r="G1131" s="69"/>
      <c r="H1131" s="220"/>
      <c r="I1131" s="69"/>
      <c r="J1131" s="69"/>
      <c r="K1131" s="220"/>
      <c r="L1131" s="69"/>
      <c r="M1131" s="69"/>
      <c r="N1131" s="69"/>
      <c r="O1131" s="69"/>
      <c r="P1131" s="69"/>
      <c r="Q1131" s="69"/>
      <c r="R1131" s="69"/>
      <c r="S1131" s="69"/>
      <c r="T1131" s="69"/>
      <c r="U1131" s="69"/>
      <c r="V1131" s="69"/>
      <c r="W1131" s="69"/>
      <c r="X1131" s="69"/>
      <c r="Y1131" s="69"/>
      <c r="Z1131" s="69"/>
      <c r="AA1131" s="69"/>
      <c r="AB1131" s="69"/>
      <c r="AC1131" s="69"/>
    </row>
    <row r="1132" ht="15.75" customHeight="1">
      <c r="A1132" s="69"/>
      <c r="B1132" s="69"/>
      <c r="C1132" s="69"/>
      <c r="D1132" s="69"/>
      <c r="E1132" s="69"/>
      <c r="F1132" s="69"/>
      <c r="G1132" s="69"/>
      <c r="H1132" s="220"/>
      <c r="I1132" s="69"/>
      <c r="J1132" s="69"/>
      <c r="K1132" s="220"/>
      <c r="L1132" s="69"/>
      <c r="M1132" s="69"/>
      <c r="N1132" s="69"/>
      <c r="O1132" s="69"/>
      <c r="P1132" s="69"/>
      <c r="Q1132" s="69"/>
      <c r="R1132" s="69"/>
      <c r="S1132" s="69"/>
      <c r="T1132" s="69"/>
      <c r="U1132" s="69"/>
      <c r="V1132" s="69"/>
      <c r="W1132" s="69"/>
      <c r="X1132" s="69"/>
      <c r="Y1132" s="69"/>
      <c r="Z1132" s="69"/>
      <c r="AA1132" s="69"/>
      <c r="AB1132" s="69"/>
      <c r="AC1132" s="69"/>
    </row>
    <row r="1133" ht="15.75" customHeight="1">
      <c r="A1133" s="69"/>
      <c r="B1133" s="69"/>
      <c r="C1133" s="69"/>
      <c r="D1133" s="69"/>
      <c r="E1133" s="69"/>
      <c r="F1133" s="69"/>
      <c r="G1133" s="69"/>
      <c r="H1133" s="220"/>
      <c r="I1133" s="69"/>
      <c r="J1133" s="69"/>
      <c r="K1133" s="220"/>
      <c r="L1133" s="69"/>
      <c r="M1133" s="69"/>
      <c r="N1133" s="69"/>
      <c r="O1133" s="69"/>
      <c r="P1133" s="69"/>
      <c r="Q1133" s="69"/>
      <c r="R1133" s="69"/>
      <c r="S1133" s="69"/>
      <c r="T1133" s="69"/>
      <c r="U1133" s="69"/>
      <c r="V1133" s="69"/>
      <c r="W1133" s="69"/>
      <c r="X1133" s="69"/>
      <c r="Y1133" s="69"/>
      <c r="Z1133" s="69"/>
      <c r="AA1133" s="69"/>
      <c r="AB1133" s="69"/>
      <c r="AC1133" s="69"/>
    </row>
    <row r="1134" ht="15.75" customHeight="1">
      <c r="A1134" s="69"/>
      <c r="B1134" s="69"/>
      <c r="C1134" s="69"/>
      <c r="D1134" s="69"/>
      <c r="E1134" s="69"/>
      <c r="F1134" s="69"/>
      <c r="G1134" s="69"/>
      <c r="H1134" s="220"/>
      <c r="I1134" s="69"/>
      <c r="J1134" s="69"/>
      <c r="K1134" s="220"/>
      <c r="L1134" s="69"/>
      <c r="M1134" s="69"/>
      <c r="N1134" s="69"/>
      <c r="O1134" s="69"/>
      <c r="P1134" s="69"/>
      <c r="Q1134" s="69"/>
      <c r="R1134" s="69"/>
      <c r="S1134" s="69"/>
      <c r="T1134" s="69"/>
      <c r="U1134" s="69"/>
      <c r="V1134" s="69"/>
      <c r="W1134" s="69"/>
      <c r="X1134" s="69"/>
      <c r="Y1134" s="69"/>
      <c r="Z1134" s="69"/>
      <c r="AA1134" s="69"/>
      <c r="AB1134" s="69"/>
      <c r="AC1134" s="69"/>
    </row>
    <row r="1135" ht="15.75" customHeight="1">
      <c r="A1135" s="69"/>
      <c r="B1135" s="69"/>
      <c r="C1135" s="69"/>
      <c r="D1135" s="69"/>
      <c r="E1135" s="69"/>
      <c r="F1135" s="69"/>
      <c r="G1135" s="69"/>
      <c r="H1135" s="220"/>
      <c r="I1135" s="69"/>
      <c r="J1135" s="69"/>
      <c r="K1135" s="220"/>
      <c r="L1135" s="69"/>
      <c r="M1135" s="69"/>
      <c r="N1135" s="69"/>
      <c r="O1135" s="69"/>
      <c r="P1135" s="69"/>
      <c r="Q1135" s="69"/>
      <c r="R1135" s="69"/>
      <c r="S1135" s="69"/>
      <c r="T1135" s="69"/>
      <c r="U1135" s="69"/>
      <c r="V1135" s="69"/>
      <c r="W1135" s="69"/>
      <c r="X1135" s="69"/>
      <c r="Y1135" s="69"/>
      <c r="Z1135" s="69"/>
      <c r="AA1135" s="69"/>
      <c r="AB1135" s="69"/>
      <c r="AC1135" s="69"/>
    </row>
    <row r="1136" ht="15.75" customHeight="1">
      <c r="A1136" s="69"/>
      <c r="B1136" s="69"/>
      <c r="C1136" s="69"/>
      <c r="D1136" s="69"/>
      <c r="E1136" s="69"/>
      <c r="F1136" s="69"/>
      <c r="G1136" s="69"/>
      <c r="H1136" s="220"/>
      <c r="I1136" s="69"/>
      <c r="J1136" s="69"/>
      <c r="K1136" s="220"/>
      <c r="L1136" s="69"/>
      <c r="M1136" s="69"/>
      <c r="N1136" s="69"/>
      <c r="O1136" s="69"/>
      <c r="P1136" s="69"/>
      <c r="Q1136" s="69"/>
      <c r="R1136" s="69"/>
      <c r="S1136" s="69"/>
      <c r="T1136" s="69"/>
      <c r="U1136" s="69"/>
      <c r="V1136" s="69"/>
      <c r="W1136" s="69"/>
      <c r="X1136" s="69"/>
      <c r="Y1136" s="69"/>
      <c r="Z1136" s="69"/>
      <c r="AA1136" s="69"/>
      <c r="AB1136" s="69"/>
      <c r="AC1136" s="69"/>
    </row>
    <row r="1137" ht="15.75" customHeight="1">
      <c r="A1137" s="69"/>
      <c r="B1137" s="69"/>
      <c r="C1137" s="69"/>
      <c r="D1137" s="69"/>
      <c r="E1137" s="69"/>
      <c r="F1137" s="69"/>
      <c r="G1137" s="69"/>
      <c r="H1137" s="220"/>
      <c r="I1137" s="69"/>
      <c r="J1137" s="69"/>
      <c r="K1137" s="220"/>
      <c r="L1137" s="69"/>
      <c r="M1137" s="69"/>
      <c r="N1137" s="69"/>
      <c r="O1137" s="69"/>
      <c r="P1137" s="69"/>
      <c r="Q1137" s="69"/>
      <c r="R1137" s="69"/>
      <c r="S1137" s="69"/>
      <c r="T1137" s="69"/>
      <c r="U1137" s="69"/>
      <c r="V1137" s="69"/>
      <c r="W1137" s="69"/>
      <c r="X1137" s="69"/>
      <c r="Y1137" s="69"/>
      <c r="Z1137" s="69"/>
      <c r="AA1137" s="69"/>
      <c r="AB1137" s="69"/>
      <c r="AC1137" s="69"/>
    </row>
    <row r="1138" ht="15.75" customHeight="1">
      <c r="A1138" s="69"/>
      <c r="B1138" s="69"/>
      <c r="C1138" s="69"/>
      <c r="D1138" s="69"/>
      <c r="E1138" s="69"/>
      <c r="F1138" s="69"/>
      <c r="G1138" s="69"/>
      <c r="H1138" s="220"/>
      <c r="I1138" s="69"/>
      <c r="J1138" s="69"/>
      <c r="K1138" s="220"/>
      <c r="L1138" s="69"/>
      <c r="M1138" s="69"/>
      <c r="N1138" s="69"/>
      <c r="O1138" s="69"/>
      <c r="P1138" s="69"/>
      <c r="Q1138" s="69"/>
      <c r="R1138" s="69"/>
      <c r="S1138" s="69"/>
      <c r="T1138" s="69"/>
      <c r="U1138" s="69"/>
      <c r="V1138" s="69"/>
      <c r="W1138" s="69"/>
      <c r="X1138" s="69"/>
      <c r="Y1138" s="69"/>
      <c r="Z1138" s="69"/>
      <c r="AA1138" s="69"/>
      <c r="AB1138" s="69"/>
      <c r="AC1138" s="69"/>
    </row>
    <row r="1139" ht="15.75" customHeight="1">
      <c r="A1139" s="69"/>
      <c r="B1139" s="69"/>
      <c r="C1139" s="69"/>
      <c r="D1139" s="69"/>
      <c r="E1139" s="69"/>
      <c r="F1139" s="69"/>
      <c r="G1139" s="69"/>
      <c r="H1139" s="220"/>
      <c r="I1139" s="69"/>
      <c r="J1139" s="69"/>
      <c r="K1139" s="220"/>
      <c r="L1139" s="69"/>
      <c r="M1139" s="69"/>
      <c r="N1139" s="69"/>
      <c r="O1139" s="69"/>
      <c r="P1139" s="69"/>
      <c r="Q1139" s="69"/>
      <c r="R1139" s="69"/>
      <c r="S1139" s="69"/>
      <c r="T1139" s="69"/>
      <c r="U1139" s="69"/>
      <c r="V1139" s="69"/>
      <c r="W1139" s="69"/>
      <c r="X1139" s="69"/>
      <c r="Y1139" s="69"/>
      <c r="Z1139" s="69"/>
      <c r="AA1139" s="69"/>
      <c r="AB1139" s="69"/>
      <c r="AC1139" s="69"/>
    </row>
    <row r="1140" ht="15.75" customHeight="1">
      <c r="A1140" s="69"/>
      <c r="B1140" s="69"/>
      <c r="C1140" s="69"/>
      <c r="D1140" s="69"/>
      <c r="E1140" s="69"/>
      <c r="F1140" s="69"/>
      <c r="G1140" s="69"/>
      <c r="H1140" s="220"/>
      <c r="I1140" s="69"/>
      <c r="J1140" s="69"/>
      <c r="K1140" s="220"/>
      <c r="L1140" s="69"/>
      <c r="M1140" s="69"/>
      <c r="N1140" s="69"/>
      <c r="O1140" s="69"/>
      <c r="P1140" s="69"/>
      <c r="Q1140" s="69"/>
      <c r="R1140" s="69"/>
      <c r="S1140" s="69"/>
      <c r="T1140" s="69"/>
      <c r="U1140" s="69"/>
      <c r="V1140" s="69"/>
      <c r="W1140" s="69"/>
      <c r="X1140" s="69"/>
      <c r="Y1140" s="69"/>
      <c r="Z1140" s="69"/>
      <c r="AA1140" s="69"/>
      <c r="AB1140" s="69"/>
      <c r="AC1140" s="69"/>
    </row>
    <row r="1141" ht="15.75" customHeight="1">
      <c r="A1141" s="69"/>
      <c r="B1141" s="69"/>
      <c r="C1141" s="69"/>
      <c r="D1141" s="69"/>
      <c r="E1141" s="69"/>
      <c r="F1141" s="69"/>
      <c r="G1141" s="69"/>
      <c r="H1141" s="220"/>
      <c r="I1141" s="69"/>
      <c r="J1141" s="69"/>
      <c r="K1141" s="220"/>
      <c r="L1141" s="69"/>
      <c r="M1141" s="69"/>
      <c r="N1141" s="69"/>
      <c r="O1141" s="69"/>
      <c r="P1141" s="69"/>
      <c r="Q1141" s="69"/>
      <c r="R1141" s="69"/>
      <c r="S1141" s="69"/>
      <c r="T1141" s="69"/>
      <c r="U1141" s="69"/>
      <c r="V1141" s="69"/>
      <c r="W1141" s="69"/>
      <c r="X1141" s="69"/>
      <c r="Y1141" s="69"/>
      <c r="Z1141" s="69"/>
      <c r="AA1141" s="69"/>
      <c r="AB1141" s="69"/>
      <c r="AC1141" s="69"/>
    </row>
    <row r="1142" ht="15.75" customHeight="1">
      <c r="A1142" s="69"/>
      <c r="B1142" s="69"/>
      <c r="C1142" s="69"/>
      <c r="D1142" s="69"/>
      <c r="E1142" s="69"/>
      <c r="F1142" s="69"/>
      <c r="G1142" s="69"/>
      <c r="H1142" s="220"/>
      <c r="I1142" s="69"/>
      <c r="J1142" s="69"/>
      <c r="K1142" s="220"/>
      <c r="L1142" s="69"/>
      <c r="M1142" s="69"/>
      <c r="N1142" s="69"/>
      <c r="O1142" s="69"/>
      <c r="P1142" s="69"/>
      <c r="Q1142" s="69"/>
      <c r="R1142" s="69"/>
      <c r="S1142" s="69"/>
      <c r="T1142" s="69"/>
      <c r="U1142" s="69"/>
      <c r="V1142" s="69"/>
      <c r="W1142" s="69"/>
      <c r="X1142" s="69"/>
      <c r="Y1142" s="69"/>
      <c r="Z1142" s="69"/>
      <c r="AA1142" s="69"/>
      <c r="AB1142" s="69"/>
      <c r="AC1142" s="69"/>
    </row>
    <row r="1143" ht="15.75" customHeight="1">
      <c r="A1143" s="69"/>
      <c r="B1143" s="69"/>
      <c r="C1143" s="69"/>
      <c r="D1143" s="69"/>
      <c r="E1143" s="69"/>
      <c r="F1143" s="69"/>
      <c r="G1143" s="69"/>
      <c r="H1143" s="220"/>
      <c r="I1143" s="69"/>
      <c r="J1143" s="69"/>
      <c r="K1143" s="220"/>
      <c r="L1143" s="69"/>
      <c r="M1143" s="69"/>
      <c r="N1143" s="69"/>
      <c r="O1143" s="69"/>
      <c r="P1143" s="69"/>
      <c r="Q1143" s="69"/>
      <c r="R1143" s="69"/>
      <c r="S1143" s="69"/>
      <c r="T1143" s="69"/>
      <c r="U1143" s="69"/>
      <c r="V1143" s="69"/>
      <c r="W1143" s="69"/>
      <c r="X1143" s="69"/>
      <c r="Y1143" s="69"/>
      <c r="Z1143" s="69"/>
      <c r="AA1143" s="69"/>
      <c r="AB1143" s="69"/>
      <c r="AC1143" s="69"/>
    </row>
    <row r="1144" ht="15.75" customHeight="1">
      <c r="A1144" s="69"/>
      <c r="B1144" s="69"/>
      <c r="C1144" s="69"/>
      <c r="D1144" s="69"/>
      <c r="E1144" s="69"/>
      <c r="F1144" s="69"/>
      <c r="G1144" s="69"/>
      <c r="H1144" s="220"/>
      <c r="I1144" s="69"/>
      <c r="J1144" s="69"/>
      <c r="K1144" s="220"/>
      <c r="L1144" s="69"/>
      <c r="M1144" s="69"/>
      <c r="N1144" s="69"/>
      <c r="O1144" s="69"/>
      <c r="P1144" s="69"/>
      <c r="Q1144" s="69"/>
      <c r="R1144" s="69"/>
      <c r="S1144" s="69"/>
      <c r="T1144" s="69"/>
      <c r="U1144" s="69"/>
      <c r="V1144" s="69"/>
      <c r="W1144" s="69"/>
      <c r="X1144" s="69"/>
      <c r="Y1144" s="69"/>
      <c r="Z1144" s="69"/>
      <c r="AA1144" s="69"/>
      <c r="AB1144" s="69"/>
      <c r="AC1144" s="69"/>
    </row>
    <row r="1145" ht="15.75" customHeight="1">
      <c r="A1145" s="69"/>
      <c r="B1145" s="69"/>
      <c r="C1145" s="69"/>
      <c r="D1145" s="69"/>
      <c r="E1145" s="69"/>
      <c r="F1145" s="69"/>
      <c r="G1145" s="69"/>
      <c r="H1145" s="220"/>
      <c r="I1145" s="69"/>
      <c r="J1145" s="69"/>
      <c r="K1145" s="220"/>
      <c r="L1145" s="69"/>
      <c r="M1145" s="69"/>
      <c r="N1145" s="69"/>
      <c r="O1145" s="69"/>
      <c r="P1145" s="69"/>
      <c r="Q1145" s="69"/>
      <c r="R1145" s="69"/>
      <c r="S1145" s="69"/>
      <c r="T1145" s="69"/>
      <c r="U1145" s="69"/>
      <c r="V1145" s="69"/>
      <c r="W1145" s="69"/>
      <c r="X1145" s="69"/>
      <c r="Y1145" s="69"/>
      <c r="Z1145" s="69"/>
      <c r="AA1145" s="69"/>
      <c r="AB1145" s="69"/>
      <c r="AC1145" s="69"/>
    </row>
    <row r="1146" ht="15.75" customHeight="1">
      <c r="A1146" s="69"/>
      <c r="B1146" s="69"/>
      <c r="C1146" s="69"/>
      <c r="D1146" s="69"/>
      <c r="E1146" s="69"/>
      <c r="F1146" s="69"/>
      <c r="G1146" s="69"/>
      <c r="H1146" s="220"/>
      <c r="I1146" s="69"/>
      <c r="J1146" s="69"/>
      <c r="K1146" s="220"/>
      <c r="L1146" s="69"/>
      <c r="M1146" s="69"/>
      <c r="N1146" s="69"/>
      <c r="O1146" s="69"/>
      <c r="P1146" s="69"/>
      <c r="Q1146" s="69"/>
      <c r="R1146" s="69"/>
      <c r="S1146" s="69"/>
      <c r="T1146" s="69"/>
      <c r="U1146" s="69"/>
      <c r="V1146" s="69"/>
      <c r="W1146" s="69"/>
      <c r="X1146" s="69"/>
      <c r="Y1146" s="69"/>
      <c r="Z1146" s="69"/>
      <c r="AA1146" s="69"/>
      <c r="AB1146" s="69"/>
      <c r="AC1146" s="69"/>
    </row>
    <row r="1147" ht="15.75" customHeight="1">
      <c r="A1147" s="69"/>
      <c r="B1147" s="69"/>
      <c r="C1147" s="69"/>
      <c r="D1147" s="69"/>
      <c r="E1147" s="69"/>
      <c r="F1147" s="69"/>
      <c r="G1147" s="69"/>
      <c r="H1147" s="220"/>
      <c r="I1147" s="69"/>
      <c r="J1147" s="69"/>
      <c r="K1147" s="220"/>
      <c r="L1147" s="69"/>
      <c r="M1147" s="69"/>
      <c r="N1147" s="69"/>
      <c r="O1147" s="69"/>
      <c r="P1147" s="69"/>
      <c r="Q1147" s="69"/>
      <c r="R1147" s="69"/>
      <c r="S1147" s="69"/>
      <c r="T1147" s="69"/>
      <c r="U1147" s="69"/>
      <c r="V1147" s="69"/>
      <c r="W1147" s="69"/>
      <c r="X1147" s="69"/>
      <c r="Y1147" s="69"/>
      <c r="Z1147" s="69"/>
      <c r="AA1147" s="69"/>
      <c r="AB1147" s="69"/>
      <c r="AC1147" s="69"/>
    </row>
    <row r="1148" ht="15.75" customHeight="1">
      <c r="A1148" s="69"/>
      <c r="B1148" s="69"/>
      <c r="C1148" s="69"/>
      <c r="D1148" s="69"/>
      <c r="E1148" s="69"/>
      <c r="F1148" s="69"/>
      <c r="G1148" s="69"/>
      <c r="H1148" s="220"/>
      <c r="I1148" s="69"/>
      <c r="J1148" s="69"/>
      <c r="K1148" s="220"/>
      <c r="L1148" s="69"/>
      <c r="M1148" s="69"/>
      <c r="N1148" s="69"/>
      <c r="O1148" s="69"/>
      <c r="P1148" s="69"/>
      <c r="Q1148" s="69"/>
      <c r="R1148" s="69"/>
      <c r="S1148" s="69"/>
      <c r="T1148" s="69"/>
      <c r="U1148" s="69"/>
      <c r="V1148" s="69"/>
      <c r="W1148" s="69"/>
      <c r="X1148" s="69"/>
      <c r="Y1148" s="69"/>
      <c r="Z1148" s="69"/>
      <c r="AA1148" s="69"/>
      <c r="AB1148" s="69"/>
      <c r="AC1148" s="69"/>
    </row>
    <row r="1149" ht="15.75" customHeight="1">
      <c r="A1149" s="69"/>
      <c r="B1149" s="69"/>
      <c r="C1149" s="69"/>
      <c r="D1149" s="69"/>
      <c r="E1149" s="69"/>
      <c r="F1149" s="69"/>
      <c r="G1149" s="69"/>
      <c r="H1149" s="220"/>
      <c r="I1149" s="69"/>
      <c r="J1149" s="69"/>
      <c r="K1149" s="220"/>
      <c r="L1149" s="69"/>
      <c r="M1149" s="69"/>
      <c r="N1149" s="69"/>
      <c r="O1149" s="69"/>
      <c r="P1149" s="69"/>
      <c r="Q1149" s="69"/>
      <c r="R1149" s="69"/>
      <c r="S1149" s="69"/>
      <c r="T1149" s="69"/>
      <c r="U1149" s="69"/>
      <c r="V1149" s="69"/>
      <c r="W1149" s="69"/>
      <c r="X1149" s="69"/>
      <c r="Y1149" s="69"/>
      <c r="Z1149" s="69"/>
      <c r="AA1149" s="69"/>
      <c r="AB1149" s="69"/>
      <c r="AC1149" s="69"/>
    </row>
    <row r="1150" ht="15.75" customHeight="1">
      <c r="A1150" s="69"/>
      <c r="B1150" s="69"/>
      <c r="C1150" s="69"/>
      <c r="D1150" s="69"/>
      <c r="E1150" s="69"/>
      <c r="F1150" s="69"/>
      <c r="G1150" s="69"/>
      <c r="H1150" s="220"/>
      <c r="I1150" s="69"/>
      <c r="J1150" s="69"/>
      <c r="K1150" s="220"/>
      <c r="L1150" s="69"/>
      <c r="M1150" s="69"/>
      <c r="N1150" s="69"/>
      <c r="O1150" s="69"/>
      <c r="P1150" s="69"/>
      <c r="Q1150" s="69"/>
      <c r="R1150" s="69"/>
      <c r="S1150" s="69"/>
      <c r="T1150" s="69"/>
      <c r="U1150" s="69"/>
      <c r="V1150" s="69"/>
      <c r="W1150" s="69"/>
      <c r="X1150" s="69"/>
      <c r="Y1150" s="69"/>
      <c r="Z1150" s="69"/>
      <c r="AA1150" s="69"/>
      <c r="AB1150" s="69"/>
      <c r="AC1150" s="69"/>
    </row>
    <row r="1151" ht="15.75" customHeight="1">
      <c r="A1151" s="69"/>
      <c r="B1151" s="69"/>
      <c r="C1151" s="69"/>
      <c r="D1151" s="69"/>
      <c r="E1151" s="69"/>
      <c r="F1151" s="69"/>
      <c r="G1151" s="69"/>
      <c r="H1151" s="220"/>
      <c r="I1151" s="69"/>
      <c r="J1151" s="69"/>
      <c r="K1151" s="220"/>
      <c r="L1151" s="69"/>
      <c r="M1151" s="69"/>
      <c r="N1151" s="69"/>
      <c r="O1151" s="69"/>
      <c r="P1151" s="69"/>
      <c r="Q1151" s="69"/>
      <c r="R1151" s="69"/>
      <c r="S1151" s="69"/>
      <c r="T1151" s="69"/>
      <c r="U1151" s="69"/>
      <c r="V1151" s="69"/>
      <c r="W1151" s="69"/>
      <c r="X1151" s="69"/>
      <c r="Y1151" s="69"/>
      <c r="Z1151" s="69"/>
      <c r="AA1151" s="69"/>
      <c r="AB1151" s="69"/>
      <c r="AC1151" s="69"/>
    </row>
    <row r="1152" ht="15.75" customHeight="1">
      <c r="A1152" s="69"/>
      <c r="B1152" s="69"/>
      <c r="C1152" s="69"/>
      <c r="D1152" s="69"/>
      <c r="E1152" s="69"/>
      <c r="F1152" s="69"/>
      <c r="G1152" s="69"/>
      <c r="H1152" s="220"/>
      <c r="I1152" s="69"/>
      <c r="J1152" s="69"/>
      <c r="K1152" s="220"/>
      <c r="L1152" s="69"/>
      <c r="M1152" s="69"/>
      <c r="N1152" s="69"/>
      <c r="O1152" s="69"/>
      <c r="P1152" s="69"/>
      <c r="Q1152" s="69"/>
      <c r="R1152" s="69"/>
      <c r="S1152" s="69"/>
      <c r="T1152" s="69"/>
      <c r="U1152" s="69"/>
      <c r="V1152" s="69"/>
      <c r="W1152" s="69"/>
      <c r="X1152" s="69"/>
      <c r="Y1152" s="69"/>
      <c r="Z1152" s="69"/>
      <c r="AA1152" s="69"/>
      <c r="AB1152" s="69"/>
      <c r="AC1152" s="69"/>
    </row>
    <row r="1153" ht="15.75" customHeight="1">
      <c r="A1153" s="69"/>
      <c r="B1153" s="69"/>
      <c r="C1153" s="69"/>
      <c r="D1153" s="69"/>
      <c r="E1153" s="69"/>
      <c r="F1153" s="69"/>
      <c r="G1153" s="69"/>
      <c r="H1153" s="220"/>
      <c r="I1153" s="69"/>
      <c r="J1153" s="69"/>
      <c r="K1153" s="220"/>
      <c r="L1153" s="69"/>
      <c r="M1153" s="69"/>
      <c r="N1153" s="69"/>
      <c r="O1153" s="69"/>
      <c r="P1153" s="69"/>
      <c r="Q1153" s="69"/>
      <c r="R1153" s="69"/>
      <c r="S1153" s="69"/>
      <c r="T1153" s="69"/>
      <c r="U1153" s="69"/>
      <c r="V1153" s="69"/>
      <c r="W1153" s="69"/>
      <c r="X1153" s="69"/>
      <c r="Y1153" s="69"/>
      <c r="Z1153" s="69"/>
      <c r="AA1153" s="69"/>
      <c r="AB1153" s="69"/>
      <c r="AC1153" s="69"/>
    </row>
    <row r="1154" ht="15.75" customHeight="1">
      <c r="A1154" s="69"/>
      <c r="B1154" s="69"/>
      <c r="C1154" s="69"/>
      <c r="D1154" s="69"/>
      <c r="E1154" s="69"/>
      <c r="F1154" s="69"/>
      <c r="G1154" s="69"/>
      <c r="H1154" s="220"/>
      <c r="I1154" s="69"/>
      <c r="J1154" s="69"/>
      <c r="K1154" s="220"/>
      <c r="L1154" s="69"/>
      <c r="M1154" s="69"/>
      <c r="N1154" s="69"/>
      <c r="O1154" s="69"/>
      <c r="P1154" s="69"/>
      <c r="Q1154" s="69"/>
      <c r="R1154" s="69"/>
      <c r="S1154" s="69"/>
      <c r="T1154" s="69"/>
      <c r="U1154" s="69"/>
      <c r="V1154" s="69"/>
      <c r="W1154" s="69"/>
      <c r="X1154" s="69"/>
      <c r="Y1154" s="69"/>
      <c r="Z1154" s="69"/>
      <c r="AA1154" s="69"/>
      <c r="AB1154" s="69"/>
      <c r="AC1154" s="69"/>
    </row>
    <row r="1155" ht="15.75" customHeight="1">
      <c r="A1155" s="69"/>
      <c r="B1155" s="69"/>
      <c r="C1155" s="69"/>
      <c r="D1155" s="69"/>
      <c r="E1155" s="69"/>
      <c r="F1155" s="69"/>
      <c r="G1155" s="69"/>
      <c r="H1155" s="220"/>
      <c r="I1155" s="69"/>
      <c r="J1155" s="69"/>
      <c r="K1155" s="220"/>
      <c r="L1155" s="69"/>
      <c r="M1155" s="69"/>
      <c r="N1155" s="69"/>
      <c r="O1155" s="69"/>
      <c r="P1155" s="69"/>
      <c r="Q1155" s="69"/>
      <c r="R1155" s="69"/>
      <c r="S1155" s="69"/>
      <c r="T1155" s="69"/>
      <c r="U1155" s="69"/>
      <c r="V1155" s="69"/>
      <c r="W1155" s="69"/>
      <c r="X1155" s="69"/>
      <c r="Y1155" s="69"/>
      <c r="Z1155" s="69"/>
      <c r="AA1155" s="69"/>
      <c r="AB1155" s="69"/>
      <c r="AC1155" s="69"/>
    </row>
    <row r="1156" ht="15.75" customHeight="1">
      <c r="A1156" s="69"/>
      <c r="B1156" s="69"/>
      <c r="C1156" s="69"/>
      <c r="D1156" s="69"/>
      <c r="E1156" s="69"/>
      <c r="F1156" s="69"/>
      <c r="G1156" s="69"/>
      <c r="H1156" s="220"/>
      <c r="I1156" s="69"/>
      <c r="J1156" s="69"/>
      <c r="K1156" s="220"/>
      <c r="L1156" s="69"/>
      <c r="M1156" s="69"/>
      <c r="N1156" s="69"/>
      <c r="O1156" s="69"/>
      <c r="P1156" s="69"/>
      <c r="Q1156" s="69"/>
      <c r="R1156" s="69"/>
      <c r="S1156" s="69"/>
      <c r="T1156" s="69"/>
      <c r="U1156" s="69"/>
      <c r="V1156" s="69"/>
      <c r="W1156" s="69"/>
      <c r="X1156" s="69"/>
      <c r="Y1156" s="69"/>
      <c r="Z1156" s="69"/>
      <c r="AA1156" s="69"/>
      <c r="AB1156" s="69"/>
      <c r="AC1156" s="69"/>
    </row>
    <row r="1157" ht="15.75" customHeight="1">
      <c r="A1157" s="69"/>
      <c r="B1157" s="69"/>
      <c r="C1157" s="69"/>
      <c r="D1157" s="69"/>
      <c r="E1157" s="69"/>
      <c r="F1157" s="69"/>
      <c r="G1157" s="69"/>
      <c r="H1157" s="220"/>
      <c r="I1157" s="69"/>
      <c r="J1157" s="69"/>
      <c r="K1157" s="220"/>
      <c r="L1157" s="69"/>
      <c r="M1157" s="69"/>
      <c r="N1157" s="69"/>
      <c r="O1157" s="69"/>
      <c r="P1157" s="69"/>
      <c r="Q1157" s="69"/>
      <c r="R1157" s="69"/>
      <c r="S1157" s="69"/>
      <c r="T1157" s="69"/>
      <c r="U1157" s="69"/>
      <c r="V1157" s="69"/>
      <c r="W1157" s="69"/>
      <c r="X1157" s="69"/>
      <c r="Y1157" s="69"/>
      <c r="Z1157" s="69"/>
      <c r="AA1157" s="69"/>
      <c r="AB1157" s="69"/>
      <c r="AC1157" s="69"/>
    </row>
    <row r="1158" ht="15.75" customHeight="1">
      <c r="A1158" s="69"/>
      <c r="B1158" s="69"/>
      <c r="C1158" s="69"/>
      <c r="D1158" s="69"/>
      <c r="E1158" s="69"/>
      <c r="F1158" s="69"/>
      <c r="G1158" s="69"/>
      <c r="H1158" s="220"/>
      <c r="I1158" s="69"/>
      <c r="J1158" s="69"/>
      <c r="K1158" s="220"/>
      <c r="L1158" s="69"/>
      <c r="M1158" s="69"/>
      <c r="N1158" s="69"/>
      <c r="O1158" s="69"/>
      <c r="P1158" s="69"/>
      <c r="Q1158" s="69"/>
      <c r="R1158" s="69"/>
      <c r="S1158" s="69"/>
      <c r="T1158" s="69"/>
      <c r="U1158" s="69"/>
      <c r="V1158" s="69"/>
      <c r="W1158" s="69"/>
      <c r="X1158" s="69"/>
      <c r="Y1158" s="69"/>
      <c r="Z1158" s="69"/>
      <c r="AA1158" s="69"/>
      <c r="AB1158" s="69"/>
      <c r="AC1158" s="69"/>
    </row>
    <row r="1159" ht="15.75" customHeight="1">
      <c r="A1159" s="69"/>
      <c r="B1159" s="69"/>
      <c r="C1159" s="69"/>
      <c r="D1159" s="69"/>
      <c r="E1159" s="69"/>
      <c r="F1159" s="69"/>
      <c r="G1159" s="69"/>
      <c r="H1159" s="220"/>
      <c r="I1159" s="69"/>
      <c r="J1159" s="69"/>
      <c r="K1159" s="220"/>
      <c r="L1159" s="69"/>
      <c r="M1159" s="69"/>
      <c r="N1159" s="69"/>
      <c r="O1159" s="69"/>
      <c r="P1159" s="69"/>
      <c r="Q1159" s="69"/>
      <c r="R1159" s="69"/>
      <c r="S1159" s="69"/>
      <c r="T1159" s="69"/>
      <c r="U1159" s="69"/>
      <c r="V1159" s="69"/>
      <c r="W1159" s="69"/>
      <c r="X1159" s="69"/>
      <c r="Y1159" s="69"/>
      <c r="Z1159" s="69"/>
      <c r="AA1159" s="69"/>
      <c r="AB1159" s="69"/>
      <c r="AC1159" s="69"/>
    </row>
    <row r="1160" ht="15.75" customHeight="1">
      <c r="A1160" s="69"/>
      <c r="B1160" s="69"/>
      <c r="C1160" s="69"/>
      <c r="D1160" s="69"/>
      <c r="E1160" s="69"/>
      <c r="F1160" s="69"/>
      <c r="G1160" s="69"/>
      <c r="H1160" s="220"/>
      <c r="I1160" s="69"/>
      <c r="J1160" s="69"/>
      <c r="K1160" s="220"/>
      <c r="L1160" s="69"/>
      <c r="M1160" s="69"/>
      <c r="N1160" s="69"/>
      <c r="O1160" s="69"/>
      <c r="P1160" s="69"/>
      <c r="Q1160" s="69"/>
      <c r="R1160" s="69"/>
      <c r="S1160" s="69"/>
      <c r="T1160" s="69"/>
      <c r="U1160" s="69"/>
      <c r="V1160" s="69"/>
      <c r="W1160" s="69"/>
      <c r="X1160" s="69"/>
      <c r="Y1160" s="69"/>
      <c r="Z1160" s="69"/>
      <c r="AA1160" s="69"/>
      <c r="AB1160" s="69"/>
      <c r="AC1160" s="69"/>
    </row>
    <row r="1161" ht="15.75" customHeight="1">
      <c r="A1161" s="69"/>
      <c r="B1161" s="69"/>
      <c r="C1161" s="69"/>
      <c r="D1161" s="69"/>
      <c r="E1161" s="69"/>
      <c r="F1161" s="69"/>
      <c r="G1161" s="69"/>
      <c r="H1161" s="220"/>
      <c r="I1161" s="69"/>
      <c r="J1161" s="69"/>
      <c r="K1161" s="220"/>
      <c r="L1161" s="69"/>
      <c r="M1161" s="69"/>
      <c r="N1161" s="69"/>
      <c r="O1161" s="69"/>
      <c r="P1161" s="69"/>
      <c r="Q1161" s="69"/>
      <c r="R1161" s="69"/>
      <c r="S1161" s="69"/>
      <c r="T1161" s="69"/>
      <c r="U1161" s="69"/>
      <c r="V1161" s="69"/>
      <c r="W1161" s="69"/>
      <c r="X1161" s="69"/>
      <c r="Y1161" s="69"/>
      <c r="Z1161" s="69"/>
      <c r="AA1161" s="69"/>
      <c r="AB1161" s="69"/>
      <c r="AC1161" s="69"/>
    </row>
    <row r="1162" ht="15.75" customHeight="1">
      <c r="A1162" s="69"/>
      <c r="B1162" s="69"/>
      <c r="C1162" s="69"/>
      <c r="D1162" s="69"/>
      <c r="E1162" s="69"/>
      <c r="F1162" s="69"/>
      <c r="G1162" s="69"/>
      <c r="H1162" s="220"/>
      <c r="I1162" s="69"/>
      <c r="J1162" s="69"/>
      <c r="K1162" s="220"/>
      <c r="L1162" s="69"/>
      <c r="M1162" s="69"/>
      <c r="N1162" s="69"/>
      <c r="O1162" s="69"/>
      <c r="P1162" s="69"/>
      <c r="Q1162" s="69"/>
      <c r="R1162" s="69"/>
      <c r="S1162" s="69"/>
      <c r="T1162" s="69"/>
      <c r="U1162" s="69"/>
      <c r="V1162" s="69"/>
      <c r="W1162" s="69"/>
      <c r="X1162" s="69"/>
      <c r="Y1162" s="69"/>
      <c r="Z1162" s="69"/>
      <c r="AA1162" s="69"/>
      <c r="AB1162" s="69"/>
      <c r="AC1162" s="69"/>
    </row>
    <row r="1163" ht="15.75" customHeight="1">
      <c r="A1163" s="69"/>
      <c r="B1163" s="69"/>
      <c r="C1163" s="69"/>
      <c r="D1163" s="69"/>
      <c r="E1163" s="69"/>
      <c r="F1163" s="69"/>
      <c r="G1163" s="69"/>
      <c r="H1163" s="220"/>
      <c r="I1163" s="69"/>
      <c r="J1163" s="69"/>
      <c r="K1163" s="220"/>
      <c r="L1163" s="69"/>
      <c r="M1163" s="69"/>
      <c r="N1163" s="69"/>
      <c r="O1163" s="69"/>
      <c r="P1163" s="69"/>
      <c r="Q1163" s="69"/>
      <c r="R1163" s="69"/>
      <c r="S1163" s="69"/>
      <c r="T1163" s="69"/>
      <c r="U1163" s="69"/>
      <c r="V1163" s="69"/>
      <c r="W1163" s="69"/>
      <c r="X1163" s="69"/>
      <c r="Y1163" s="69"/>
      <c r="Z1163" s="69"/>
      <c r="AA1163" s="69"/>
      <c r="AB1163" s="69"/>
      <c r="AC1163" s="69"/>
    </row>
    <row r="1164" ht="15.75" customHeight="1">
      <c r="A1164" s="69"/>
      <c r="B1164" s="69"/>
      <c r="C1164" s="69"/>
      <c r="D1164" s="69"/>
      <c r="E1164" s="69"/>
      <c r="F1164" s="69"/>
      <c r="G1164" s="69"/>
      <c r="H1164" s="220"/>
      <c r="I1164" s="69"/>
      <c r="J1164" s="69"/>
      <c r="K1164" s="220"/>
      <c r="L1164" s="69"/>
      <c r="M1164" s="69"/>
      <c r="N1164" s="69"/>
      <c r="O1164" s="69"/>
      <c r="P1164" s="69"/>
      <c r="Q1164" s="69"/>
      <c r="R1164" s="69"/>
      <c r="S1164" s="69"/>
      <c r="T1164" s="69"/>
      <c r="U1164" s="69"/>
      <c r="V1164" s="69"/>
      <c r="W1164" s="69"/>
      <c r="X1164" s="69"/>
      <c r="Y1164" s="69"/>
      <c r="Z1164" s="69"/>
      <c r="AA1164" s="69"/>
      <c r="AB1164" s="69"/>
      <c r="AC1164" s="69"/>
    </row>
    <row r="1165" ht="15.75" customHeight="1">
      <c r="A1165" s="69"/>
      <c r="B1165" s="69"/>
      <c r="C1165" s="69"/>
      <c r="D1165" s="69"/>
      <c r="E1165" s="69"/>
      <c r="F1165" s="69"/>
      <c r="G1165" s="69"/>
      <c r="H1165" s="220"/>
      <c r="I1165" s="69"/>
      <c r="J1165" s="69"/>
      <c r="K1165" s="220"/>
      <c r="L1165" s="69"/>
      <c r="M1165" s="69"/>
      <c r="N1165" s="69"/>
      <c r="O1165" s="69"/>
      <c r="P1165" s="69"/>
      <c r="Q1165" s="69"/>
      <c r="R1165" s="69"/>
      <c r="S1165" s="69"/>
      <c r="T1165" s="69"/>
      <c r="U1165" s="69"/>
      <c r="V1165" s="69"/>
      <c r="W1165" s="69"/>
      <c r="X1165" s="69"/>
      <c r="Y1165" s="69"/>
      <c r="Z1165" s="69"/>
      <c r="AA1165" s="69"/>
      <c r="AB1165" s="69"/>
      <c r="AC1165" s="69"/>
    </row>
    <row r="1166" ht="15.75" customHeight="1">
      <c r="A1166" s="69"/>
      <c r="B1166" s="69"/>
      <c r="C1166" s="69"/>
      <c r="D1166" s="69"/>
      <c r="E1166" s="69"/>
      <c r="F1166" s="69"/>
      <c r="G1166" s="69"/>
      <c r="H1166" s="220"/>
      <c r="I1166" s="69"/>
      <c r="J1166" s="69"/>
      <c r="K1166" s="220"/>
      <c r="L1166" s="69"/>
      <c r="M1166" s="69"/>
      <c r="N1166" s="69"/>
      <c r="O1166" s="69"/>
      <c r="P1166" s="69"/>
      <c r="Q1166" s="69"/>
      <c r="R1166" s="69"/>
      <c r="S1166" s="69"/>
      <c r="T1166" s="69"/>
      <c r="U1166" s="69"/>
      <c r="V1166" s="69"/>
      <c r="W1166" s="69"/>
      <c r="X1166" s="69"/>
      <c r="Y1166" s="69"/>
      <c r="Z1166" s="69"/>
      <c r="AA1166" s="69"/>
      <c r="AB1166" s="69"/>
      <c r="AC1166" s="69"/>
    </row>
    <row r="1167" ht="15.75" customHeight="1">
      <c r="A1167" s="69"/>
      <c r="B1167" s="69"/>
      <c r="C1167" s="69"/>
      <c r="D1167" s="69"/>
      <c r="E1167" s="69"/>
      <c r="F1167" s="69"/>
      <c r="G1167" s="69"/>
      <c r="H1167" s="220"/>
      <c r="I1167" s="69"/>
      <c r="J1167" s="69"/>
      <c r="K1167" s="220"/>
      <c r="L1167" s="69"/>
      <c r="M1167" s="69"/>
      <c r="N1167" s="69"/>
      <c r="O1167" s="69"/>
      <c r="P1167" s="69"/>
      <c r="Q1167" s="69"/>
      <c r="R1167" s="69"/>
      <c r="S1167" s="69"/>
      <c r="T1167" s="69"/>
      <c r="U1167" s="69"/>
      <c r="V1167" s="69"/>
      <c r="W1167" s="69"/>
      <c r="X1167" s="69"/>
      <c r="Y1167" s="69"/>
      <c r="Z1167" s="69"/>
      <c r="AA1167" s="69"/>
      <c r="AB1167" s="69"/>
      <c r="AC1167" s="69"/>
    </row>
    <row r="1168" ht="15.75" customHeight="1">
      <c r="A1168" s="69"/>
      <c r="B1168" s="69"/>
      <c r="C1168" s="69"/>
      <c r="D1168" s="69"/>
      <c r="E1168" s="69"/>
      <c r="F1168" s="69"/>
      <c r="G1168" s="69"/>
      <c r="H1168" s="220"/>
      <c r="I1168" s="69"/>
      <c r="J1168" s="69"/>
      <c r="K1168" s="220"/>
      <c r="L1168" s="69"/>
      <c r="M1168" s="69"/>
      <c r="N1168" s="69"/>
      <c r="O1168" s="69"/>
      <c r="P1168" s="69"/>
      <c r="Q1168" s="69"/>
      <c r="R1168" s="69"/>
      <c r="S1168" s="69"/>
      <c r="T1168" s="69"/>
      <c r="U1168" s="69"/>
      <c r="V1168" s="69"/>
      <c r="W1168" s="69"/>
      <c r="X1168" s="69"/>
      <c r="Y1168" s="69"/>
      <c r="Z1168" s="69"/>
      <c r="AA1168" s="69"/>
      <c r="AB1168" s="69"/>
      <c r="AC1168" s="69"/>
    </row>
    <row r="1169" ht="15.75" customHeight="1">
      <c r="A1169" s="69"/>
      <c r="B1169" s="69"/>
      <c r="C1169" s="69"/>
      <c r="D1169" s="69"/>
      <c r="E1169" s="69"/>
      <c r="F1169" s="69"/>
      <c r="G1169" s="69"/>
      <c r="H1169" s="220"/>
      <c r="I1169" s="69"/>
      <c r="J1169" s="69"/>
      <c r="K1169" s="220"/>
      <c r="L1169" s="69"/>
      <c r="M1169" s="69"/>
      <c r="N1169" s="69"/>
      <c r="O1169" s="69"/>
      <c r="P1169" s="69"/>
      <c r="Q1169" s="69"/>
      <c r="R1169" s="69"/>
      <c r="S1169" s="69"/>
      <c r="T1169" s="69"/>
      <c r="U1169" s="69"/>
      <c r="V1169" s="69"/>
      <c r="W1169" s="69"/>
      <c r="X1169" s="69"/>
      <c r="Y1169" s="69"/>
      <c r="Z1169" s="69"/>
      <c r="AA1169" s="69"/>
      <c r="AB1169" s="69"/>
      <c r="AC1169" s="69"/>
    </row>
    <row r="1170" ht="15.75" customHeight="1">
      <c r="A1170" s="69"/>
      <c r="B1170" s="69"/>
      <c r="C1170" s="69"/>
      <c r="D1170" s="69"/>
      <c r="E1170" s="69"/>
      <c r="F1170" s="69"/>
      <c r="G1170" s="69"/>
      <c r="H1170" s="220"/>
      <c r="I1170" s="69"/>
      <c r="J1170" s="69"/>
      <c r="K1170" s="220"/>
      <c r="L1170" s="69"/>
      <c r="M1170" s="69"/>
      <c r="N1170" s="69"/>
      <c r="O1170" s="69"/>
      <c r="P1170" s="69"/>
      <c r="Q1170" s="69"/>
      <c r="R1170" s="69"/>
      <c r="S1170" s="69"/>
      <c r="T1170" s="69"/>
      <c r="U1170" s="69"/>
      <c r="V1170" s="69"/>
      <c r="W1170" s="69"/>
      <c r="X1170" s="69"/>
      <c r="Y1170" s="69"/>
      <c r="Z1170" s="69"/>
      <c r="AA1170" s="69"/>
      <c r="AB1170" s="69"/>
      <c r="AC1170" s="69"/>
    </row>
    <row r="1171" ht="15.75" customHeight="1">
      <c r="A1171" s="69"/>
      <c r="B1171" s="69"/>
      <c r="C1171" s="69"/>
      <c r="D1171" s="69"/>
      <c r="E1171" s="69"/>
      <c r="F1171" s="69"/>
      <c r="G1171" s="69"/>
      <c r="H1171" s="220"/>
      <c r="I1171" s="69"/>
      <c r="J1171" s="69"/>
      <c r="K1171" s="220"/>
      <c r="L1171" s="69"/>
      <c r="M1171" s="69"/>
      <c r="N1171" s="69"/>
      <c r="O1171" s="69"/>
      <c r="P1171" s="69"/>
      <c r="Q1171" s="69"/>
      <c r="R1171" s="69"/>
      <c r="S1171" s="69"/>
      <c r="T1171" s="69"/>
      <c r="U1171" s="69"/>
      <c r="V1171" s="69"/>
      <c r="W1171" s="69"/>
      <c r="X1171" s="69"/>
      <c r="Y1171" s="69"/>
      <c r="Z1171" s="69"/>
      <c r="AA1171" s="69"/>
      <c r="AB1171" s="69"/>
      <c r="AC1171" s="69"/>
    </row>
    <row r="1172" ht="15.75" customHeight="1">
      <c r="A1172" s="69"/>
      <c r="B1172" s="69"/>
      <c r="C1172" s="69"/>
      <c r="D1172" s="69"/>
      <c r="E1172" s="69"/>
      <c r="F1172" s="69"/>
      <c r="G1172" s="69"/>
      <c r="H1172" s="220"/>
      <c r="I1172" s="69"/>
      <c r="J1172" s="69"/>
      <c r="K1172" s="220"/>
      <c r="L1172" s="69"/>
      <c r="M1172" s="69"/>
      <c r="N1172" s="69"/>
      <c r="O1172" s="69"/>
      <c r="P1172" s="69"/>
      <c r="Q1172" s="69"/>
      <c r="R1172" s="69"/>
      <c r="S1172" s="69"/>
      <c r="T1172" s="69"/>
      <c r="U1172" s="69"/>
      <c r="V1172" s="69"/>
      <c r="W1172" s="69"/>
      <c r="X1172" s="69"/>
      <c r="Y1172" s="69"/>
      <c r="Z1172" s="69"/>
      <c r="AA1172" s="69"/>
      <c r="AB1172" s="69"/>
      <c r="AC1172" s="69"/>
    </row>
    <row r="1173" ht="15.75" customHeight="1">
      <c r="A1173" s="69"/>
      <c r="B1173" s="69"/>
      <c r="C1173" s="69"/>
      <c r="D1173" s="69"/>
      <c r="E1173" s="69"/>
      <c r="F1173" s="69"/>
      <c r="G1173" s="69"/>
      <c r="H1173" s="220"/>
      <c r="I1173" s="69"/>
      <c r="J1173" s="69"/>
      <c r="K1173" s="220"/>
      <c r="L1173" s="69"/>
      <c r="M1173" s="69"/>
      <c r="N1173" s="69"/>
      <c r="O1173" s="69"/>
      <c r="P1173" s="69"/>
      <c r="Q1173" s="69"/>
      <c r="R1173" s="69"/>
      <c r="S1173" s="69"/>
      <c r="T1173" s="69"/>
      <c r="U1173" s="69"/>
      <c r="V1173" s="69"/>
      <c r="W1173" s="69"/>
      <c r="X1173" s="69"/>
      <c r="Y1173" s="69"/>
      <c r="Z1173" s="69"/>
      <c r="AA1173" s="69"/>
      <c r="AB1173" s="69"/>
      <c r="AC1173" s="69"/>
    </row>
    <row r="1174" ht="15.75" customHeight="1">
      <c r="A1174" s="69"/>
      <c r="B1174" s="69"/>
      <c r="C1174" s="69"/>
      <c r="D1174" s="69"/>
      <c r="E1174" s="69"/>
      <c r="F1174" s="69"/>
      <c r="G1174" s="69"/>
      <c r="H1174" s="220"/>
      <c r="I1174" s="69"/>
      <c r="J1174" s="69"/>
      <c r="K1174" s="220"/>
      <c r="L1174" s="69"/>
      <c r="M1174" s="69"/>
      <c r="N1174" s="69"/>
      <c r="O1174" s="69"/>
      <c r="P1174" s="69"/>
      <c r="Q1174" s="69"/>
      <c r="R1174" s="69"/>
      <c r="S1174" s="69"/>
      <c r="T1174" s="69"/>
      <c r="U1174" s="69"/>
      <c r="V1174" s="69"/>
      <c r="W1174" s="69"/>
      <c r="X1174" s="69"/>
      <c r="Y1174" s="69"/>
      <c r="Z1174" s="69"/>
      <c r="AA1174" s="69"/>
      <c r="AB1174" s="69"/>
      <c r="AC1174" s="69"/>
    </row>
    <row r="1175" ht="15.75" customHeight="1">
      <c r="A1175" s="69"/>
      <c r="B1175" s="69"/>
      <c r="C1175" s="69"/>
      <c r="D1175" s="69"/>
      <c r="E1175" s="69"/>
      <c r="F1175" s="69"/>
      <c r="G1175" s="69"/>
      <c r="H1175" s="220"/>
      <c r="I1175" s="69"/>
      <c r="J1175" s="69"/>
      <c r="K1175" s="220"/>
      <c r="L1175" s="69"/>
      <c r="M1175" s="69"/>
      <c r="N1175" s="69"/>
      <c r="O1175" s="69"/>
      <c r="P1175" s="69"/>
      <c r="Q1175" s="69"/>
      <c r="R1175" s="69"/>
      <c r="S1175" s="69"/>
      <c r="T1175" s="69"/>
      <c r="U1175" s="69"/>
      <c r="V1175" s="69"/>
      <c r="W1175" s="69"/>
      <c r="X1175" s="69"/>
      <c r="Y1175" s="69"/>
      <c r="Z1175" s="69"/>
      <c r="AA1175" s="69"/>
      <c r="AB1175" s="69"/>
      <c r="AC1175" s="69"/>
    </row>
    <row r="1176" ht="15.75" customHeight="1">
      <c r="A1176" s="69"/>
      <c r="B1176" s="69"/>
      <c r="C1176" s="69"/>
      <c r="D1176" s="69"/>
      <c r="E1176" s="69"/>
      <c r="F1176" s="69"/>
      <c r="G1176" s="69"/>
      <c r="H1176" s="220"/>
      <c r="I1176" s="69"/>
      <c r="J1176" s="69"/>
      <c r="K1176" s="220"/>
      <c r="L1176" s="69"/>
      <c r="M1176" s="69"/>
      <c r="N1176" s="69"/>
      <c r="O1176" s="69"/>
      <c r="P1176" s="69"/>
      <c r="Q1176" s="69"/>
      <c r="R1176" s="69"/>
      <c r="S1176" s="69"/>
      <c r="T1176" s="69"/>
      <c r="U1176" s="69"/>
      <c r="V1176" s="69"/>
      <c r="W1176" s="69"/>
      <c r="X1176" s="69"/>
      <c r="Y1176" s="69"/>
      <c r="Z1176" s="69"/>
      <c r="AA1176" s="69"/>
      <c r="AB1176" s="69"/>
      <c r="AC1176" s="69"/>
    </row>
    <row r="1177" ht="15.75" customHeight="1">
      <c r="A1177" s="69"/>
      <c r="B1177" s="69"/>
      <c r="C1177" s="69"/>
      <c r="D1177" s="69"/>
      <c r="E1177" s="69"/>
      <c r="F1177" s="69"/>
      <c r="G1177" s="69"/>
      <c r="H1177" s="220"/>
      <c r="I1177" s="69"/>
      <c r="J1177" s="69"/>
      <c r="K1177" s="220"/>
      <c r="L1177" s="69"/>
      <c r="M1177" s="69"/>
      <c r="N1177" s="69"/>
      <c r="O1177" s="69"/>
      <c r="P1177" s="69"/>
      <c r="Q1177" s="69"/>
      <c r="R1177" s="69"/>
      <c r="S1177" s="69"/>
      <c r="T1177" s="69"/>
      <c r="U1177" s="69"/>
      <c r="V1177" s="69"/>
      <c r="W1177" s="69"/>
      <c r="X1177" s="69"/>
      <c r="Y1177" s="69"/>
      <c r="Z1177" s="69"/>
      <c r="AA1177" s="69"/>
      <c r="AB1177" s="69"/>
      <c r="AC1177" s="69"/>
    </row>
    <row r="1178" ht="15.75" customHeight="1">
      <c r="A1178" s="69"/>
      <c r="B1178" s="69"/>
      <c r="C1178" s="69"/>
      <c r="D1178" s="69"/>
      <c r="E1178" s="69"/>
      <c r="F1178" s="69"/>
      <c r="G1178" s="69"/>
      <c r="H1178" s="220"/>
      <c r="I1178" s="69"/>
      <c r="J1178" s="69"/>
      <c r="K1178" s="220"/>
      <c r="L1178" s="69"/>
      <c r="M1178" s="69"/>
      <c r="N1178" s="69"/>
      <c r="O1178" s="69"/>
      <c r="P1178" s="69"/>
      <c r="Q1178" s="69"/>
      <c r="R1178" s="69"/>
      <c r="S1178" s="69"/>
      <c r="T1178" s="69"/>
      <c r="U1178" s="69"/>
      <c r="V1178" s="69"/>
      <c r="W1178" s="69"/>
      <c r="X1178" s="69"/>
      <c r="Y1178" s="69"/>
      <c r="Z1178" s="69"/>
      <c r="AA1178" s="69"/>
      <c r="AB1178" s="69"/>
      <c r="AC1178" s="69"/>
    </row>
    <row r="1179" ht="15.75" customHeight="1">
      <c r="A1179" s="69"/>
      <c r="B1179" s="69"/>
      <c r="C1179" s="69"/>
      <c r="D1179" s="69"/>
      <c r="E1179" s="69"/>
      <c r="F1179" s="69"/>
      <c r="G1179" s="69"/>
      <c r="H1179" s="220"/>
      <c r="I1179" s="69"/>
      <c r="J1179" s="69"/>
      <c r="K1179" s="220"/>
      <c r="L1179" s="69"/>
      <c r="M1179" s="69"/>
      <c r="N1179" s="69"/>
      <c r="O1179" s="69"/>
      <c r="P1179" s="69"/>
      <c r="Q1179" s="69"/>
      <c r="R1179" s="69"/>
      <c r="S1179" s="69"/>
      <c r="T1179" s="69"/>
      <c r="U1179" s="69"/>
      <c r="V1179" s="69"/>
      <c r="W1179" s="69"/>
      <c r="X1179" s="69"/>
      <c r="Y1179" s="69"/>
      <c r="Z1179" s="69"/>
      <c r="AA1179" s="69"/>
      <c r="AB1179" s="69"/>
      <c r="AC1179" s="69"/>
    </row>
    <row r="1180" ht="15.75" customHeight="1">
      <c r="A1180" s="69"/>
      <c r="B1180" s="69"/>
      <c r="C1180" s="69"/>
      <c r="D1180" s="69"/>
      <c r="E1180" s="69"/>
      <c r="F1180" s="69"/>
      <c r="G1180" s="69"/>
      <c r="H1180" s="220"/>
      <c r="I1180" s="69"/>
      <c r="J1180" s="69"/>
      <c r="K1180" s="220"/>
      <c r="L1180" s="69"/>
      <c r="M1180" s="69"/>
      <c r="N1180" s="69"/>
      <c r="O1180" s="69"/>
      <c r="P1180" s="69"/>
      <c r="Q1180" s="69"/>
      <c r="R1180" s="69"/>
      <c r="S1180" s="69"/>
      <c r="T1180" s="69"/>
      <c r="U1180" s="69"/>
      <c r="V1180" s="69"/>
      <c r="W1180" s="69"/>
      <c r="X1180" s="69"/>
      <c r="Y1180" s="69"/>
      <c r="Z1180" s="69"/>
      <c r="AA1180" s="69"/>
      <c r="AB1180" s="69"/>
      <c r="AC1180" s="69"/>
    </row>
    <row r="1181" ht="15.75" customHeight="1">
      <c r="A1181" s="69"/>
      <c r="B1181" s="69"/>
      <c r="C1181" s="69"/>
      <c r="D1181" s="69"/>
      <c r="E1181" s="69"/>
      <c r="F1181" s="69"/>
      <c r="G1181" s="69"/>
      <c r="H1181" s="220"/>
      <c r="I1181" s="69"/>
      <c r="J1181" s="69"/>
      <c r="K1181" s="220"/>
      <c r="L1181" s="69"/>
      <c r="M1181" s="69"/>
      <c r="N1181" s="69"/>
      <c r="O1181" s="69"/>
      <c r="P1181" s="69"/>
      <c r="Q1181" s="69"/>
      <c r="R1181" s="69"/>
      <c r="S1181" s="69"/>
      <c r="T1181" s="69"/>
      <c r="U1181" s="69"/>
      <c r="V1181" s="69"/>
      <c r="W1181" s="69"/>
      <c r="X1181" s="69"/>
      <c r="Y1181" s="69"/>
      <c r="Z1181" s="69"/>
      <c r="AA1181" s="69"/>
      <c r="AB1181" s="69"/>
      <c r="AC1181" s="69"/>
    </row>
    <row r="1182" ht="15.75" customHeight="1">
      <c r="A1182" s="69"/>
      <c r="B1182" s="69"/>
      <c r="C1182" s="69"/>
      <c r="D1182" s="69"/>
      <c r="E1182" s="69"/>
      <c r="F1182" s="69"/>
      <c r="G1182" s="69"/>
      <c r="H1182" s="220"/>
      <c r="I1182" s="69"/>
      <c r="J1182" s="69"/>
      <c r="K1182" s="220"/>
      <c r="L1182" s="69"/>
      <c r="M1182" s="69"/>
      <c r="N1182" s="69"/>
      <c r="O1182" s="69"/>
      <c r="P1182" s="69"/>
      <c r="Q1182" s="69"/>
      <c r="R1182" s="69"/>
      <c r="S1182" s="69"/>
      <c r="T1182" s="69"/>
      <c r="U1182" s="69"/>
      <c r="V1182" s="69"/>
      <c r="W1182" s="69"/>
      <c r="X1182" s="69"/>
      <c r="Y1182" s="69"/>
      <c r="Z1182" s="69"/>
      <c r="AA1182" s="69"/>
      <c r="AB1182" s="69"/>
      <c r="AC1182" s="69"/>
    </row>
    <row r="1183" ht="15.75" customHeight="1">
      <c r="A1183" s="69"/>
      <c r="B1183" s="69"/>
      <c r="C1183" s="69"/>
      <c r="D1183" s="69"/>
      <c r="E1183" s="69"/>
      <c r="F1183" s="69"/>
      <c r="G1183" s="69"/>
      <c r="H1183" s="220"/>
      <c r="I1183" s="69"/>
      <c r="J1183" s="69"/>
      <c r="K1183" s="220"/>
      <c r="L1183" s="69"/>
      <c r="M1183" s="69"/>
      <c r="N1183" s="69"/>
      <c r="O1183" s="69"/>
      <c r="P1183" s="69"/>
      <c r="Q1183" s="69"/>
      <c r="R1183" s="69"/>
      <c r="S1183" s="69"/>
      <c r="T1183" s="69"/>
      <c r="U1183" s="69"/>
      <c r="V1183" s="69"/>
      <c r="W1183" s="69"/>
      <c r="X1183" s="69"/>
      <c r="Y1183" s="69"/>
      <c r="Z1183" s="69"/>
      <c r="AA1183" s="69"/>
      <c r="AB1183" s="69"/>
      <c r="AC1183" s="69"/>
    </row>
    <row r="1184" ht="15.75" customHeight="1">
      <c r="A1184" s="69"/>
      <c r="B1184" s="69"/>
      <c r="C1184" s="69"/>
      <c r="D1184" s="69"/>
      <c r="E1184" s="69"/>
      <c r="F1184" s="69"/>
      <c r="G1184" s="69"/>
      <c r="H1184" s="220"/>
      <c r="I1184" s="69"/>
      <c r="J1184" s="69"/>
      <c r="K1184" s="220"/>
      <c r="L1184" s="69"/>
      <c r="M1184" s="69"/>
      <c r="N1184" s="69"/>
      <c r="O1184" s="69"/>
      <c r="P1184" s="69"/>
      <c r="Q1184" s="69"/>
      <c r="R1184" s="69"/>
      <c r="S1184" s="69"/>
      <c r="T1184" s="69"/>
      <c r="U1184" s="69"/>
      <c r="V1184" s="69"/>
      <c r="W1184" s="69"/>
      <c r="X1184" s="69"/>
      <c r="Y1184" s="69"/>
      <c r="Z1184" s="69"/>
      <c r="AA1184" s="69"/>
      <c r="AB1184" s="69"/>
      <c r="AC1184" s="69"/>
    </row>
    <row r="1185" ht="15.75" customHeight="1">
      <c r="A1185" s="69"/>
      <c r="B1185" s="69"/>
      <c r="C1185" s="69"/>
      <c r="D1185" s="69"/>
      <c r="E1185" s="69"/>
      <c r="F1185" s="69"/>
      <c r="G1185" s="69"/>
      <c r="H1185" s="220"/>
      <c r="I1185" s="69"/>
      <c r="J1185" s="69"/>
      <c r="K1185" s="220"/>
      <c r="L1185" s="69"/>
      <c r="M1185" s="69"/>
      <c r="N1185" s="69"/>
      <c r="O1185" s="69"/>
      <c r="P1185" s="69"/>
      <c r="Q1185" s="69"/>
      <c r="R1185" s="69"/>
      <c r="S1185" s="69"/>
      <c r="T1185" s="69"/>
      <c r="U1185" s="69"/>
      <c r="V1185" s="69"/>
      <c r="W1185" s="69"/>
      <c r="X1185" s="69"/>
      <c r="Y1185" s="69"/>
      <c r="Z1185" s="69"/>
      <c r="AA1185" s="69"/>
      <c r="AB1185" s="69"/>
      <c r="AC1185" s="69"/>
    </row>
    <row r="1186" ht="15.75" customHeight="1">
      <c r="A1186" s="69"/>
      <c r="B1186" s="69"/>
      <c r="C1186" s="69"/>
      <c r="D1186" s="69"/>
      <c r="E1186" s="69"/>
      <c r="F1186" s="69"/>
      <c r="G1186" s="69"/>
      <c r="H1186" s="220"/>
      <c r="I1186" s="69"/>
      <c r="J1186" s="69"/>
      <c r="K1186" s="220"/>
      <c r="L1186" s="69"/>
      <c r="M1186" s="69"/>
      <c r="N1186" s="69"/>
      <c r="O1186" s="69"/>
      <c r="P1186" s="69"/>
      <c r="Q1186" s="69"/>
      <c r="R1186" s="69"/>
      <c r="S1186" s="69"/>
      <c r="T1186" s="69"/>
      <c r="U1186" s="69"/>
      <c r="V1186" s="69"/>
      <c r="W1186" s="69"/>
      <c r="X1186" s="69"/>
      <c r="Y1186" s="69"/>
      <c r="Z1186" s="69"/>
      <c r="AA1186" s="69"/>
      <c r="AB1186" s="69"/>
      <c r="AC1186" s="69"/>
    </row>
    <row r="1187" ht="15.75" customHeight="1">
      <c r="A1187" s="69"/>
      <c r="B1187" s="69"/>
      <c r="C1187" s="69"/>
      <c r="D1187" s="69"/>
      <c r="E1187" s="69"/>
      <c r="F1187" s="69"/>
      <c r="G1187" s="69"/>
      <c r="H1187" s="220"/>
      <c r="I1187" s="69"/>
      <c r="J1187" s="69"/>
      <c r="K1187" s="220"/>
      <c r="L1187" s="69"/>
      <c r="M1187" s="69"/>
      <c r="N1187" s="69"/>
      <c r="O1187" s="69"/>
      <c r="P1187" s="69"/>
      <c r="Q1187" s="69"/>
      <c r="R1187" s="69"/>
      <c r="S1187" s="69"/>
      <c r="T1187" s="69"/>
      <c r="U1187" s="69"/>
      <c r="V1187" s="69"/>
      <c r="W1187" s="69"/>
      <c r="X1187" s="69"/>
      <c r="Y1187" s="69"/>
      <c r="Z1187" s="69"/>
      <c r="AA1187" s="69"/>
      <c r="AB1187" s="69"/>
      <c r="AC1187" s="69"/>
    </row>
    <row r="1188" ht="15.75" customHeight="1">
      <c r="A1188" s="69"/>
      <c r="B1188" s="69"/>
      <c r="C1188" s="69"/>
      <c r="D1188" s="69"/>
      <c r="E1188" s="69"/>
      <c r="F1188" s="69"/>
      <c r="G1188" s="69"/>
      <c r="H1188" s="220"/>
      <c r="I1188" s="69"/>
      <c r="J1188" s="69"/>
      <c r="K1188" s="220"/>
      <c r="L1188" s="69"/>
      <c r="M1188" s="69"/>
      <c r="N1188" s="69"/>
      <c r="O1188" s="69"/>
      <c r="P1188" s="69"/>
      <c r="Q1188" s="69"/>
      <c r="R1188" s="69"/>
      <c r="S1188" s="69"/>
      <c r="T1188" s="69"/>
      <c r="U1188" s="69"/>
      <c r="V1188" s="69"/>
      <c r="W1188" s="69"/>
      <c r="X1188" s="69"/>
      <c r="Y1188" s="69"/>
      <c r="Z1188" s="69"/>
      <c r="AA1188" s="69"/>
      <c r="AB1188" s="69"/>
      <c r="AC1188" s="69"/>
    </row>
    <row r="1189" ht="15.75" customHeight="1">
      <c r="A1189" s="69"/>
      <c r="B1189" s="69"/>
      <c r="C1189" s="69"/>
      <c r="D1189" s="69"/>
      <c r="E1189" s="69"/>
      <c r="F1189" s="69"/>
      <c r="G1189" s="69"/>
      <c r="H1189" s="220"/>
      <c r="I1189" s="69"/>
      <c r="J1189" s="69"/>
      <c r="K1189" s="220"/>
      <c r="L1189" s="69"/>
      <c r="M1189" s="69"/>
      <c r="N1189" s="69"/>
      <c r="O1189" s="69"/>
      <c r="P1189" s="69"/>
      <c r="Q1189" s="69"/>
      <c r="R1189" s="69"/>
      <c r="S1189" s="69"/>
      <c r="T1189" s="69"/>
      <c r="U1189" s="69"/>
      <c r="V1189" s="69"/>
      <c r="W1189" s="69"/>
      <c r="X1189" s="69"/>
      <c r="Y1189" s="69"/>
      <c r="Z1189" s="69"/>
      <c r="AA1189" s="69"/>
      <c r="AB1189" s="69"/>
      <c r="AC1189" s="69"/>
    </row>
    <row r="1190" ht="15.75" customHeight="1">
      <c r="A1190" s="69"/>
      <c r="B1190" s="69"/>
      <c r="C1190" s="69"/>
      <c r="D1190" s="69"/>
      <c r="E1190" s="69"/>
      <c r="F1190" s="69"/>
      <c r="G1190" s="69"/>
      <c r="H1190" s="220"/>
      <c r="I1190" s="69"/>
      <c r="J1190" s="69"/>
      <c r="K1190" s="220"/>
      <c r="L1190" s="69"/>
      <c r="M1190" s="69"/>
      <c r="N1190" s="69"/>
      <c r="O1190" s="69"/>
      <c r="P1190" s="69"/>
      <c r="Q1190" s="69"/>
      <c r="R1190" s="69"/>
      <c r="S1190" s="69"/>
      <c r="T1190" s="69"/>
      <c r="U1190" s="69"/>
      <c r="V1190" s="69"/>
      <c r="W1190" s="69"/>
      <c r="X1190" s="69"/>
      <c r="Y1190" s="69"/>
      <c r="Z1190" s="69"/>
      <c r="AA1190" s="69"/>
      <c r="AB1190" s="69"/>
      <c r="AC1190" s="69"/>
    </row>
    <row r="1191" ht="15.75" customHeight="1">
      <c r="A1191" s="69"/>
      <c r="B1191" s="69"/>
      <c r="C1191" s="69"/>
      <c r="D1191" s="69"/>
      <c r="E1191" s="69"/>
      <c r="F1191" s="69"/>
      <c r="G1191" s="69"/>
      <c r="H1191" s="220"/>
      <c r="I1191" s="69"/>
      <c r="J1191" s="69"/>
      <c r="K1191" s="220"/>
      <c r="L1191" s="69"/>
      <c r="M1191" s="69"/>
      <c r="N1191" s="69"/>
      <c r="O1191" s="69"/>
      <c r="P1191" s="69"/>
      <c r="Q1191" s="69"/>
      <c r="R1191" s="69"/>
      <c r="S1191" s="69"/>
      <c r="T1191" s="69"/>
      <c r="U1191" s="69"/>
      <c r="V1191" s="69"/>
      <c r="W1191" s="69"/>
      <c r="X1191" s="69"/>
      <c r="Y1191" s="69"/>
      <c r="Z1191" s="69"/>
      <c r="AA1191" s="69"/>
      <c r="AB1191" s="69"/>
      <c r="AC1191" s="69"/>
    </row>
    <row r="1192" ht="15.75" customHeight="1">
      <c r="A1192" s="69"/>
      <c r="B1192" s="69"/>
      <c r="C1192" s="69"/>
      <c r="D1192" s="69"/>
      <c r="E1192" s="69"/>
      <c r="F1192" s="69"/>
      <c r="G1192" s="69"/>
      <c r="H1192" s="220"/>
      <c r="I1192" s="69"/>
      <c r="J1192" s="69"/>
      <c r="K1192" s="220"/>
      <c r="L1192" s="69"/>
      <c r="M1192" s="69"/>
      <c r="N1192" s="69"/>
      <c r="O1192" s="69"/>
      <c r="P1192" s="69"/>
      <c r="Q1192" s="69"/>
      <c r="R1192" s="69"/>
      <c r="S1192" s="69"/>
      <c r="T1192" s="69"/>
      <c r="U1192" s="69"/>
      <c r="V1192" s="69"/>
      <c r="W1192" s="69"/>
      <c r="X1192" s="69"/>
      <c r="Y1192" s="69"/>
      <c r="Z1192" s="69"/>
      <c r="AA1192" s="69"/>
      <c r="AB1192" s="69"/>
      <c r="AC1192" s="69"/>
    </row>
    <row r="1193" ht="15.75" customHeight="1">
      <c r="A1193" s="69"/>
      <c r="B1193" s="69"/>
      <c r="C1193" s="69"/>
      <c r="D1193" s="69"/>
      <c r="E1193" s="69"/>
      <c r="F1193" s="69"/>
      <c r="G1193" s="69"/>
      <c r="H1193" s="220"/>
      <c r="I1193" s="69"/>
      <c r="J1193" s="69"/>
      <c r="K1193" s="220"/>
      <c r="L1193" s="69"/>
      <c r="M1193" s="69"/>
      <c r="N1193" s="69"/>
      <c r="O1193" s="69"/>
      <c r="P1193" s="69"/>
      <c r="Q1193" s="69"/>
      <c r="R1193" s="69"/>
      <c r="S1193" s="69"/>
      <c r="T1193" s="69"/>
      <c r="U1193" s="69"/>
      <c r="V1193" s="69"/>
      <c r="W1193" s="69"/>
      <c r="X1193" s="69"/>
      <c r="Y1193" s="69"/>
      <c r="Z1193" s="69"/>
      <c r="AA1193" s="69"/>
      <c r="AB1193" s="69"/>
      <c r="AC1193" s="69"/>
    </row>
    <row r="1194" ht="15.75" customHeight="1">
      <c r="A1194" s="69"/>
      <c r="B1194" s="69"/>
      <c r="C1194" s="69"/>
      <c r="D1194" s="69"/>
      <c r="E1194" s="69"/>
      <c r="F1194" s="69"/>
      <c r="G1194" s="69"/>
      <c r="H1194" s="220"/>
      <c r="I1194" s="69"/>
      <c r="J1194" s="69"/>
      <c r="K1194" s="220"/>
      <c r="L1194" s="69"/>
      <c r="M1194" s="69"/>
      <c r="N1194" s="69"/>
      <c r="O1194" s="69"/>
      <c r="P1194" s="69"/>
      <c r="Q1194" s="69"/>
      <c r="R1194" s="69"/>
      <c r="S1194" s="69"/>
      <c r="T1194" s="69"/>
      <c r="U1194" s="69"/>
      <c r="V1194" s="69"/>
      <c r="W1194" s="69"/>
      <c r="X1194" s="69"/>
      <c r="Y1194" s="69"/>
      <c r="Z1194" s="69"/>
      <c r="AA1194" s="69"/>
      <c r="AB1194" s="69"/>
      <c r="AC1194" s="69"/>
    </row>
    <row r="1195" ht="15.75" customHeight="1">
      <c r="A1195" s="69"/>
      <c r="B1195" s="69"/>
      <c r="C1195" s="69"/>
      <c r="D1195" s="69"/>
      <c r="E1195" s="69"/>
      <c r="F1195" s="69"/>
      <c r="G1195" s="69"/>
      <c r="H1195" s="220"/>
      <c r="I1195" s="69"/>
      <c r="J1195" s="69"/>
      <c r="K1195" s="220"/>
      <c r="L1195" s="69"/>
      <c r="M1195" s="69"/>
      <c r="N1195" s="69"/>
      <c r="O1195" s="69"/>
      <c r="P1195" s="69"/>
      <c r="Q1195" s="69"/>
      <c r="R1195" s="69"/>
      <c r="S1195" s="69"/>
      <c r="T1195" s="69"/>
      <c r="U1195" s="69"/>
      <c r="V1195" s="69"/>
      <c r="W1195" s="69"/>
      <c r="X1195" s="69"/>
      <c r="Y1195" s="69"/>
      <c r="Z1195" s="69"/>
      <c r="AA1195" s="69"/>
      <c r="AB1195" s="69"/>
      <c r="AC1195" s="69"/>
    </row>
    <row r="1196" ht="15.75" customHeight="1">
      <c r="A1196" s="69"/>
      <c r="B1196" s="69"/>
      <c r="C1196" s="69"/>
      <c r="D1196" s="69"/>
      <c r="E1196" s="69"/>
      <c r="F1196" s="69"/>
      <c r="G1196" s="69"/>
      <c r="H1196" s="220"/>
      <c r="I1196" s="69"/>
      <c r="J1196" s="69"/>
      <c r="K1196" s="220"/>
      <c r="L1196" s="69"/>
      <c r="M1196" s="69"/>
      <c r="N1196" s="69"/>
      <c r="O1196" s="69"/>
      <c r="P1196" s="69"/>
      <c r="Q1196" s="69"/>
      <c r="R1196" s="69"/>
      <c r="S1196" s="69"/>
      <c r="T1196" s="69"/>
      <c r="U1196" s="69"/>
      <c r="V1196" s="69"/>
      <c r="W1196" s="69"/>
      <c r="X1196" s="69"/>
      <c r="Y1196" s="69"/>
      <c r="Z1196" s="69"/>
      <c r="AA1196" s="69"/>
      <c r="AB1196" s="69"/>
      <c r="AC1196" s="69"/>
    </row>
    <row r="1197" ht="15.75" customHeight="1">
      <c r="A1197" s="69"/>
      <c r="B1197" s="69"/>
      <c r="C1197" s="69"/>
      <c r="D1197" s="69"/>
      <c r="E1197" s="69"/>
      <c r="F1197" s="69"/>
      <c r="G1197" s="69"/>
      <c r="H1197" s="220"/>
      <c r="I1197" s="69"/>
      <c r="J1197" s="69"/>
      <c r="K1197" s="220"/>
      <c r="L1197" s="69"/>
      <c r="M1197" s="69"/>
      <c r="N1197" s="69"/>
      <c r="O1197" s="69"/>
      <c r="P1197" s="69"/>
      <c r="Q1197" s="69"/>
      <c r="R1197" s="69"/>
      <c r="S1197" s="69"/>
      <c r="T1197" s="69"/>
      <c r="U1197" s="69"/>
      <c r="V1197" s="69"/>
      <c r="W1197" s="69"/>
      <c r="X1197" s="69"/>
      <c r="Y1197" s="69"/>
      <c r="Z1197" s="69"/>
      <c r="AA1197" s="69"/>
      <c r="AB1197" s="69"/>
      <c r="AC1197" s="69"/>
    </row>
    <row r="1198" ht="15.75" customHeight="1">
      <c r="A1198" s="69"/>
      <c r="B1198" s="69"/>
      <c r="C1198" s="69"/>
      <c r="D1198" s="69"/>
      <c r="E1198" s="69"/>
      <c r="F1198" s="69"/>
      <c r="G1198" s="69"/>
      <c r="H1198" s="220"/>
      <c r="I1198" s="69"/>
      <c r="J1198" s="69"/>
      <c r="K1198" s="220"/>
      <c r="L1198" s="69"/>
      <c r="M1198" s="69"/>
      <c r="N1198" s="69"/>
      <c r="O1198" s="69"/>
      <c r="P1198" s="69"/>
      <c r="Q1198" s="69"/>
      <c r="R1198" s="69"/>
      <c r="S1198" s="69"/>
      <c r="T1198" s="69"/>
      <c r="U1198" s="69"/>
      <c r="V1198" s="69"/>
      <c r="W1198" s="69"/>
      <c r="X1198" s="69"/>
      <c r="Y1198" s="69"/>
      <c r="Z1198" s="69"/>
      <c r="AA1198" s="69"/>
      <c r="AB1198" s="69"/>
      <c r="AC1198" s="69"/>
    </row>
    <row r="1199" ht="15.75" customHeight="1">
      <c r="A1199" s="69"/>
      <c r="B1199" s="69"/>
      <c r="C1199" s="69"/>
      <c r="D1199" s="69"/>
      <c r="E1199" s="69"/>
      <c r="F1199" s="69"/>
      <c r="G1199" s="69"/>
      <c r="H1199" s="220"/>
      <c r="I1199" s="69"/>
      <c r="J1199" s="69"/>
      <c r="K1199" s="220"/>
      <c r="L1199" s="69"/>
      <c r="M1199" s="69"/>
      <c r="N1199" s="69"/>
      <c r="O1199" s="69"/>
      <c r="P1199" s="69"/>
      <c r="Q1199" s="69"/>
      <c r="R1199" s="69"/>
      <c r="S1199" s="69"/>
      <c r="T1199" s="69"/>
      <c r="U1199" s="69"/>
      <c r="V1199" s="69"/>
      <c r="W1199" s="69"/>
      <c r="X1199" s="69"/>
      <c r="Y1199" s="69"/>
      <c r="Z1199" s="69"/>
      <c r="AA1199" s="69"/>
      <c r="AB1199" s="69"/>
      <c r="AC1199" s="69"/>
    </row>
    <row r="1200" ht="15.75" customHeight="1">
      <c r="A1200" s="69"/>
      <c r="B1200" s="69"/>
      <c r="C1200" s="69"/>
      <c r="D1200" s="69"/>
      <c r="E1200" s="69"/>
      <c r="F1200" s="69"/>
      <c r="G1200" s="69"/>
      <c r="H1200" s="220"/>
      <c r="I1200" s="69"/>
      <c r="J1200" s="69"/>
      <c r="K1200" s="220"/>
      <c r="L1200" s="69"/>
      <c r="M1200" s="69"/>
      <c r="N1200" s="69"/>
      <c r="O1200" s="69"/>
      <c r="P1200" s="69"/>
      <c r="Q1200" s="69"/>
      <c r="R1200" s="69"/>
      <c r="S1200" s="69"/>
      <c r="T1200" s="69"/>
      <c r="U1200" s="69"/>
      <c r="V1200" s="69"/>
      <c r="W1200" s="69"/>
      <c r="X1200" s="69"/>
      <c r="Y1200" s="69"/>
      <c r="Z1200" s="69"/>
      <c r="AA1200" s="69"/>
      <c r="AB1200" s="69"/>
      <c r="AC1200" s="69"/>
    </row>
    <row r="1201" ht="15.75" customHeight="1">
      <c r="A1201" s="69"/>
      <c r="B1201" s="69"/>
      <c r="C1201" s="69"/>
      <c r="D1201" s="69"/>
      <c r="E1201" s="69"/>
      <c r="F1201" s="69"/>
      <c r="G1201" s="69"/>
      <c r="H1201" s="220"/>
      <c r="I1201" s="69"/>
      <c r="J1201" s="69"/>
      <c r="K1201" s="220"/>
      <c r="L1201" s="69"/>
      <c r="M1201" s="69"/>
      <c r="N1201" s="69"/>
      <c r="O1201" s="69"/>
      <c r="P1201" s="69"/>
      <c r="Q1201" s="69"/>
      <c r="R1201" s="69"/>
      <c r="S1201" s="69"/>
      <c r="T1201" s="69"/>
      <c r="U1201" s="69"/>
      <c r="V1201" s="69"/>
      <c r="W1201" s="69"/>
      <c r="X1201" s="69"/>
      <c r="Y1201" s="69"/>
      <c r="Z1201" s="69"/>
      <c r="AA1201" s="69"/>
      <c r="AB1201" s="69"/>
      <c r="AC1201" s="69"/>
    </row>
    <row r="1202" ht="15.75" customHeight="1">
      <c r="A1202" s="69"/>
      <c r="B1202" s="69"/>
      <c r="C1202" s="69"/>
      <c r="D1202" s="69"/>
      <c r="E1202" s="69"/>
      <c r="F1202" s="69"/>
      <c r="G1202" s="69"/>
      <c r="H1202" s="220"/>
      <c r="I1202" s="69"/>
      <c r="J1202" s="69"/>
      <c r="K1202" s="220"/>
      <c r="L1202" s="69"/>
      <c r="M1202" s="69"/>
      <c r="N1202" s="69"/>
      <c r="O1202" s="69"/>
      <c r="P1202" s="69"/>
      <c r="Q1202" s="69"/>
      <c r="R1202" s="69"/>
      <c r="S1202" s="69"/>
      <c r="T1202" s="69"/>
      <c r="U1202" s="69"/>
      <c r="V1202" s="69"/>
      <c r="W1202" s="69"/>
      <c r="X1202" s="69"/>
      <c r="Y1202" s="69"/>
      <c r="Z1202" s="69"/>
      <c r="AA1202" s="69"/>
      <c r="AB1202" s="69"/>
      <c r="AC1202" s="69"/>
    </row>
    <row r="1203" ht="15.75" customHeight="1">
      <c r="A1203" s="69"/>
      <c r="B1203" s="69"/>
      <c r="C1203" s="69"/>
      <c r="D1203" s="69"/>
      <c r="E1203" s="69"/>
      <c r="F1203" s="69"/>
      <c r="G1203" s="69"/>
      <c r="H1203" s="220"/>
      <c r="I1203" s="69"/>
      <c r="J1203" s="69"/>
      <c r="K1203" s="220"/>
      <c r="L1203" s="69"/>
      <c r="M1203" s="69"/>
      <c r="N1203" s="69"/>
      <c r="O1203" s="69"/>
      <c r="P1203" s="69"/>
      <c r="Q1203" s="69"/>
      <c r="R1203" s="69"/>
      <c r="S1203" s="69"/>
      <c r="T1203" s="69"/>
      <c r="U1203" s="69"/>
      <c r="V1203" s="69"/>
      <c r="W1203" s="69"/>
      <c r="X1203" s="69"/>
      <c r="Y1203" s="69"/>
      <c r="Z1203" s="69"/>
      <c r="AA1203" s="69"/>
      <c r="AB1203" s="69"/>
      <c r="AC1203" s="69"/>
    </row>
    <row r="1204" ht="15.75" customHeight="1">
      <c r="A1204" s="69"/>
      <c r="B1204" s="69"/>
      <c r="C1204" s="69"/>
      <c r="D1204" s="69"/>
      <c r="E1204" s="69"/>
      <c r="F1204" s="69"/>
      <c r="G1204" s="69"/>
      <c r="H1204" s="220"/>
      <c r="I1204" s="69"/>
      <c r="J1204" s="69"/>
      <c r="K1204" s="220"/>
      <c r="L1204" s="69"/>
      <c r="M1204" s="69"/>
      <c r="N1204" s="69"/>
      <c r="O1204" s="69"/>
      <c r="P1204" s="69"/>
      <c r="Q1204" s="69"/>
      <c r="R1204" s="69"/>
      <c r="S1204" s="69"/>
      <c r="T1204" s="69"/>
      <c r="U1204" s="69"/>
      <c r="V1204" s="69"/>
      <c r="W1204" s="69"/>
      <c r="X1204" s="69"/>
      <c r="Y1204" s="69"/>
      <c r="Z1204" s="69"/>
      <c r="AA1204" s="69"/>
      <c r="AB1204" s="69"/>
      <c r="AC1204" s="69"/>
    </row>
  </sheetData>
  <mergeCells count="7">
    <mergeCell ref="C2:D2"/>
    <mergeCell ref="A10:M10"/>
    <mergeCell ref="B11:L11"/>
    <mergeCell ref="A53:K53"/>
    <mergeCell ref="A163:K163"/>
    <mergeCell ref="A187:K187"/>
    <mergeCell ref="A261:K261"/>
  </mergeCells>
  <dataValidations>
    <dataValidation type="list" allowBlank="1" sqref="J9 J12:J52 J54:J162 J164:J186 J188:J260 J262:J331">
      <formula1>"Pass,Fail,NA"</formula1>
    </dataValidation>
    <dataValidation type="list" allowBlank="1" showErrorMessage="1" sqref="D12:D52 D54:D162 D164:D186 D188:D260 D262:D331">
      <formula1>"Negative,Positive"</formula1>
    </dataValidation>
    <dataValidation type="list" allowBlank="1" sqref="K9">
      <formula1>"BLOCKER,CRITICAL,MAJOR,MINOR"</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86"/>
    <col customWidth="1" min="3" max="3" width="23.57"/>
    <col customWidth="1" min="4" max="4" width="21.0"/>
    <col customWidth="1" min="5" max="5" width="13.57"/>
    <col customWidth="1" min="6" max="6" width="19.14"/>
    <col customWidth="1" min="7" max="7" width="17.57"/>
    <col customWidth="1" min="8" max="8" width="20.57"/>
  </cols>
  <sheetData>
    <row r="1">
      <c r="A1" s="222"/>
      <c r="B1" s="223"/>
      <c r="C1" s="224" t="s">
        <v>2513</v>
      </c>
      <c r="D1" s="225"/>
      <c r="E1" s="225"/>
      <c r="F1" s="226"/>
      <c r="G1" s="227" t="s">
        <v>1</v>
      </c>
      <c r="H1" s="225"/>
      <c r="I1" s="225"/>
      <c r="J1" s="228" t="s">
        <v>2</v>
      </c>
      <c r="K1" s="229" t="s">
        <v>3</v>
      </c>
      <c r="L1" s="223"/>
      <c r="M1" s="223"/>
      <c r="N1" s="223"/>
      <c r="O1" s="1"/>
      <c r="P1" s="1"/>
      <c r="Q1" s="230"/>
      <c r="R1" s="230"/>
      <c r="S1" s="230"/>
      <c r="T1" s="230"/>
      <c r="U1" s="231"/>
      <c r="V1" s="231"/>
      <c r="W1" s="231"/>
      <c r="X1" s="5"/>
      <c r="Y1" s="6"/>
      <c r="Z1" s="7"/>
      <c r="AA1" s="7"/>
      <c r="AB1" s="7"/>
    </row>
    <row r="2">
      <c r="A2" s="222"/>
      <c r="B2" s="223"/>
      <c r="C2" s="225"/>
      <c r="D2" s="225"/>
      <c r="E2" s="225"/>
      <c r="F2" s="226"/>
      <c r="G2" s="232" t="s">
        <v>4</v>
      </c>
      <c r="H2" s="233">
        <f>COUNTIF($K$8:$K$916,"P")</f>
        <v>0</v>
      </c>
      <c r="I2" s="234" t="str">
        <f t="shared" ref="I2:I6" si="1">#N/A</f>
        <v>#N/A</v>
      </c>
      <c r="J2" s="235" t="s">
        <v>5</v>
      </c>
      <c r="K2" s="236">
        <f>COUNTIF($L$8:$L$1040,"Blocker")</f>
        <v>0</v>
      </c>
      <c r="L2" s="223"/>
      <c r="M2" s="223"/>
      <c r="N2" s="223"/>
      <c r="O2" s="1"/>
      <c r="P2" s="1"/>
      <c r="Q2" s="230"/>
      <c r="R2" s="230"/>
      <c r="S2" s="230"/>
      <c r="T2" s="230"/>
      <c r="U2" s="11"/>
      <c r="V2" s="12"/>
      <c r="W2" s="13"/>
      <c r="X2" s="237"/>
      <c r="Y2" s="238"/>
      <c r="Z2" s="7"/>
      <c r="AA2" s="7"/>
      <c r="AB2" s="7"/>
    </row>
    <row r="3">
      <c r="A3" s="222"/>
      <c r="B3" s="223"/>
      <c r="C3" s="225"/>
      <c r="D3" s="225"/>
      <c r="E3" s="225"/>
      <c r="F3" s="226"/>
      <c r="G3" s="228" t="s">
        <v>6</v>
      </c>
      <c r="H3" s="233">
        <v>0.0</v>
      </c>
      <c r="I3" s="234" t="str">
        <f t="shared" si="1"/>
        <v>#N/A</v>
      </c>
      <c r="J3" s="235" t="s">
        <v>7</v>
      </c>
      <c r="K3" s="236">
        <f>COUNTIF($L$8:$L$1055,"Critical")</f>
        <v>0</v>
      </c>
      <c r="L3" s="223"/>
      <c r="M3" s="223"/>
      <c r="N3" s="223"/>
      <c r="O3" s="1"/>
      <c r="P3" s="1"/>
      <c r="Q3" s="230"/>
      <c r="R3" s="230"/>
      <c r="S3" s="230"/>
      <c r="T3" s="230"/>
      <c r="U3" s="5"/>
      <c r="V3" s="12"/>
      <c r="W3" s="13"/>
      <c r="X3" s="237"/>
      <c r="Y3" s="238"/>
      <c r="Z3" s="7"/>
      <c r="AA3" s="7"/>
      <c r="AB3" s="7"/>
    </row>
    <row r="4">
      <c r="A4" s="222"/>
      <c r="B4" s="223"/>
      <c r="C4" s="239" t="s">
        <v>8</v>
      </c>
      <c r="D4" s="240"/>
      <c r="E4" s="240"/>
      <c r="F4" s="17" t="s">
        <v>9</v>
      </c>
      <c r="G4" s="241" t="s">
        <v>10</v>
      </c>
      <c r="H4" s="233">
        <f>COUNTIF($K$8:$K$1916,"NE")</f>
        <v>0</v>
      </c>
      <c r="I4" s="234" t="str">
        <f t="shared" si="1"/>
        <v>#N/A</v>
      </c>
      <c r="J4" s="235" t="s">
        <v>11</v>
      </c>
      <c r="K4" s="236">
        <f>COUNTIF($L$8:$L$1055,"Major")</f>
        <v>0</v>
      </c>
      <c r="L4" s="223"/>
      <c r="M4" s="223"/>
      <c r="N4" s="223"/>
      <c r="O4" s="1"/>
      <c r="P4" s="1"/>
      <c r="Q4" s="242"/>
      <c r="R4" s="242"/>
      <c r="S4" s="242"/>
      <c r="T4" s="175"/>
      <c r="U4" s="243"/>
      <c r="V4" s="12"/>
      <c r="W4" s="13"/>
      <c r="X4" s="237"/>
      <c r="Y4" s="238"/>
      <c r="Z4" s="7"/>
      <c r="AA4" s="7"/>
      <c r="AB4" s="7"/>
    </row>
    <row r="5">
      <c r="A5" s="222"/>
      <c r="B5" s="223"/>
      <c r="C5" s="239" t="s">
        <v>12</v>
      </c>
      <c r="D5" s="240"/>
      <c r="E5" s="240"/>
      <c r="F5" s="244"/>
      <c r="G5" s="245" t="s">
        <v>13</v>
      </c>
      <c r="H5" s="233">
        <f>COUNTIF($K$8:$K$1916,"NA")</f>
        <v>0</v>
      </c>
      <c r="I5" s="234" t="str">
        <f t="shared" si="1"/>
        <v>#N/A</v>
      </c>
      <c r="J5" s="235" t="s">
        <v>14</v>
      </c>
      <c r="K5" s="236">
        <f>COUNTIF($L$8:$L$1055,"Minor")</f>
        <v>0</v>
      </c>
      <c r="L5" s="223"/>
      <c r="M5" s="223"/>
      <c r="N5" s="223"/>
      <c r="O5" s="1"/>
      <c r="P5" s="1"/>
      <c r="Q5" s="242"/>
      <c r="R5" s="242"/>
      <c r="S5" s="242"/>
      <c r="T5" s="175"/>
      <c r="U5" s="19"/>
      <c r="V5" s="12"/>
      <c r="W5" s="13"/>
      <c r="X5" s="237"/>
      <c r="Y5" s="238"/>
      <c r="Z5" s="7"/>
      <c r="AA5" s="7"/>
      <c r="AB5" s="7"/>
    </row>
    <row r="6">
      <c r="A6" s="222"/>
      <c r="B6" s="223"/>
      <c r="C6" s="239" t="s">
        <v>15</v>
      </c>
      <c r="D6" s="240"/>
      <c r="E6" s="240"/>
      <c r="F6" s="244"/>
      <c r="G6" s="246" t="s">
        <v>16</v>
      </c>
      <c r="H6" s="233">
        <f>COUNTIF($K$8:$K$1916,"B")</f>
        <v>0</v>
      </c>
      <c r="I6" s="234" t="str">
        <f t="shared" si="1"/>
        <v>#N/A</v>
      </c>
      <c r="J6" s="247" t="s">
        <v>17</v>
      </c>
      <c r="K6" s="248">
        <f>SUM(K2:K5)</f>
        <v>0</v>
      </c>
      <c r="L6" s="223"/>
      <c r="M6" s="223"/>
      <c r="N6" s="223"/>
      <c r="O6" s="1"/>
      <c r="P6" s="1"/>
      <c r="Q6" s="242"/>
      <c r="R6" s="242"/>
      <c r="S6" s="242"/>
      <c r="T6" s="175"/>
      <c r="U6" s="249"/>
      <c r="V6" s="12"/>
      <c r="W6" s="13"/>
      <c r="X6" s="21"/>
      <c r="Y6" s="22"/>
      <c r="Z6" s="7"/>
      <c r="AA6" s="7"/>
      <c r="AB6" s="7"/>
    </row>
    <row r="7">
      <c r="A7" s="222"/>
      <c r="B7" s="223"/>
      <c r="C7" s="239" t="s">
        <v>18</v>
      </c>
      <c r="D7" s="240"/>
      <c r="E7" s="240"/>
      <c r="F7" s="250" t="s">
        <v>2514</v>
      </c>
      <c r="G7" s="251" t="s">
        <v>17</v>
      </c>
      <c r="H7" s="252">
        <f>SUM(H2:H6)</f>
        <v>0</v>
      </c>
      <c r="I7" s="253" t="str">
        <f>IF($H$7=0,"-",$H$7/$H$7)</f>
        <v>-</v>
      </c>
      <c r="J7" s="223"/>
      <c r="K7" s="223"/>
      <c r="L7" s="223"/>
      <c r="M7" s="223"/>
      <c r="N7" s="223"/>
      <c r="O7" s="1"/>
      <c r="P7" s="1"/>
      <c r="Q7" s="242"/>
      <c r="R7" s="242"/>
      <c r="S7" s="242"/>
      <c r="T7" s="254"/>
      <c r="U7" s="23"/>
      <c r="V7" s="24"/>
      <c r="W7" s="25"/>
      <c r="X7" s="7"/>
      <c r="Y7" s="7"/>
      <c r="Z7" s="7"/>
      <c r="AA7" s="7"/>
      <c r="AB7" s="7"/>
    </row>
    <row r="8">
      <c r="A8" s="255" t="s">
        <v>19</v>
      </c>
      <c r="B8" s="256" t="s">
        <v>20</v>
      </c>
      <c r="C8" s="256" t="s">
        <v>21</v>
      </c>
      <c r="D8" s="257" t="s">
        <v>1592</v>
      </c>
      <c r="E8" s="258" t="s">
        <v>2515</v>
      </c>
      <c r="F8" s="224" t="s">
        <v>2516</v>
      </c>
      <c r="G8" s="224" t="s">
        <v>24</v>
      </c>
      <c r="H8" s="224" t="s">
        <v>25</v>
      </c>
      <c r="I8" s="224" t="s">
        <v>26</v>
      </c>
      <c r="J8" s="258" t="s">
        <v>27</v>
      </c>
      <c r="K8" s="258" t="s">
        <v>28</v>
      </c>
      <c r="L8" s="259"/>
      <c r="M8" s="260"/>
      <c r="N8" s="260"/>
      <c r="O8" s="231"/>
      <c r="P8" s="230"/>
      <c r="Q8" s="230"/>
      <c r="R8" s="230"/>
      <c r="S8" s="231"/>
      <c r="T8" s="230"/>
      <c r="U8" s="230"/>
      <c r="V8" s="230"/>
      <c r="W8" s="230"/>
      <c r="X8" s="231"/>
      <c r="Y8" s="231"/>
      <c r="Z8" s="231"/>
      <c r="AA8" s="261"/>
      <c r="AB8" s="261"/>
    </row>
    <row r="9">
      <c r="A9" s="262" t="s">
        <v>2517</v>
      </c>
      <c r="B9" s="84"/>
      <c r="C9" s="84"/>
      <c r="D9" s="84"/>
      <c r="E9" s="84"/>
      <c r="F9" s="84"/>
      <c r="G9" s="84"/>
      <c r="H9" s="84"/>
      <c r="I9" s="84"/>
      <c r="J9" s="84"/>
      <c r="K9" s="84"/>
      <c r="L9" s="84"/>
      <c r="M9" s="84"/>
      <c r="N9" s="85"/>
      <c r="O9" s="263"/>
      <c r="P9" s="64"/>
      <c r="Q9" s="64"/>
      <c r="R9" s="64"/>
      <c r="S9" s="64"/>
      <c r="T9" s="64"/>
      <c r="U9" s="64"/>
      <c r="V9" s="64"/>
      <c r="W9" s="64"/>
      <c r="X9" s="64"/>
      <c r="Y9" s="64"/>
      <c r="Z9" s="64"/>
      <c r="AA9" s="64"/>
      <c r="AB9" s="3"/>
    </row>
    <row r="10">
      <c r="A10" s="264"/>
      <c r="B10" s="264"/>
      <c r="C10" s="265" t="s">
        <v>2518</v>
      </c>
      <c r="D10" s="264" t="s">
        <v>2519</v>
      </c>
      <c r="E10" s="265" t="s">
        <v>2520</v>
      </c>
      <c r="F10" s="265" t="s">
        <v>2521</v>
      </c>
      <c r="G10" s="265" t="s">
        <v>50</v>
      </c>
      <c r="H10" s="265" t="s">
        <v>2522</v>
      </c>
      <c r="I10" s="264" t="s">
        <v>2523</v>
      </c>
      <c r="J10" s="266" t="s">
        <v>37</v>
      </c>
      <c r="K10" s="115"/>
      <c r="L10" s="115"/>
      <c r="M10" s="115"/>
      <c r="N10" s="115"/>
      <c r="O10" s="158"/>
      <c r="P10" s="158"/>
      <c r="Q10" s="267"/>
      <c r="R10" s="158"/>
      <c r="S10" s="158"/>
      <c r="T10" s="158"/>
      <c r="U10" s="158"/>
      <c r="V10" s="158"/>
      <c r="W10" s="158"/>
    </row>
    <row r="11">
      <c r="A11" s="264" t="s">
        <v>2524</v>
      </c>
      <c r="B11" s="264" t="s">
        <v>2525</v>
      </c>
      <c r="C11" s="265" t="s">
        <v>2526</v>
      </c>
      <c r="D11" s="264" t="s">
        <v>2527</v>
      </c>
      <c r="E11" s="265" t="s">
        <v>2528</v>
      </c>
      <c r="F11" s="265" t="s">
        <v>2529</v>
      </c>
      <c r="G11" s="265" t="s">
        <v>50</v>
      </c>
      <c r="H11" s="265" t="s">
        <v>2530</v>
      </c>
      <c r="I11" s="264" t="s">
        <v>2523</v>
      </c>
      <c r="J11" s="266" t="s">
        <v>37</v>
      </c>
      <c r="K11" s="115"/>
      <c r="L11" s="115"/>
      <c r="M11" s="115"/>
      <c r="N11" s="115"/>
      <c r="O11" s="158"/>
      <c r="P11" s="158"/>
      <c r="Q11" s="267"/>
      <c r="R11" s="158"/>
      <c r="S11" s="158"/>
      <c r="T11" s="158"/>
      <c r="U11" s="158"/>
      <c r="V11" s="158"/>
      <c r="W11" s="158"/>
    </row>
    <row r="12">
      <c r="A12" s="264" t="s">
        <v>2531</v>
      </c>
      <c r="B12" s="264"/>
      <c r="C12" s="216" t="s">
        <v>2532</v>
      </c>
      <c r="D12" s="264" t="s">
        <v>2527</v>
      </c>
      <c r="E12" s="265" t="s">
        <v>2533</v>
      </c>
      <c r="F12" s="265" t="s">
        <v>2534</v>
      </c>
      <c r="G12" s="265" t="s">
        <v>50</v>
      </c>
      <c r="H12" s="265" t="s">
        <v>2535</v>
      </c>
      <c r="I12" s="264" t="s">
        <v>2523</v>
      </c>
      <c r="J12" s="266" t="s">
        <v>37</v>
      </c>
      <c r="K12" s="115"/>
      <c r="L12" s="115"/>
      <c r="M12" s="115"/>
      <c r="N12" s="115"/>
      <c r="O12" s="115"/>
      <c r="P12" s="115"/>
      <c r="Q12" s="162"/>
      <c r="R12" s="115"/>
      <c r="S12" s="158"/>
      <c r="T12" s="162"/>
      <c r="U12" s="115"/>
      <c r="V12" s="158"/>
      <c r="W12" s="115"/>
    </row>
    <row r="13">
      <c r="A13" s="264"/>
      <c r="B13" s="264"/>
      <c r="C13" s="216" t="s">
        <v>2536</v>
      </c>
      <c r="D13" s="264" t="s">
        <v>2527</v>
      </c>
      <c r="E13" s="265" t="s">
        <v>2537</v>
      </c>
      <c r="F13" s="265" t="s">
        <v>2538</v>
      </c>
      <c r="G13" s="265" t="s">
        <v>2539</v>
      </c>
      <c r="H13" s="265" t="s">
        <v>2540</v>
      </c>
      <c r="I13" s="264" t="s">
        <v>2523</v>
      </c>
      <c r="J13" s="266"/>
      <c r="K13" s="115"/>
      <c r="L13" s="115"/>
      <c r="M13" s="115"/>
      <c r="N13" s="115"/>
      <c r="O13" s="115"/>
      <c r="P13" s="115"/>
      <c r="Q13" s="162"/>
      <c r="R13" s="115"/>
      <c r="S13" s="158"/>
      <c r="T13" s="162"/>
      <c r="U13" s="115"/>
      <c r="V13" s="268"/>
      <c r="W13" s="115"/>
    </row>
    <row r="14">
      <c r="A14" s="264"/>
      <c r="B14" s="264"/>
      <c r="C14" s="216" t="s">
        <v>2541</v>
      </c>
      <c r="D14" s="264" t="s">
        <v>2519</v>
      </c>
      <c r="E14" s="265" t="s">
        <v>2537</v>
      </c>
      <c r="F14" s="265" t="s">
        <v>2538</v>
      </c>
      <c r="G14" s="265" t="s">
        <v>2539</v>
      </c>
      <c r="H14" s="265" t="s">
        <v>2542</v>
      </c>
      <c r="I14" s="264" t="s">
        <v>2523</v>
      </c>
      <c r="J14" s="266"/>
      <c r="K14" s="115"/>
      <c r="L14" s="115"/>
      <c r="M14" s="115"/>
      <c r="N14" s="115"/>
      <c r="O14" s="115"/>
      <c r="P14" s="115"/>
      <c r="Q14" s="162"/>
      <c r="R14" s="115"/>
      <c r="S14" s="158"/>
      <c r="T14" s="162"/>
      <c r="U14" s="115"/>
      <c r="V14" s="268"/>
      <c r="W14" s="115"/>
    </row>
    <row r="15">
      <c r="A15" s="264" t="s">
        <v>2543</v>
      </c>
      <c r="B15" s="264"/>
      <c r="C15" s="216" t="s">
        <v>2544</v>
      </c>
      <c r="D15" s="264" t="s">
        <v>2527</v>
      </c>
      <c r="E15" s="265" t="s">
        <v>2533</v>
      </c>
      <c r="F15" s="265" t="s">
        <v>2545</v>
      </c>
      <c r="G15" s="265" t="s">
        <v>2546</v>
      </c>
      <c r="H15" s="265" t="s">
        <v>2547</v>
      </c>
      <c r="I15" s="264" t="s">
        <v>2523</v>
      </c>
      <c r="J15" s="266" t="s">
        <v>37</v>
      </c>
      <c r="K15" s="115"/>
      <c r="L15" s="115"/>
      <c r="M15" s="115"/>
      <c r="N15" s="115"/>
      <c r="O15" s="115"/>
      <c r="P15" s="115"/>
      <c r="Q15" s="162"/>
      <c r="R15" s="115"/>
      <c r="S15" s="158"/>
      <c r="T15" s="162"/>
      <c r="U15" s="115"/>
      <c r="V15" s="268"/>
      <c r="W15" s="115"/>
    </row>
    <row r="16">
      <c r="A16" s="264" t="s">
        <v>2548</v>
      </c>
      <c r="B16" s="264"/>
      <c r="C16" s="216" t="s">
        <v>2549</v>
      </c>
      <c r="D16" s="264" t="s">
        <v>2519</v>
      </c>
      <c r="E16" s="265" t="s">
        <v>2533</v>
      </c>
      <c r="F16" s="265" t="s">
        <v>2550</v>
      </c>
      <c r="G16" s="265" t="s">
        <v>50</v>
      </c>
      <c r="H16" s="265" t="s">
        <v>2551</v>
      </c>
      <c r="I16" s="264" t="s">
        <v>2523</v>
      </c>
      <c r="J16" s="266" t="s">
        <v>37</v>
      </c>
      <c r="K16" s="115"/>
      <c r="L16" s="115"/>
      <c r="M16" s="115"/>
      <c r="N16" s="115"/>
      <c r="O16" s="115"/>
      <c r="P16" s="115"/>
      <c r="Q16" s="162"/>
      <c r="R16" s="115"/>
      <c r="S16" s="158"/>
      <c r="T16" s="162"/>
      <c r="U16" s="115"/>
      <c r="V16" s="158"/>
      <c r="W16" s="115"/>
    </row>
    <row r="17">
      <c r="A17" s="264"/>
      <c r="C17" s="216" t="s">
        <v>2552</v>
      </c>
      <c r="D17" s="215" t="s">
        <v>2527</v>
      </c>
      <c r="E17" s="265" t="s">
        <v>2553</v>
      </c>
      <c r="F17" s="265" t="s">
        <v>2554</v>
      </c>
      <c r="G17" s="148" t="s">
        <v>2555</v>
      </c>
      <c r="H17" s="265" t="s">
        <v>2556</v>
      </c>
      <c r="I17" s="264" t="s">
        <v>2523</v>
      </c>
      <c r="J17" s="266"/>
      <c r="K17" s="115"/>
      <c r="L17" s="115"/>
      <c r="M17" s="115"/>
      <c r="N17" s="115"/>
      <c r="O17" s="115"/>
      <c r="P17" s="115"/>
      <c r="Q17" s="162"/>
      <c r="R17" s="115"/>
      <c r="S17" s="158"/>
      <c r="T17" s="162"/>
      <c r="U17" s="115"/>
      <c r="V17" s="267"/>
      <c r="W17" s="115"/>
    </row>
    <row r="18">
      <c r="A18" s="264"/>
      <c r="C18" s="216" t="s">
        <v>2557</v>
      </c>
      <c r="D18" s="215" t="s">
        <v>2519</v>
      </c>
      <c r="E18" s="265" t="s">
        <v>2553</v>
      </c>
      <c r="F18" s="265" t="s">
        <v>2558</v>
      </c>
      <c r="G18" s="265" t="s">
        <v>2559</v>
      </c>
      <c r="H18" s="265" t="s">
        <v>2560</v>
      </c>
      <c r="I18" s="264" t="s">
        <v>2561</v>
      </c>
      <c r="J18" s="266"/>
      <c r="K18" s="115"/>
      <c r="L18" s="115"/>
      <c r="M18" s="115"/>
      <c r="N18" s="115"/>
      <c r="O18" s="115"/>
      <c r="P18" s="115"/>
      <c r="Q18" s="162"/>
      <c r="R18" s="115"/>
      <c r="S18" s="158"/>
      <c r="T18" s="162"/>
      <c r="U18" s="115"/>
      <c r="V18" s="267"/>
      <c r="W18" s="115"/>
    </row>
    <row r="19">
      <c r="A19" s="264" t="s">
        <v>2562</v>
      </c>
      <c r="C19" s="216" t="s">
        <v>2563</v>
      </c>
      <c r="D19" s="215" t="s">
        <v>2519</v>
      </c>
      <c r="E19" s="265" t="s">
        <v>2533</v>
      </c>
      <c r="F19" s="269" t="s">
        <v>2564</v>
      </c>
      <c r="G19" s="265" t="s">
        <v>2559</v>
      </c>
      <c r="H19" s="265" t="s">
        <v>2560</v>
      </c>
      <c r="I19" s="264" t="s">
        <v>2523</v>
      </c>
      <c r="J19" s="266" t="s">
        <v>37</v>
      </c>
      <c r="K19" s="115"/>
      <c r="L19" s="115"/>
      <c r="M19" s="115"/>
      <c r="N19" s="115"/>
      <c r="O19" s="115"/>
      <c r="P19" s="115"/>
      <c r="Q19" s="162"/>
      <c r="R19" s="115"/>
      <c r="S19" s="158"/>
      <c r="T19" s="162"/>
      <c r="U19" s="115"/>
      <c r="V19" s="267"/>
      <c r="W19" s="115"/>
    </row>
    <row r="20">
      <c r="A20" s="264" t="s">
        <v>2565</v>
      </c>
      <c r="C20" s="216" t="s">
        <v>2566</v>
      </c>
      <c r="D20" s="215" t="s">
        <v>2527</v>
      </c>
      <c r="E20" s="265" t="s">
        <v>2533</v>
      </c>
      <c r="F20" s="269" t="s">
        <v>2567</v>
      </c>
      <c r="G20" s="265" t="s">
        <v>50</v>
      </c>
      <c r="H20" s="265" t="s">
        <v>2568</v>
      </c>
      <c r="I20" s="264" t="s">
        <v>2523</v>
      </c>
      <c r="J20" s="266" t="s">
        <v>37</v>
      </c>
      <c r="K20" s="115"/>
      <c r="L20" s="115"/>
      <c r="M20" s="115"/>
      <c r="N20" s="115"/>
      <c r="O20" s="115"/>
      <c r="P20" s="115"/>
      <c r="Q20" s="162"/>
      <c r="R20" s="115"/>
      <c r="S20" s="158"/>
      <c r="T20" s="162"/>
      <c r="U20" s="115"/>
      <c r="V20" s="267"/>
      <c r="W20" s="115"/>
    </row>
    <row r="21">
      <c r="A21" s="264" t="s">
        <v>2569</v>
      </c>
      <c r="C21" s="216" t="s">
        <v>2570</v>
      </c>
      <c r="D21" s="215" t="s">
        <v>2519</v>
      </c>
      <c r="E21" s="265" t="s">
        <v>2533</v>
      </c>
      <c r="F21" s="265" t="s">
        <v>2571</v>
      </c>
      <c r="G21" s="265" t="s">
        <v>50</v>
      </c>
      <c r="H21" s="265" t="s">
        <v>2572</v>
      </c>
      <c r="I21" s="264" t="s">
        <v>2523</v>
      </c>
      <c r="J21" s="266" t="s">
        <v>37</v>
      </c>
      <c r="K21" s="115"/>
      <c r="L21" s="115"/>
      <c r="M21" s="115"/>
      <c r="N21" s="115"/>
      <c r="O21" s="115"/>
      <c r="P21" s="115"/>
      <c r="Q21" s="162"/>
      <c r="R21" s="115"/>
      <c r="S21" s="158"/>
      <c r="T21" s="162"/>
      <c r="U21" s="115"/>
      <c r="V21" s="158"/>
      <c r="W21" s="115"/>
    </row>
    <row r="22">
      <c r="A22" s="264" t="s">
        <v>2573</v>
      </c>
      <c r="C22" s="216" t="s">
        <v>2574</v>
      </c>
      <c r="D22" s="215" t="s">
        <v>2527</v>
      </c>
      <c r="E22" s="265" t="s">
        <v>2533</v>
      </c>
      <c r="F22" s="265" t="s">
        <v>2575</v>
      </c>
      <c r="G22" s="265" t="s">
        <v>50</v>
      </c>
      <c r="H22" s="265" t="s">
        <v>2576</v>
      </c>
      <c r="I22" s="264" t="s">
        <v>2523</v>
      </c>
      <c r="J22" s="266" t="s">
        <v>37</v>
      </c>
      <c r="K22" s="115"/>
      <c r="L22" s="115"/>
      <c r="M22" s="115"/>
      <c r="N22" s="115"/>
      <c r="O22" s="115"/>
      <c r="P22" s="115"/>
      <c r="Q22" s="162"/>
      <c r="R22" s="115"/>
      <c r="S22" s="158"/>
      <c r="T22" s="162"/>
      <c r="U22" s="115"/>
      <c r="V22" s="158"/>
      <c r="W22" s="115"/>
    </row>
    <row r="23">
      <c r="A23" s="264" t="s">
        <v>2577</v>
      </c>
      <c r="C23" s="216" t="s">
        <v>2578</v>
      </c>
      <c r="D23" s="215" t="s">
        <v>2527</v>
      </c>
      <c r="E23" s="265" t="s">
        <v>2533</v>
      </c>
      <c r="F23" s="265" t="s">
        <v>2579</v>
      </c>
      <c r="G23" s="265" t="s">
        <v>50</v>
      </c>
      <c r="H23" s="216" t="s">
        <v>2580</v>
      </c>
      <c r="I23" s="264" t="s">
        <v>2523</v>
      </c>
      <c r="J23" s="266" t="s">
        <v>37</v>
      </c>
      <c r="K23" s="115"/>
      <c r="L23" s="115"/>
      <c r="M23" s="115"/>
      <c r="N23" s="115"/>
      <c r="O23" s="115"/>
      <c r="P23" s="115"/>
      <c r="Q23" s="162"/>
      <c r="R23" s="115"/>
      <c r="S23" s="158"/>
      <c r="T23" s="162"/>
      <c r="U23" s="115"/>
      <c r="V23" s="158"/>
      <c r="W23" s="115"/>
    </row>
    <row r="24">
      <c r="A24" s="264" t="s">
        <v>2581</v>
      </c>
      <c r="C24" s="216" t="s">
        <v>2582</v>
      </c>
      <c r="D24" s="215" t="s">
        <v>2527</v>
      </c>
      <c r="E24" s="265" t="s">
        <v>2533</v>
      </c>
      <c r="F24" s="265" t="s">
        <v>2583</v>
      </c>
      <c r="G24" s="265" t="s">
        <v>50</v>
      </c>
      <c r="H24" s="216" t="s">
        <v>2584</v>
      </c>
      <c r="I24" s="264" t="s">
        <v>2523</v>
      </c>
      <c r="J24" s="266" t="s">
        <v>37</v>
      </c>
      <c r="K24" s="115"/>
      <c r="L24" s="115"/>
      <c r="M24" s="115"/>
      <c r="N24" s="115"/>
      <c r="O24" s="115"/>
      <c r="P24" s="115"/>
      <c r="Q24" s="162"/>
      <c r="R24" s="115"/>
      <c r="S24" s="158"/>
      <c r="T24" s="162"/>
      <c r="U24" s="115"/>
      <c r="V24" s="158"/>
      <c r="W24" s="115"/>
    </row>
    <row r="25">
      <c r="A25" s="264" t="s">
        <v>2585</v>
      </c>
      <c r="C25" s="216" t="s">
        <v>2586</v>
      </c>
      <c r="D25" s="215" t="s">
        <v>2519</v>
      </c>
      <c r="E25" s="265" t="s">
        <v>2533</v>
      </c>
      <c r="F25" s="265" t="s">
        <v>2587</v>
      </c>
      <c r="G25" s="265" t="s">
        <v>50</v>
      </c>
      <c r="H25" s="216" t="s">
        <v>355</v>
      </c>
      <c r="I25" s="264" t="s">
        <v>2523</v>
      </c>
      <c r="J25" s="266" t="s">
        <v>37</v>
      </c>
      <c r="K25" s="115"/>
      <c r="L25" s="115"/>
      <c r="M25" s="115"/>
      <c r="N25" s="115"/>
      <c r="O25" s="115"/>
      <c r="P25" s="115"/>
      <c r="Q25" s="162"/>
      <c r="R25" s="115"/>
      <c r="S25" s="158"/>
      <c r="T25" s="162"/>
      <c r="U25" s="115"/>
      <c r="V25" s="158"/>
      <c r="W25" s="115"/>
    </row>
    <row r="26">
      <c r="A26" s="264" t="s">
        <v>2588</v>
      </c>
      <c r="C26" s="216" t="s">
        <v>2589</v>
      </c>
      <c r="D26" s="215" t="s">
        <v>2519</v>
      </c>
      <c r="E26" s="265" t="s">
        <v>2533</v>
      </c>
      <c r="F26" s="265" t="s">
        <v>2590</v>
      </c>
      <c r="G26" s="265" t="s">
        <v>50</v>
      </c>
      <c r="H26" s="216" t="s">
        <v>2591</v>
      </c>
      <c r="I26" s="264" t="s">
        <v>2523</v>
      </c>
      <c r="J26" s="266" t="s">
        <v>37</v>
      </c>
      <c r="K26" s="115"/>
      <c r="L26" s="115"/>
      <c r="M26" s="115"/>
      <c r="N26" s="115"/>
      <c r="O26" s="115"/>
      <c r="P26" s="115"/>
      <c r="Q26" s="162"/>
      <c r="R26" s="115"/>
      <c r="S26" s="158"/>
      <c r="T26" s="162"/>
      <c r="U26" s="115"/>
      <c r="V26" s="158"/>
      <c r="W26" s="115"/>
    </row>
    <row r="27">
      <c r="A27" s="264"/>
      <c r="B27" s="264"/>
      <c r="C27" s="216" t="s">
        <v>2592</v>
      </c>
      <c r="D27" s="215" t="s">
        <v>2527</v>
      </c>
      <c r="E27" s="265" t="s">
        <v>2593</v>
      </c>
      <c r="F27" s="265" t="s">
        <v>2594</v>
      </c>
      <c r="G27" s="265" t="s">
        <v>2595</v>
      </c>
      <c r="H27" s="216" t="s">
        <v>2596</v>
      </c>
      <c r="I27" s="264" t="s">
        <v>2523</v>
      </c>
      <c r="J27" s="266" t="s">
        <v>37</v>
      </c>
      <c r="K27" s="115"/>
      <c r="L27" s="115"/>
      <c r="M27" s="115"/>
      <c r="N27" s="115"/>
      <c r="O27" s="115"/>
      <c r="P27" s="115"/>
      <c r="Q27" s="162"/>
      <c r="R27" s="115"/>
      <c r="S27" s="158"/>
      <c r="T27" s="162"/>
      <c r="U27" s="115"/>
      <c r="V27" s="158"/>
      <c r="W27" s="115"/>
    </row>
    <row r="28">
      <c r="A28" s="264"/>
      <c r="B28" s="264"/>
      <c r="C28" s="216" t="s">
        <v>2597</v>
      </c>
      <c r="D28" s="215" t="s">
        <v>2519</v>
      </c>
      <c r="E28" s="265" t="s">
        <v>2593</v>
      </c>
      <c r="F28" s="265" t="s">
        <v>2598</v>
      </c>
      <c r="G28" s="265" t="s">
        <v>2599</v>
      </c>
      <c r="H28" s="216" t="s">
        <v>2600</v>
      </c>
      <c r="I28" s="264" t="s">
        <v>2523</v>
      </c>
      <c r="J28" s="266" t="s">
        <v>37</v>
      </c>
      <c r="K28" s="115"/>
      <c r="L28" s="115"/>
      <c r="M28" s="115"/>
      <c r="N28" s="115"/>
      <c r="O28" s="115"/>
      <c r="P28" s="115"/>
      <c r="Q28" s="162"/>
      <c r="R28" s="115"/>
      <c r="S28" s="158"/>
      <c r="T28" s="162"/>
      <c r="U28" s="115"/>
      <c r="V28" s="158"/>
      <c r="W28" s="115"/>
    </row>
    <row r="29">
      <c r="A29" s="264" t="s">
        <v>2601</v>
      </c>
      <c r="B29" s="264"/>
      <c r="C29" s="216" t="s">
        <v>2602</v>
      </c>
      <c r="D29" s="215" t="s">
        <v>2527</v>
      </c>
      <c r="E29" s="265" t="s">
        <v>2533</v>
      </c>
      <c r="F29" s="265" t="s">
        <v>2603</v>
      </c>
      <c r="G29" s="265" t="s">
        <v>50</v>
      </c>
      <c r="H29" s="216" t="s">
        <v>2604</v>
      </c>
      <c r="I29" s="264" t="s">
        <v>2523</v>
      </c>
      <c r="J29" s="266" t="s">
        <v>37</v>
      </c>
      <c r="K29" s="115"/>
      <c r="L29" s="115"/>
      <c r="M29" s="115"/>
      <c r="N29" s="115"/>
      <c r="O29" s="115"/>
      <c r="P29" s="115"/>
      <c r="Q29" s="162"/>
      <c r="R29" s="115"/>
      <c r="S29" s="158"/>
      <c r="T29" s="162"/>
      <c r="U29" s="115"/>
      <c r="V29" s="158"/>
      <c r="W29" s="115"/>
    </row>
    <row r="30">
      <c r="A30" s="264"/>
      <c r="B30" s="264"/>
      <c r="C30" s="216" t="s">
        <v>2605</v>
      </c>
      <c r="D30" s="215" t="s">
        <v>2519</v>
      </c>
      <c r="E30" s="265" t="s">
        <v>2537</v>
      </c>
      <c r="F30" s="265" t="s">
        <v>2603</v>
      </c>
      <c r="G30" s="265" t="s">
        <v>50</v>
      </c>
      <c r="H30" s="265" t="s">
        <v>2606</v>
      </c>
      <c r="I30" s="264" t="s">
        <v>2523</v>
      </c>
      <c r="J30" s="266" t="s">
        <v>37</v>
      </c>
      <c r="K30" s="115"/>
      <c r="L30" s="115"/>
      <c r="M30" s="115"/>
      <c r="N30" s="115"/>
      <c r="O30" s="115"/>
      <c r="P30" s="115"/>
      <c r="Q30" s="162"/>
      <c r="R30" s="115"/>
      <c r="S30" s="158"/>
      <c r="T30" s="115"/>
      <c r="U30" s="115"/>
      <c r="V30" s="158"/>
      <c r="W30" s="115"/>
    </row>
    <row r="31">
      <c r="A31" s="264"/>
      <c r="B31" s="264"/>
      <c r="C31" s="216" t="s">
        <v>2607</v>
      </c>
      <c r="D31" s="215" t="s">
        <v>2527</v>
      </c>
      <c r="E31" s="265" t="s">
        <v>2537</v>
      </c>
      <c r="F31" s="265" t="s">
        <v>2608</v>
      </c>
      <c r="G31" s="265" t="s">
        <v>50</v>
      </c>
      <c r="H31" s="265" t="s">
        <v>1011</v>
      </c>
      <c r="I31" s="264" t="s">
        <v>2523</v>
      </c>
      <c r="J31" s="266" t="s">
        <v>37</v>
      </c>
      <c r="K31" s="115"/>
      <c r="L31" s="115"/>
      <c r="M31" s="115"/>
      <c r="N31" s="115"/>
      <c r="O31" s="115"/>
      <c r="P31" s="115"/>
      <c r="Q31" s="162"/>
      <c r="R31" s="115"/>
      <c r="S31" s="158"/>
      <c r="T31" s="115"/>
      <c r="U31" s="115"/>
      <c r="V31" s="158"/>
      <c r="W31" s="115"/>
    </row>
    <row r="32">
      <c r="A32" s="264"/>
      <c r="B32" s="264"/>
      <c r="C32" s="216" t="s">
        <v>2609</v>
      </c>
      <c r="D32" s="215" t="s">
        <v>2519</v>
      </c>
      <c r="E32" s="265" t="s">
        <v>2537</v>
      </c>
      <c r="F32" s="265" t="s">
        <v>2608</v>
      </c>
      <c r="G32" s="265" t="s">
        <v>50</v>
      </c>
      <c r="H32" s="265" t="s">
        <v>321</v>
      </c>
      <c r="I32" s="264" t="s">
        <v>2523</v>
      </c>
      <c r="J32" s="266" t="s">
        <v>37</v>
      </c>
      <c r="K32" s="115"/>
      <c r="L32" s="115"/>
      <c r="M32" s="115"/>
      <c r="N32" s="115"/>
      <c r="O32" s="115"/>
      <c r="P32" s="115"/>
      <c r="Q32" s="162"/>
      <c r="R32" s="115"/>
      <c r="S32" s="158"/>
      <c r="T32" s="115"/>
      <c r="U32" s="115"/>
      <c r="V32" s="158"/>
      <c r="W32" s="115"/>
    </row>
    <row r="33">
      <c r="A33" s="264" t="s">
        <v>2610</v>
      </c>
      <c r="B33" s="264"/>
      <c r="C33" s="216" t="s">
        <v>2611</v>
      </c>
      <c r="D33" s="215" t="s">
        <v>2527</v>
      </c>
      <c r="E33" s="265" t="s">
        <v>2533</v>
      </c>
      <c r="F33" s="265" t="s">
        <v>2612</v>
      </c>
      <c r="G33" s="265" t="s">
        <v>50</v>
      </c>
      <c r="H33" s="265" t="s">
        <v>2613</v>
      </c>
      <c r="I33" s="264" t="s">
        <v>2523</v>
      </c>
      <c r="J33" s="266" t="s">
        <v>37</v>
      </c>
      <c r="K33" s="115"/>
      <c r="L33" s="115"/>
      <c r="M33" s="115"/>
      <c r="N33" s="115"/>
      <c r="O33" s="115"/>
      <c r="P33" s="115"/>
      <c r="Q33" s="162"/>
      <c r="R33" s="115"/>
      <c r="S33" s="158"/>
      <c r="T33" s="115"/>
      <c r="U33" s="115"/>
      <c r="V33" s="158"/>
      <c r="W33" s="115"/>
    </row>
    <row r="34">
      <c r="A34" s="264"/>
      <c r="B34" s="264"/>
      <c r="C34" s="216" t="s">
        <v>2614</v>
      </c>
      <c r="D34" s="215" t="s">
        <v>2527</v>
      </c>
      <c r="E34" s="265" t="s">
        <v>2537</v>
      </c>
      <c r="F34" s="265" t="s">
        <v>2615</v>
      </c>
      <c r="G34" s="265" t="s">
        <v>50</v>
      </c>
      <c r="H34" s="216" t="s">
        <v>2616</v>
      </c>
      <c r="I34" s="264" t="s">
        <v>2523</v>
      </c>
      <c r="J34" s="266" t="s">
        <v>37</v>
      </c>
      <c r="K34" s="115"/>
      <c r="L34" s="115"/>
      <c r="M34" s="115"/>
      <c r="N34" s="115"/>
      <c r="O34" s="115"/>
      <c r="P34" s="115"/>
      <c r="Q34" s="162"/>
      <c r="R34" s="115"/>
      <c r="S34" s="158"/>
      <c r="T34" s="162"/>
      <c r="U34" s="115"/>
      <c r="V34" s="158"/>
      <c r="W34" s="115"/>
    </row>
    <row r="35">
      <c r="A35" s="264" t="s">
        <v>2617</v>
      </c>
      <c r="B35" s="264"/>
      <c r="C35" s="216" t="s">
        <v>2618</v>
      </c>
      <c r="D35" s="215" t="s">
        <v>2527</v>
      </c>
      <c r="E35" s="265" t="s">
        <v>2533</v>
      </c>
      <c r="F35" s="265" t="s">
        <v>2619</v>
      </c>
      <c r="G35" s="265" t="s">
        <v>50</v>
      </c>
      <c r="H35" s="216" t="s">
        <v>2620</v>
      </c>
      <c r="I35" s="264" t="s">
        <v>2523</v>
      </c>
      <c r="J35" s="266" t="s">
        <v>37</v>
      </c>
      <c r="K35" s="115"/>
      <c r="L35" s="115"/>
      <c r="M35" s="115"/>
      <c r="N35" s="115"/>
      <c r="O35" s="115"/>
      <c r="P35" s="115"/>
      <c r="Q35" s="162"/>
      <c r="R35" s="115"/>
      <c r="S35" s="158"/>
      <c r="T35" s="162"/>
      <c r="U35" s="115"/>
      <c r="V35" s="158"/>
      <c r="W35" s="115"/>
    </row>
    <row r="36">
      <c r="A36" s="264" t="s">
        <v>2621</v>
      </c>
      <c r="B36" s="264"/>
      <c r="C36" s="216" t="s">
        <v>2622</v>
      </c>
      <c r="D36" s="215" t="s">
        <v>2527</v>
      </c>
      <c r="E36" s="265" t="s">
        <v>2533</v>
      </c>
      <c r="F36" s="265" t="s">
        <v>2623</v>
      </c>
      <c r="G36" s="265" t="s">
        <v>50</v>
      </c>
      <c r="H36" s="216" t="s">
        <v>2624</v>
      </c>
      <c r="I36" s="264" t="s">
        <v>2523</v>
      </c>
      <c r="J36" s="266" t="s">
        <v>37</v>
      </c>
      <c r="K36" s="115"/>
      <c r="L36" s="115"/>
      <c r="M36" s="115"/>
      <c r="N36" s="115"/>
      <c r="O36" s="115"/>
      <c r="P36" s="115"/>
      <c r="Q36" s="162"/>
      <c r="R36" s="115"/>
      <c r="S36" s="158"/>
      <c r="T36" s="162"/>
      <c r="U36" s="115"/>
      <c r="V36" s="158"/>
      <c r="W36" s="115"/>
    </row>
    <row r="37">
      <c r="A37" s="264" t="s">
        <v>2625</v>
      </c>
      <c r="B37" s="264"/>
      <c r="C37" s="216" t="s">
        <v>2626</v>
      </c>
      <c r="D37" s="215" t="s">
        <v>2527</v>
      </c>
      <c r="E37" s="265" t="s">
        <v>2533</v>
      </c>
      <c r="F37" s="265" t="s">
        <v>2627</v>
      </c>
      <c r="G37" s="265" t="s">
        <v>2533</v>
      </c>
      <c r="H37" s="265" t="s">
        <v>2628</v>
      </c>
      <c r="I37" s="264" t="s">
        <v>2523</v>
      </c>
      <c r="J37" s="266" t="s">
        <v>37</v>
      </c>
      <c r="K37" s="115"/>
      <c r="L37" s="115"/>
      <c r="M37" s="115"/>
      <c r="N37" s="115"/>
      <c r="O37" s="115"/>
      <c r="P37" s="115"/>
      <c r="Q37" s="162"/>
      <c r="R37" s="115"/>
      <c r="S37" s="158"/>
      <c r="T37" s="270"/>
      <c r="U37" s="115"/>
      <c r="V37" s="158"/>
      <c r="W37" s="115"/>
    </row>
    <row r="38">
      <c r="A38" s="264" t="s">
        <v>2629</v>
      </c>
      <c r="B38" s="264"/>
      <c r="C38" s="216" t="s">
        <v>2630</v>
      </c>
      <c r="D38" s="215" t="s">
        <v>2527</v>
      </c>
      <c r="E38" s="265" t="s">
        <v>2533</v>
      </c>
      <c r="F38" s="265" t="s">
        <v>2631</v>
      </c>
      <c r="G38" s="265" t="s">
        <v>2533</v>
      </c>
      <c r="H38" s="265" t="s">
        <v>2632</v>
      </c>
      <c r="I38" s="264" t="s">
        <v>2523</v>
      </c>
      <c r="J38" s="266" t="s">
        <v>37</v>
      </c>
      <c r="K38" s="115"/>
      <c r="L38" s="115"/>
      <c r="M38" s="115"/>
      <c r="N38" s="115"/>
      <c r="O38" s="115"/>
      <c r="P38" s="115"/>
      <c r="Q38" s="115"/>
      <c r="R38" s="115"/>
      <c r="S38" s="158"/>
      <c r="T38" s="115"/>
      <c r="U38" s="115"/>
      <c r="V38" s="158"/>
      <c r="W38" s="115"/>
    </row>
    <row r="39">
      <c r="A39" s="271" t="s">
        <v>2633</v>
      </c>
      <c r="B39" s="272" t="s">
        <v>2634</v>
      </c>
      <c r="J39" s="266"/>
      <c r="K39" s="273"/>
      <c r="L39" s="273"/>
      <c r="M39" s="115"/>
      <c r="N39" s="115"/>
      <c r="O39" s="115"/>
      <c r="P39" s="115"/>
      <c r="Q39" s="162"/>
      <c r="R39" s="115"/>
      <c r="S39" s="158"/>
      <c r="T39" s="274"/>
      <c r="U39" s="115"/>
      <c r="V39" s="158"/>
      <c r="W39" s="115"/>
    </row>
    <row r="40">
      <c r="A40" s="264" t="s">
        <v>2635</v>
      </c>
      <c r="B40" s="264" t="s">
        <v>2636</v>
      </c>
      <c r="C40" s="216" t="s">
        <v>2637</v>
      </c>
      <c r="D40" s="215" t="s">
        <v>2527</v>
      </c>
      <c r="E40" s="265" t="s">
        <v>2533</v>
      </c>
      <c r="F40" s="265" t="s">
        <v>2638</v>
      </c>
      <c r="G40" s="265" t="s">
        <v>1668</v>
      </c>
      <c r="H40" s="265" t="s">
        <v>2639</v>
      </c>
      <c r="I40" s="264" t="s">
        <v>2523</v>
      </c>
      <c r="J40" s="266" t="s">
        <v>37</v>
      </c>
      <c r="K40" s="115"/>
      <c r="L40" s="115"/>
      <c r="M40" s="115"/>
      <c r="N40" s="115"/>
      <c r="O40" s="115"/>
      <c r="P40" s="115"/>
      <c r="Q40" s="162"/>
      <c r="R40" s="115"/>
      <c r="S40" s="158"/>
      <c r="T40" s="115"/>
      <c r="U40" s="115"/>
      <c r="V40" s="158"/>
      <c r="W40" s="115"/>
    </row>
    <row r="41">
      <c r="A41" s="264" t="s">
        <v>2640</v>
      </c>
      <c r="C41" s="216" t="s">
        <v>2641</v>
      </c>
      <c r="D41" s="215" t="s">
        <v>2527</v>
      </c>
      <c r="E41" s="265" t="s">
        <v>2533</v>
      </c>
      <c r="F41" s="265" t="s">
        <v>2642</v>
      </c>
      <c r="G41" s="265" t="s">
        <v>1668</v>
      </c>
      <c r="H41" s="265" t="s">
        <v>2643</v>
      </c>
      <c r="I41" s="264" t="s">
        <v>2523</v>
      </c>
      <c r="J41" s="266" t="s">
        <v>37</v>
      </c>
      <c r="K41" s="115"/>
      <c r="L41" s="115"/>
      <c r="M41" s="115"/>
      <c r="N41" s="115"/>
      <c r="O41" s="115"/>
      <c r="P41" s="115"/>
      <c r="Q41" s="162"/>
      <c r="R41" s="115"/>
      <c r="S41" s="158"/>
      <c r="T41" s="115"/>
      <c r="U41" s="115"/>
      <c r="V41" s="158"/>
      <c r="W41" s="115"/>
    </row>
    <row r="42">
      <c r="A42" s="264"/>
      <c r="C42" s="148" t="s">
        <v>2644</v>
      </c>
      <c r="D42" s="215" t="s">
        <v>2527</v>
      </c>
      <c r="E42" s="265" t="s">
        <v>2645</v>
      </c>
      <c r="F42" s="265" t="s">
        <v>2646</v>
      </c>
      <c r="G42" s="265" t="s">
        <v>50</v>
      </c>
      <c r="H42" s="265" t="s">
        <v>2647</v>
      </c>
      <c r="I42" s="264" t="s">
        <v>2523</v>
      </c>
      <c r="J42" s="266" t="s">
        <v>37</v>
      </c>
      <c r="K42" s="115"/>
      <c r="L42" s="115"/>
      <c r="M42" s="115"/>
      <c r="N42" s="115"/>
      <c r="O42" s="115"/>
      <c r="P42" s="115"/>
      <c r="Q42" s="162"/>
      <c r="R42" s="115"/>
      <c r="S42" s="158"/>
      <c r="T42" s="162"/>
      <c r="U42" s="115"/>
      <c r="V42" s="158"/>
      <c r="W42" s="115"/>
    </row>
    <row r="43">
      <c r="A43" s="264"/>
      <c r="C43" s="148" t="s">
        <v>2648</v>
      </c>
      <c r="D43" s="215" t="s">
        <v>2519</v>
      </c>
      <c r="E43" s="265" t="s">
        <v>2645</v>
      </c>
      <c r="F43" s="265" t="s">
        <v>2649</v>
      </c>
      <c r="G43" s="265" t="s">
        <v>50</v>
      </c>
      <c r="H43" s="265" t="s">
        <v>2650</v>
      </c>
      <c r="I43" s="264" t="s">
        <v>2523</v>
      </c>
      <c r="J43" s="266" t="s">
        <v>37</v>
      </c>
      <c r="K43" s="115"/>
      <c r="L43" s="115"/>
      <c r="M43" s="115"/>
      <c r="N43" s="115"/>
      <c r="O43" s="115"/>
      <c r="P43" s="115"/>
      <c r="Q43" s="162"/>
      <c r="R43" s="115"/>
      <c r="S43" s="158"/>
      <c r="T43" s="162"/>
      <c r="U43" s="115"/>
      <c r="V43" s="158"/>
      <c r="W43" s="115"/>
    </row>
    <row r="44">
      <c r="A44" s="264"/>
      <c r="C44" s="148" t="s">
        <v>2651</v>
      </c>
      <c r="D44" s="215" t="s">
        <v>2527</v>
      </c>
      <c r="E44" s="265" t="s">
        <v>2645</v>
      </c>
      <c r="F44" s="265" t="s">
        <v>2652</v>
      </c>
      <c r="G44" s="265" t="s">
        <v>50</v>
      </c>
      <c r="H44" s="265" t="s">
        <v>2653</v>
      </c>
      <c r="I44" s="264" t="s">
        <v>2523</v>
      </c>
      <c r="J44" s="266" t="s">
        <v>37</v>
      </c>
      <c r="K44" s="115"/>
      <c r="L44" s="115"/>
      <c r="M44" s="115"/>
      <c r="N44" s="115"/>
      <c r="O44" s="115"/>
      <c r="P44" s="115"/>
      <c r="Q44" s="162"/>
      <c r="R44" s="115"/>
      <c r="S44" s="158"/>
      <c r="T44" s="162"/>
      <c r="U44" s="115"/>
      <c r="V44" s="158"/>
      <c r="W44" s="115"/>
    </row>
    <row r="45">
      <c r="A45" s="264"/>
      <c r="C45" s="47" t="s">
        <v>241</v>
      </c>
      <c r="D45" s="215" t="s">
        <v>2519</v>
      </c>
      <c r="E45" s="265" t="s">
        <v>2533</v>
      </c>
      <c r="F45" s="265" t="s">
        <v>2654</v>
      </c>
      <c r="G45" s="265" t="s">
        <v>1668</v>
      </c>
      <c r="H45" s="47" t="s">
        <v>242</v>
      </c>
      <c r="I45" s="264" t="s">
        <v>2523</v>
      </c>
      <c r="J45" s="266" t="s">
        <v>37</v>
      </c>
      <c r="K45" s="115"/>
      <c r="L45" s="115"/>
      <c r="M45" s="115"/>
      <c r="N45" s="115"/>
      <c r="O45" s="115"/>
      <c r="P45" s="115"/>
      <c r="Q45" s="162"/>
      <c r="R45" s="115"/>
      <c r="S45" s="158"/>
      <c r="T45" s="162"/>
      <c r="U45" s="115"/>
      <c r="V45" s="158"/>
      <c r="W45" s="115"/>
    </row>
    <row r="46">
      <c r="A46" s="264"/>
      <c r="C46" s="216" t="s">
        <v>2655</v>
      </c>
      <c r="D46" s="215" t="s">
        <v>2527</v>
      </c>
      <c r="E46" s="265" t="s">
        <v>2533</v>
      </c>
      <c r="F46" s="265" t="s">
        <v>2656</v>
      </c>
      <c r="G46" s="265" t="s">
        <v>1668</v>
      </c>
      <c r="H46" s="265" t="s">
        <v>2657</v>
      </c>
      <c r="I46" s="264" t="s">
        <v>2523</v>
      </c>
      <c r="J46" s="266" t="s">
        <v>37</v>
      </c>
      <c r="K46" s="115"/>
      <c r="L46" s="115"/>
      <c r="M46" s="115"/>
      <c r="N46" s="115"/>
      <c r="O46" s="115"/>
      <c r="P46" s="115"/>
      <c r="Q46" s="162"/>
      <c r="R46" s="115"/>
      <c r="S46" s="158"/>
      <c r="T46" s="162"/>
      <c r="U46" s="115"/>
      <c r="V46" s="158"/>
      <c r="W46" s="115"/>
    </row>
    <row r="47">
      <c r="A47" s="264" t="s">
        <v>2658</v>
      </c>
      <c r="C47" s="216" t="s">
        <v>2659</v>
      </c>
      <c r="D47" s="215" t="s">
        <v>2527</v>
      </c>
      <c r="E47" s="265" t="s">
        <v>2533</v>
      </c>
      <c r="F47" s="265" t="s">
        <v>2660</v>
      </c>
      <c r="G47" s="265" t="s">
        <v>1668</v>
      </c>
      <c r="H47" s="265" t="s">
        <v>2661</v>
      </c>
      <c r="I47" s="264" t="s">
        <v>2523</v>
      </c>
      <c r="J47" s="266" t="s">
        <v>37</v>
      </c>
      <c r="K47" s="115"/>
      <c r="L47" s="115"/>
      <c r="M47" s="115"/>
      <c r="N47" s="115"/>
      <c r="O47" s="115"/>
      <c r="P47" s="115"/>
      <c r="Q47" s="162"/>
      <c r="R47" s="115"/>
      <c r="S47" s="158"/>
      <c r="T47" s="162"/>
      <c r="U47" s="115"/>
      <c r="V47" s="267"/>
      <c r="W47" s="115"/>
    </row>
    <row r="48">
      <c r="A48" s="264" t="s">
        <v>2662</v>
      </c>
      <c r="C48" s="216" t="s">
        <v>2663</v>
      </c>
      <c r="D48" s="215" t="s">
        <v>2527</v>
      </c>
      <c r="E48" s="265" t="s">
        <v>2533</v>
      </c>
      <c r="F48" s="265" t="s">
        <v>2664</v>
      </c>
      <c r="G48" s="265" t="s">
        <v>1668</v>
      </c>
      <c r="H48" s="265" t="s">
        <v>2665</v>
      </c>
      <c r="I48" s="264" t="s">
        <v>2523</v>
      </c>
      <c r="J48" s="266" t="s">
        <v>37</v>
      </c>
      <c r="K48" s="115"/>
      <c r="L48" s="115"/>
      <c r="M48" s="115"/>
      <c r="N48" s="115"/>
      <c r="O48" s="115"/>
      <c r="P48" s="115"/>
      <c r="Q48" s="162"/>
      <c r="R48" s="115"/>
      <c r="S48" s="158"/>
      <c r="T48" s="162"/>
      <c r="U48" s="115"/>
      <c r="V48" s="158"/>
      <c r="W48" s="115"/>
    </row>
    <row r="49">
      <c r="A49" s="264"/>
      <c r="C49" s="216"/>
      <c r="D49" s="215"/>
      <c r="E49" s="265"/>
      <c r="F49" s="265"/>
      <c r="G49" s="265"/>
      <c r="H49" s="265"/>
      <c r="I49" s="264"/>
      <c r="J49" s="266"/>
      <c r="K49" s="115"/>
      <c r="L49" s="115"/>
      <c r="M49" s="115"/>
      <c r="N49" s="115"/>
      <c r="O49" s="115"/>
      <c r="P49" s="115"/>
      <c r="Q49" s="162"/>
      <c r="R49" s="115"/>
      <c r="S49" s="158"/>
      <c r="T49" s="162"/>
      <c r="U49" s="115"/>
      <c r="V49" s="267"/>
      <c r="W49" s="115"/>
    </row>
    <row r="50">
      <c r="A50" s="264" t="s">
        <v>2666</v>
      </c>
      <c r="C50" s="216" t="s">
        <v>2667</v>
      </c>
      <c r="D50" s="215" t="s">
        <v>2527</v>
      </c>
      <c r="E50" s="265" t="s">
        <v>2533</v>
      </c>
      <c r="F50" s="265" t="s">
        <v>2668</v>
      </c>
      <c r="G50" s="265" t="s">
        <v>1668</v>
      </c>
      <c r="H50" s="265" t="s">
        <v>2669</v>
      </c>
      <c r="I50" s="264" t="s">
        <v>2523</v>
      </c>
      <c r="J50" s="266" t="s">
        <v>37</v>
      </c>
      <c r="K50" s="115"/>
      <c r="L50" s="115"/>
      <c r="M50" s="115"/>
      <c r="N50" s="115"/>
      <c r="O50" s="115"/>
      <c r="P50" s="115"/>
      <c r="Q50" s="162"/>
      <c r="R50" s="115"/>
      <c r="S50" s="158"/>
      <c r="T50" s="115"/>
      <c r="U50" s="115"/>
      <c r="V50" s="158"/>
      <c r="W50" s="115"/>
    </row>
    <row r="51">
      <c r="A51" s="275" t="s">
        <v>2189</v>
      </c>
      <c r="J51" s="266"/>
      <c r="K51" s="276"/>
      <c r="L51" s="276"/>
      <c r="M51" s="276"/>
      <c r="N51" s="276"/>
      <c r="O51" s="276"/>
      <c r="P51" s="276"/>
      <c r="Q51" s="276"/>
      <c r="R51" s="276"/>
      <c r="S51" s="276"/>
      <c r="T51" s="276"/>
      <c r="U51" s="276"/>
      <c r="V51" s="276"/>
      <c r="W51" s="276"/>
      <c r="X51" s="276"/>
      <c r="Y51" s="276"/>
      <c r="Z51" s="276"/>
      <c r="AA51" s="276"/>
      <c r="AB51" s="276"/>
    </row>
    <row r="52">
      <c r="A52" s="264" t="s">
        <v>2670</v>
      </c>
      <c r="B52" s="277" t="s">
        <v>2671</v>
      </c>
      <c r="C52" s="216" t="s">
        <v>2672</v>
      </c>
      <c r="D52" s="215" t="s">
        <v>2527</v>
      </c>
      <c r="E52" s="265" t="s">
        <v>2533</v>
      </c>
      <c r="F52" s="265" t="s">
        <v>2673</v>
      </c>
      <c r="G52" s="265" t="s">
        <v>1668</v>
      </c>
      <c r="H52" s="265" t="s">
        <v>2674</v>
      </c>
      <c r="I52" s="264" t="s">
        <v>2523</v>
      </c>
      <c r="J52" s="266" t="s">
        <v>37</v>
      </c>
    </row>
    <row r="53">
      <c r="A53" s="264" t="s">
        <v>2675</v>
      </c>
      <c r="B53" s="277" t="s">
        <v>2671</v>
      </c>
      <c r="C53" s="216" t="s">
        <v>2676</v>
      </c>
      <c r="D53" s="215" t="s">
        <v>2527</v>
      </c>
      <c r="E53" s="265" t="s">
        <v>2533</v>
      </c>
      <c r="F53" s="265" t="s">
        <v>2677</v>
      </c>
      <c r="G53" s="265" t="s">
        <v>1668</v>
      </c>
      <c r="H53" s="265" t="s">
        <v>2678</v>
      </c>
      <c r="I53" s="264" t="s">
        <v>2523</v>
      </c>
      <c r="J53" s="266" t="s">
        <v>37</v>
      </c>
      <c r="K53" s="115"/>
      <c r="L53" s="115"/>
      <c r="M53" s="115"/>
      <c r="N53" s="115"/>
      <c r="O53" s="115"/>
      <c r="P53" s="115"/>
      <c r="Q53" s="162"/>
      <c r="R53" s="115"/>
      <c r="S53" s="158"/>
      <c r="T53" s="162"/>
      <c r="U53" s="115"/>
      <c r="V53" s="268"/>
      <c r="W53" s="115"/>
    </row>
    <row r="54">
      <c r="A54" s="264"/>
      <c r="B54" s="277"/>
      <c r="C54" s="149" t="s">
        <v>2679</v>
      </c>
      <c r="D54" s="215" t="s">
        <v>2519</v>
      </c>
      <c r="E54" s="265" t="s">
        <v>2680</v>
      </c>
      <c r="F54" s="265" t="s">
        <v>2677</v>
      </c>
      <c r="G54" s="265" t="s">
        <v>1668</v>
      </c>
      <c r="H54" s="149" t="s">
        <v>321</v>
      </c>
      <c r="I54" s="264" t="s">
        <v>2523</v>
      </c>
      <c r="J54" s="266" t="s">
        <v>37</v>
      </c>
      <c r="K54" s="115"/>
      <c r="L54" s="115"/>
      <c r="M54" s="115"/>
      <c r="N54" s="115"/>
      <c r="O54" s="115"/>
      <c r="P54" s="115"/>
      <c r="Q54" s="162"/>
      <c r="R54" s="115"/>
      <c r="S54" s="158"/>
      <c r="T54" s="162"/>
      <c r="U54" s="115"/>
      <c r="V54" s="158"/>
      <c r="W54" s="115"/>
    </row>
    <row r="55">
      <c r="A55" s="264" t="s">
        <v>2681</v>
      </c>
      <c r="B55" s="277" t="s">
        <v>2671</v>
      </c>
      <c r="C55" s="216" t="s">
        <v>2682</v>
      </c>
      <c r="D55" s="215" t="s">
        <v>2527</v>
      </c>
      <c r="E55" s="265" t="s">
        <v>2533</v>
      </c>
      <c r="F55" s="265" t="s">
        <v>2683</v>
      </c>
      <c r="G55" s="265" t="s">
        <v>1668</v>
      </c>
      <c r="H55" s="265" t="s">
        <v>2684</v>
      </c>
      <c r="I55" s="264" t="s">
        <v>2523</v>
      </c>
      <c r="J55" s="266" t="s">
        <v>37</v>
      </c>
      <c r="K55" s="115"/>
      <c r="L55" s="115"/>
      <c r="M55" s="115"/>
      <c r="N55" s="115"/>
      <c r="O55" s="115"/>
      <c r="P55" s="115"/>
      <c r="Q55" s="162"/>
      <c r="R55" s="115"/>
      <c r="S55" s="158"/>
      <c r="T55" s="162"/>
      <c r="U55" s="115"/>
      <c r="V55" s="267"/>
      <c r="W55" s="115"/>
    </row>
    <row r="56">
      <c r="A56" s="264" t="s">
        <v>2685</v>
      </c>
      <c r="B56" s="277" t="s">
        <v>2671</v>
      </c>
      <c r="C56" s="216" t="s">
        <v>2686</v>
      </c>
      <c r="D56" s="215" t="s">
        <v>2527</v>
      </c>
      <c r="E56" s="265" t="s">
        <v>2533</v>
      </c>
      <c r="F56" s="265" t="s">
        <v>2687</v>
      </c>
      <c r="G56" s="265" t="s">
        <v>1668</v>
      </c>
      <c r="H56" s="265" t="s">
        <v>2688</v>
      </c>
      <c r="I56" s="264" t="s">
        <v>2523</v>
      </c>
      <c r="J56" s="266" t="s">
        <v>37</v>
      </c>
      <c r="K56" s="115"/>
      <c r="L56" s="115"/>
      <c r="M56" s="115"/>
      <c r="N56" s="115"/>
      <c r="O56" s="115"/>
      <c r="P56" s="115"/>
      <c r="Q56" s="162"/>
      <c r="R56" s="115"/>
      <c r="S56" s="158"/>
      <c r="T56" s="115"/>
      <c r="U56" s="115"/>
      <c r="V56" s="158"/>
      <c r="W56" s="115"/>
    </row>
    <row r="57">
      <c r="A57" s="264" t="s">
        <v>2689</v>
      </c>
      <c r="B57" s="277" t="s">
        <v>2671</v>
      </c>
      <c r="C57" s="216" t="s">
        <v>2690</v>
      </c>
      <c r="D57" s="215" t="s">
        <v>2519</v>
      </c>
      <c r="E57" s="265" t="s">
        <v>2533</v>
      </c>
      <c r="F57" s="265" t="s">
        <v>2691</v>
      </c>
      <c r="G57" s="265" t="s">
        <v>1668</v>
      </c>
      <c r="H57" s="265" t="s">
        <v>2692</v>
      </c>
      <c r="I57" s="264" t="s">
        <v>2523</v>
      </c>
      <c r="J57" s="266" t="s">
        <v>37</v>
      </c>
      <c r="K57" s="115"/>
      <c r="L57" s="115"/>
      <c r="M57" s="115"/>
      <c r="N57" s="115"/>
      <c r="O57" s="115"/>
      <c r="P57" s="115"/>
      <c r="Q57" s="162"/>
      <c r="R57" s="115"/>
      <c r="S57" s="158"/>
      <c r="T57" s="162"/>
      <c r="U57" s="115"/>
      <c r="V57" s="158"/>
      <c r="W57" s="115"/>
    </row>
    <row r="58">
      <c r="A58" s="264"/>
      <c r="B58" s="277"/>
      <c r="C58" s="216" t="s">
        <v>2693</v>
      </c>
      <c r="D58" s="215" t="s">
        <v>2527</v>
      </c>
      <c r="E58" s="265" t="s">
        <v>2680</v>
      </c>
      <c r="F58" s="265" t="s">
        <v>2694</v>
      </c>
      <c r="G58" s="265" t="s">
        <v>2695</v>
      </c>
      <c r="H58" s="265" t="s">
        <v>2696</v>
      </c>
      <c r="I58" s="264" t="s">
        <v>2523</v>
      </c>
      <c r="J58" s="266" t="s">
        <v>37</v>
      </c>
      <c r="K58" s="115"/>
      <c r="L58" s="115"/>
      <c r="M58" s="115"/>
      <c r="N58" s="115"/>
      <c r="O58" s="115"/>
      <c r="P58" s="115"/>
      <c r="Q58" s="162"/>
      <c r="R58" s="115"/>
      <c r="S58" s="158"/>
      <c r="T58" s="162"/>
      <c r="U58" s="115"/>
      <c r="V58" s="158"/>
      <c r="W58" s="115"/>
    </row>
    <row r="59">
      <c r="A59" s="264" t="s">
        <v>2697</v>
      </c>
      <c r="B59" s="277" t="s">
        <v>2671</v>
      </c>
      <c r="C59" s="216" t="s">
        <v>2698</v>
      </c>
      <c r="D59" s="215" t="s">
        <v>2527</v>
      </c>
      <c r="E59" s="265" t="s">
        <v>2533</v>
      </c>
      <c r="F59" s="265" t="s">
        <v>2699</v>
      </c>
      <c r="G59" s="265" t="s">
        <v>1668</v>
      </c>
      <c r="H59" s="265" t="s">
        <v>2692</v>
      </c>
      <c r="I59" s="264" t="s">
        <v>2523</v>
      </c>
      <c r="J59" s="266" t="s">
        <v>37</v>
      </c>
      <c r="K59" s="115"/>
      <c r="L59" s="115"/>
      <c r="M59" s="115"/>
      <c r="N59" s="115"/>
      <c r="O59" s="115"/>
      <c r="P59" s="115"/>
      <c r="Q59" s="162"/>
      <c r="R59" s="115"/>
      <c r="S59" s="158"/>
      <c r="T59" s="162"/>
      <c r="U59" s="115"/>
      <c r="V59" s="158"/>
      <c r="W59" s="115"/>
    </row>
    <row r="60">
      <c r="A60" s="264"/>
      <c r="B60" s="277"/>
      <c r="C60" s="216" t="s">
        <v>2700</v>
      </c>
      <c r="D60" s="215" t="s">
        <v>2527</v>
      </c>
      <c r="E60" s="265" t="s">
        <v>2533</v>
      </c>
      <c r="F60" s="265" t="s">
        <v>2701</v>
      </c>
      <c r="G60" s="265" t="s">
        <v>1668</v>
      </c>
      <c r="H60" s="265" t="s">
        <v>2702</v>
      </c>
      <c r="I60" s="264" t="s">
        <v>2523</v>
      </c>
      <c r="J60" s="266" t="s">
        <v>37</v>
      </c>
      <c r="K60" s="115"/>
      <c r="L60" s="115"/>
      <c r="M60" s="115"/>
      <c r="N60" s="115"/>
      <c r="O60" s="115"/>
      <c r="P60" s="115"/>
      <c r="Q60" s="162"/>
      <c r="R60" s="115"/>
      <c r="S60" s="158"/>
      <c r="T60" s="162"/>
      <c r="U60" s="115"/>
      <c r="V60" s="158"/>
      <c r="W60" s="115"/>
    </row>
    <row r="61">
      <c r="A61" s="264"/>
      <c r="B61" s="277"/>
      <c r="C61" s="216" t="s">
        <v>2703</v>
      </c>
      <c r="D61" s="215" t="s">
        <v>2519</v>
      </c>
      <c r="E61" s="265" t="s">
        <v>2680</v>
      </c>
      <c r="F61" s="265" t="s">
        <v>2704</v>
      </c>
      <c r="G61" s="265" t="s">
        <v>2695</v>
      </c>
      <c r="H61" s="265" t="s">
        <v>2705</v>
      </c>
      <c r="I61" s="264" t="s">
        <v>2523</v>
      </c>
      <c r="J61" s="266"/>
      <c r="K61" s="115"/>
      <c r="L61" s="115"/>
      <c r="M61" s="115"/>
      <c r="N61" s="115"/>
      <c r="O61" s="115"/>
      <c r="P61" s="115"/>
      <c r="Q61" s="162"/>
      <c r="R61" s="115"/>
      <c r="S61" s="158"/>
      <c r="T61" s="162"/>
      <c r="U61" s="115"/>
      <c r="V61" s="267"/>
      <c r="W61" s="115"/>
    </row>
    <row r="62">
      <c r="A62" s="264"/>
      <c r="B62" s="277"/>
      <c r="C62" s="216" t="s">
        <v>2706</v>
      </c>
      <c r="D62" s="215" t="s">
        <v>2519</v>
      </c>
      <c r="E62" s="265" t="s">
        <v>2680</v>
      </c>
      <c r="F62" s="265" t="s">
        <v>2707</v>
      </c>
      <c r="G62" s="265" t="s">
        <v>2695</v>
      </c>
      <c r="H62" s="265" t="s">
        <v>2708</v>
      </c>
      <c r="I62" s="264" t="s">
        <v>2523</v>
      </c>
      <c r="J62" s="266"/>
      <c r="K62" s="115"/>
      <c r="L62" s="115"/>
      <c r="M62" s="115"/>
      <c r="N62" s="115"/>
      <c r="O62" s="115"/>
      <c r="P62" s="115"/>
      <c r="Q62" s="162"/>
      <c r="R62" s="115"/>
      <c r="S62" s="158"/>
      <c r="T62" s="162"/>
      <c r="U62" s="115"/>
      <c r="V62" s="267"/>
      <c r="W62" s="115"/>
    </row>
    <row r="63">
      <c r="A63" s="264" t="s">
        <v>2709</v>
      </c>
      <c r="B63" s="277" t="s">
        <v>2671</v>
      </c>
      <c r="C63" s="216" t="s">
        <v>2710</v>
      </c>
      <c r="D63" s="215" t="s">
        <v>2527</v>
      </c>
      <c r="E63" s="265" t="s">
        <v>2533</v>
      </c>
      <c r="F63" s="265" t="s">
        <v>2711</v>
      </c>
      <c r="G63" s="265" t="s">
        <v>1668</v>
      </c>
      <c r="H63" s="265" t="s">
        <v>2712</v>
      </c>
      <c r="I63" s="264" t="s">
        <v>2523</v>
      </c>
      <c r="J63" s="266" t="s">
        <v>37</v>
      </c>
      <c r="K63" s="115"/>
      <c r="L63" s="115"/>
      <c r="M63" s="115"/>
      <c r="N63" s="115"/>
      <c r="O63" s="115"/>
      <c r="P63" s="115"/>
      <c r="Q63" s="162"/>
      <c r="R63" s="115"/>
      <c r="S63" s="158"/>
      <c r="T63" s="162"/>
      <c r="U63" s="115"/>
      <c r="V63" s="267"/>
      <c r="W63" s="115"/>
    </row>
    <row r="64">
      <c r="A64" s="264" t="s">
        <v>2713</v>
      </c>
      <c r="B64" s="277" t="s">
        <v>2671</v>
      </c>
      <c r="C64" s="216" t="s">
        <v>2655</v>
      </c>
      <c r="D64" s="215" t="s">
        <v>2527</v>
      </c>
      <c r="E64" s="265" t="s">
        <v>2533</v>
      </c>
      <c r="F64" s="265" t="s">
        <v>2714</v>
      </c>
      <c r="G64" s="265" t="s">
        <v>1668</v>
      </c>
      <c r="H64" s="265" t="s">
        <v>2657</v>
      </c>
      <c r="I64" s="264" t="s">
        <v>2523</v>
      </c>
      <c r="J64" s="266" t="s">
        <v>37</v>
      </c>
      <c r="K64" s="115"/>
      <c r="L64" s="115"/>
      <c r="M64" s="115"/>
      <c r="N64" s="115"/>
      <c r="O64" s="115"/>
      <c r="P64" s="115"/>
      <c r="Q64" s="162"/>
      <c r="R64" s="115"/>
      <c r="S64" s="158"/>
      <c r="T64" s="162"/>
      <c r="U64" s="115"/>
      <c r="V64" s="158"/>
      <c r="W64" s="115"/>
    </row>
    <row r="65">
      <c r="A65" s="264" t="s">
        <v>2715</v>
      </c>
      <c r="B65" s="277" t="s">
        <v>2671</v>
      </c>
      <c r="C65" s="216" t="s">
        <v>2602</v>
      </c>
      <c r="D65" s="215" t="s">
        <v>2527</v>
      </c>
      <c r="E65" s="265" t="s">
        <v>2533</v>
      </c>
      <c r="F65" s="265" t="s">
        <v>2716</v>
      </c>
      <c r="G65" s="265" t="s">
        <v>1668</v>
      </c>
      <c r="H65" s="265" t="s">
        <v>2717</v>
      </c>
      <c r="I65" s="264" t="s">
        <v>2523</v>
      </c>
      <c r="J65" s="266" t="s">
        <v>37</v>
      </c>
      <c r="K65" s="115"/>
      <c r="L65" s="115"/>
      <c r="M65" s="115"/>
      <c r="N65" s="115"/>
      <c r="O65" s="115"/>
      <c r="P65" s="115"/>
      <c r="Q65" s="162"/>
      <c r="R65" s="115"/>
      <c r="S65" s="158"/>
      <c r="T65" s="162"/>
      <c r="U65" s="115"/>
      <c r="V65" s="267"/>
      <c r="W65" s="115"/>
    </row>
    <row r="66">
      <c r="A66" s="264"/>
      <c r="B66" s="277"/>
      <c r="C66" s="216" t="s">
        <v>2718</v>
      </c>
      <c r="D66" s="215" t="s">
        <v>2519</v>
      </c>
      <c r="E66" s="265" t="s">
        <v>2680</v>
      </c>
      <c r="F66" s="265" t="s">
        <v>2716</v>
      </c>
      <c r="G66" s="265" t="s">
        <v>1668</v>
      </c>
      <c r="H66" s="265" t="s">
        <v>2719</v>
      </c>
      <c r="I66" s="264" t="s">
        <v>2523</v>
      </c>
      <c r="J66" s="266" t="s">
        <v>37</v>
      </c>
      <c r="K66" s="115"/>
      <c r="L66" s="115"/>
      <c r="M66" s="115"/>
      <c r="N66" s="115"/>
      <c r="O66" s="115"/>
      <c r="P66" s="115"/>
      <c r="Q66" s="162"/>
      <c r="R66" s="115"/>
      <c r="S66" s="158"/>
      <c r="T66" s="162"/>
      <c r="U66" s="115"/>
      <c r="V66" s="267"/>
      <c r="W66" s="115"/>
    </row>
    <row r="67">
      <c r="A67" s="264"/>
      <c r="B67" s="277"/>
      <c r="C67" s="216" t="s">
        <v>2720</v>
      </c>
      <c r="D67" s="215" t="s">
        <v>2527</v>
      </c>
      <c r="E67" s="265" t="s">
        <v>2680</v>
      </c>
      <c r="F67" s="265" t="s">
        <v>2721</v>
      </c>
      <c r="G67" s="265" t="s">
        <v>1668</v>
      </c>
      <c r="H67" s="265" t="s">
        <v>2722</v>
      </c>
      <c r="I67" s="264"/>
      <c r="J67" s="266" t="s">
        <v>37</v>
      </c>
      <c r="K67" s="115"/>
      <c r="L67" s="115"/>
      <c r="M67" s="115"/>
      <c r="N67" s="115"/>
      <c r="O67" s="115"/>
      <c r="P67" s="115"/>
      <c r="Q67" s="162"/>
      <c r="R67" s="115"/>
      <c r="S67" s="158"/>
      <c r="T67" s="162"/>
      <c r="U67" s="115"/>
      <c r="V67" s="267"/>
      <c r="W67" s="115"/>
    </row>
    <row r="68">
      <c r="A68" s="264"/>
      <c r="B68" s="277"/>
      <c r="C68" s="216" t="s">
        <v>2723</v>
      </c>
      <c r="D68" s="215" t="s">
        <v>2519</v>
      </c>
      <c r="E68" s="265" t="s">
        <v>2680</v>
      </c>
      <c r="F68" s="265" t="s">
        <v>2721</v>
      </c>
      <c r="G68" s="265" t="s">
        <v>1668</v>
      </c>
      <c r="H68" s="265" t="s">
        <v>2724</v>
      </c>
      <c r="I68" s="264"/>
      <c r="J68" s="266" t="s">
        <v>37</v>
      </c>
      <c r="K68" s="115"/>
      <c r="L68" s="115"/>
      <c r="M68" s="115"/>
      <c r="N68" s="115"/>
      <c r="O68" s="115"/>
      <c r="P68" s="115"/>
      <c r="Q68" s="162"/>
      <c r="R68" s="115"/>
      <c r="S68" s="158"/>
      <c r="T68" s="162"/>
      <c r="U68" s="115"/>
      <c r="V68" s="267"/>
      <c r="W68" s="115"/>
    </row>
    <row r="69">
      <c r="A69" s="264" t="s">
        <v>2715</v>
      </c>
      <c r="B69" s="277" t="s">
        <v>2671</v>
      </c>
      <c r="C69" s="216" t="s">
        <v>2611</v>
      </c>
      <c r="D69" s="215" t="s">
        <v>2527</v>
      </c>
      <c r="E69" s="265" t="s">
        <v>2533</v>
      </c>
      <c r="F69" s="265" t="s">
        <v>2725</v>
      </c>
      <c r="G69" s="265" t="s">
        <v>1668</v>
      </c>
      <c r="H69" s="265" t="s">
        <v>2657</v>
      </c>
      <c r="I69" s="264" t="s">
        <v>2523</v>
      </c>
      <c r="J69" s="266" t="s">
        <v>37</v>
      </c>
      <c r="K69" s="115"/>
      <c r="L69" s="115"/>
      <c r="M69" s="115"/>
      <c r="N69" s="115"/>
      <c r="O69" s="115"/>
      <c r="P69" s="115"/>
      <c r="Q69" s="162"/>
      <c r="R69" s="115"/>
      <c r="S69" s="158"/>
      <c r="T69" s="162"/>
      <c r="U69" s="115"/>
      <c r="V69" s="267"/>
      <c r="W69" s="115"/>
    </row>
    <row r="70">
      <c r="A70" s="264" t="s">
        <v>2726</v>
      </c>
      <c r="B70" s="277" t="s">
        <v>2671</v>
      </c>
      <c r="C70" s="216" t="s">
        <v>2618</v>
      </c>
      <c r="D70" s="215" t="s">
        <v>2527</v>
      </c>
      <c r="E70" s="265" t="s">
        <v>2533</v>
      </c>
      <c r="F70" s="265" t="s">
        <v>2727</v>
      </c>
      <c r="G70" s="265" t="s">
        <v>1668</v>
      </c>
      <c r="H70" s="216" t="s">
        <v>2620</v>
      </c>
      <c r="I70" s="264" t="s">
        <v>2523</v>
      </c>
      <c r="J70" s="266" t="s">
        <v>37</v>
      </c>
      <c r="K70" s="115"/>
      <c r="L70" s="115"/>
      <c r="M70" s="115"/>
      <c r="N70" s="115"/>
      <c r="O70" s="115"/>
      <c r="P70" s="115"/>
      <c r="Q70" s="162"/>
      <c r="R70" s="115"/>
      <c r="S70" s="158"/>
      <c r="T70" s="162"/>
      <c r="U70" s="115"/>
      <c r="V70" s="267"/>
      <c r="W70" s="115"/>
    </row>
    <row r="71">
      <c r="A71" s="264" t="s">
        <v>2728</v>
      </c>
      <c r="B71" s="277" t="s">
        <v>2671</v>
      </c>
      <c r="C71" s="216" t="s">
        <v>2622</v>
      </c>
      <c r="D71" s="215" t="s">
        <v>2527</v>
      </c>
      <c r="E71" s="265" t="s">
        <v>2533</v>
      </c>
      <c r="F71" s="265" t="s">
        <v>2729</v>
      </c>
      <c r="G71" s="265" t="s">
        <v>1668</v>
      </c>
      <c r="H71" s="265" t="s">
        <v>2730</v>
      </c>
      <c r="I71" s="264" t="s">
        <v>2523</v>
      </c>
      <c r="J71" s="266" t="s">
        <v>37</v>
      </c>
      <c r="K71" s="115"/>
      <c r="L71" s="115"/>
      <c r="M71" s="115"/>
      <c r="N71" s="115"/>
      <c r="O71" s="115"/>
      <c r="P71" s="115"/>
      <c r="Q71" s="162"/>
      <c r="R71" s="115"/>
      <c r="S71" s="158"/>
      <c r="T71" s="115"/>
      <c r="U71" s="115"/>
      <c r="V71" s="158"/>
      <c r="W71" s="115"/>
    </row>
    <row r="72">
      <c r="A72" s="264" t="s">
        <v>2731</v>
      </c>
      <c r="B72" s="277" t="s">
        <v>2671</v>
      </c>
      <c r="C72" s="216" t="s">
        <v>2732</v>
      </c>
      <c r="D72" s="215" t="s">
        <v>2527</v>
      </c>
      <c r="E72" s="265" t="s">
        <v>2533</v>
      </c>
      <c r="F72" s="265" t="s">
        <v>1024</v>
      </c>
      <c r="G72" s="265" t="s">
        <v>1668</v>
      </c>
      <c r="H72" s="265" t="s">
        <v>2733</v>
      </c>
      <c r="I72" s="264" t="s">
        <v>2523</v>
      </c>
      <c r="J72" s="266" t="s">
        <v>37</v>
      </c>
      <c r="K72" s="115"/>
      <c r="L72" s="115"/>
      <c r="M72" s="115"/>
      <c r="N72" s="115"/>
      <c r="O72" s="115"/>
      <c r="P72" s="115"/>
      <c r="Q72" s="162"/>
      <c r="R72" s="115"/>
      <c r="S72" s="158"/>
      <c r="T72" s="162"/>
      <c r="U72" s="115"/>
      <c r="V72" s="158"/>
      <c r="W72" s="115"/>
    </row>
    <row r="73">
      <c r="A73" s="264" t="s">
        <v>2734</v>
      </c>
      <c r="B73" s="277" t="s">
        <v>2671</v>
      </c>
      <c r="C73" s="216" t="s">
        <v>2735</v>
      </c>
      <c r="D73" s="215" t="s">
        <v>2527</v>
      </c>
      <c r="E73" s="265" t="s">
        <v>2533</v>
      </c>
      <c r="F73" s="265" t="s">
        <v>1024</v>
      </c>
      <c r="G73" s="265" t="s">
        <v>1668</v>
      </c>
      <c r="H73" s="265" t="s">
        <v>2736</v>
      </c>
      <c r="I73" s="264" t="s">
        <v>2523</v>
      </c>
      <c r="J73" s="266" t="s">
        <v>37</v>
      </c>
      <c r="K73" s="115"/>
      <c r="L73" s="115"/>
      <c r="M73" s="115"/>
      <c r="N73" s="115"/>
      <c r="O73" s="115"/>
      <c r="P73" s="115"/>
      <c r="Q73" s="162"/>
      <c r="R73" s="115"/>
      <c r="S73" s="158"/>
      <c r="T73" s="162"/>
      <c r="U73" s="115"/>
      <c r="V73" s="158"/>
      <c r="W73" s="115"/>
    </row>
    <row r="74">
      <c r="A74" s="264"/>
      <c r="B74" s="277"/>
      <c r="C74" s="216" t="s">
        <v>2737</v>
      </c>
      <c r="D74" s="215" t="s">
        <v>2519</v>
      </c>
      <c r="E74" s="265" t="s">
        <v>2680</v>
      </c>
      <c r="F74" s="265" t="s">
        <v>1024</v>
      </c>
      <c r="G74" s="265" t="s">
        <v>1668</v>
      </c>
      <c r="H74" s="265" t="s">
        <v>2738</v>
      </c>
      <c r="I74" s="264"/>
      <c r="J74" s="266"/>
      <c r="K74" s="115"/>
      <c r="L74" s="115"/>
      <c r="M74" s="115"/>
      <c r="N74" s="115"/>
      <c r="O74" s="115"/>
      <c r="P74" s="115"/>
      <c r="Q74" s="162"/>
      <c r="R74" s="115"/>
      <c r="S74" s="158"/>
      <c r="T74" s="115"/>
      <c r="U74" s="115"/>
      <c r="V74" s="158"/>
      <c r="W74" s="115"/>
    </row>
    <row r="75">
      <c r="A75" s="264" t="s">
        <v>2739</v>
      </c>
      <c r="B75" s="277" t="s">
        <v>2671</v>
      </c>
      <c r="C75" s="216" t="s">
        <v>2740</v>
      </c>
      <c r="D75" s="215" t="s">
        <v>2527</v>
      </c>
      <c r="E75" s="265" t="s">
        <v>2533</v>
      </c>
      <c r="F75" s="265" t="s">
        <v>2741</v>
      </c>
      <c r="G75" s="265" t="s">
        <v>1668</v>
      </c>
      <c r="H75" s="265" t="s">
        <v>2742</v>
      </c>
      <c r="I75" s="264" t="s">
        <v>2523</v>
      </c>
      <c r="J75" s="266" t="s">
        <v>37</v>
      </c>
      <c r="K75" s="115"/>
      <c r="L75" s="115"/>
      <c r="M75" s="115"/>
      <c r="N75" s="115"/>
      <c r="O75" s="115"/>
      <c r="P75" s="115"/>
      <c r="Q75" s="162"/>
      <c r="R75" s="115"/>
      <c r="S75" s="158"/>
      <c r="T75" s="115"/>
      <c r="U75" s="115"/>
      <c r="V75" s="158"/>
      <c r="W75" s="115"/>
    </row>
    <row r="76">
      <c r="A76" s="264" t="s">
        <v>2743</v>
      </c>
      <c r="B76" s="277" t="s">
        <v>2671</v>
      </c>
      <c r="C76" s="216" t="s">
        <v>2744</v>
      </c>
      <c r="D76" s="215" t="s">
        <v>2527</v>
      </c>
      <c r="E76" s="265" t="s">
        <v>2533</v>
      </c>
      <c r="F76" s="265" t="s">
        <v>2745</v>
      </c>
      <c r="G76" s="265" t="s">
        <v>1668</v>
      </c>
      <c r="H76" s="265" t="s">
        <v>2746</v>
      </c>
      <c r="I76" s="264" t="s">
        <v>2523</v>
      </c>
      <c r="J76" s="266" t="s">
        <v>37</v>
      </c>
      <c r="K76" s="115"/>
      <c r="L76" s="115"/>
      <c r="M76" s="115"/>
      <c r="N76" s="115"/>
      <c r="O76" s="115"/>
      <c r="P76" s="115"/>
      <c r="Q76" s="162"/>
      <c r="R76" s="115"/>
      <c r="S76" s="158"/>
      <c r="T76" s="162"/>
      <c r="U76" s="115"/>
      <c r="V76" s="158"/>
      <c r="W76" s="115"/>
    </row>
    <row r="77">
      <c r="A77" s="278"/>
      <c r="B77" s="279"/>
      <c r="C77" s="279"/>
      <c r="D77" s="279" t="s">
        <v>2441</v>
      </c>
      <c r="E77" s="279"/>
      <c r="F77" s="280"/>
      <c r="G77" s="279"/>
      <c r="H77" s="279"/>
      <c r="J77" s="266"/>
      <c r="K77" s="279"/>
      <c r="L77" s="115"/>
      <c r="M77" s="115"/>
      <c r="N77" s="115"/>
      <c r="O77" s="115"/>
      <c r="P77" s="115"/>
      <c r="Q77" s="162"/>
      <c r="R77" s="115"/>
      <c r="S77" s="158"/>
      <c r="T77" s="115"/>
      <c r="U77" s="115"/>
      <c r="V77" s="158"/>
      <c r="W77" s="115"/>
    </row>
    <row r="78">
      <c r="A78" s="264" t="s">
        <v>2743</v>
      </c>
      <c r="B78" s="215" t="s">
        <v>2747</v>
      </c>
      <c r="C78" s="216" t="s">
        <v>2748</v>
      </c>
      <c r="D78" s="215" t="s">
        <v>2527</v>
      </c>
      <c r="E78" s="265" t="s">
        <v>2533</v>
      </c>
      <c r="F78" s="216" t="s">
        <v>2749</v>
      </c>
      <c r="G78" s="265" t="s">
        <v>1668</v>
      </c>
      <c r="H78" s="265" t="s">
        <v>2750</v>
      </c>
      <c r="I78" s="264" t="s">
        <v>2523</v>
      </c>
      <c r="J78" s="266" t="s">
        <v>37</v>
      </c>
      <c r="K78" s="115"/>
      <c r="L78" s="115"/>
      <c r="M78" s="115"/>
      <c r="N78" s="115"/>
      <c r="O78" s="115"/>
      <c r="P78" s="115"/>
      <c r="Q78" s="162"/>
      <c r="R78" s="115"/>
      <c r="S78" s="158"/>
      <c r="T78" s="162"/>
      <c r="U78" s="115"/>
      <c r="V78" s="158"/>
      <c r="W78" s="115"/>
    </row>
    <row r="79">
      <c r="A79" s="264" t="s">
        <v>2751</v>
      </c>
      <c r="B79" s="215" t="s">
        <v>2747</v>
      </c>
      <c r="C79" s="216" t="s">
        <v>2752</v>
      </c>
      <c r="D79" s="215" t="s">
        <v>2527</v>
      </c>
      <c r="E79" s="265" t="s">
        <v>2533</v>
      </c>
      <c r="F79" s="265" t="s">
        <v>2745</v>
      </c>
      <c r="G79" s="265" t="s">
        <v>1668</v>
      </c>
      <c r="H79" s="265" t="s">
        <v>2753</v>
      </c>
      <c r="I79" s="264" t="s">
        <v>2523</v>
      </c>
      <c r="J79" s="266" t="s">
        <v>37</v>
      </c>
      <c r="K79" s="115"/>
      <c r="L79" s="115"/>
      <c r="M79" s="115"/>
      <c r="N79" s="115"/>
      <c r="O79" s="115"/>
      <c r="P79" s="115"/>
      <c r="Q79" s="162"/>
      <c r="R79" s="115"/>
      <c r="S79" s="158"/>
      <c r="T79" s="162"/>
      <c r="U79" s="115"/>
      <c r="V79" s="267"/>
      <c r="W79" s="115"/>
    </row>
    <row r="80">
      <c r="A80" s="264" t="s">
        <v>2754</v>
      </c>
      <c r="B80" s="215"/>
      <c r="C80" s="149" t="s">
        <v>2655</v>
      </c>
      <c r="D80" s="215" t="s">
        <v>2527</v>
      </c>
      <c r="E80" s="265" t="s">
        <v>2533</v>
      </c>
      <c r="F80" s="265" t="s">
        <v>2714</v>
      </c>
      <c r="G80" s="265" t="s">
        <v>1668</v>
      </c>
      <c r="H80" s="265" t="s">
        <v>2657</v>
      </c>
      <c r="I80" s="264" t="s">
        <v>2523</v>
      </c>
      <c r="J80" s="266" t="s">
        <v>37</v>
      </c>
      <c r="K80" s="115"/>
      <c r="L80" s="115"/>
      <c r="M80" s="115"/>
      <c r="N80" s="115"/>
      <c r="O80" s="115"/>
      <c r="P80" s="115"/>
      <c r="Q80" s="162"/>
      <c r="R80" s="115"/>
      <c r="S80" s="158"/>
      <c r="T80" s="162"/>
      <c r="U80" s="115"/>
      <c r="V80" s="158"/>
      <c r="W80" s="115"/>
    </row>
    <row r="81">
      <c r="A81" s="264" t="s">
        <v>2755</v>
      </c>
      <c r="B81" s="215" t="s">
        <v>2747</v>
      </c>
      <c r="C81" s="47" t="s">
        <v>241</v>
      </c>
      <c r="D81" s="215" t="s">
        <v>2527</v>
      </c>
      <c r="E81" s="265" t="s">
        <v>2533</v>
      </c>
      <c r="F81" s="216" t="s">
        <v>2756</v>
      </c>
      <c r="G81" s="265" t="s">
        <v>1668</v>
      </c>
      <c r="H81" s="47" t="s">
        <v>2757</v>
      </c>
      <c r="I81" s="264" t="s">
        <v>2523</v>
      </c>
      <c r="J81" s="266" t="s">
        <v>37</v>
      </c>
      <c r="K81" s="115"/>
      <c r="L81" s="115"/>
      <c r="M81" s="115"/>
      <c r="N81" s="115"/>
      <c r="O81" s="115"/>
      <c r="P81" s="115"/>
      <c r="Q81" s="162"/>
      <c r="R81" s="115"/>
      <c r="S81" s="158"/>
      <c r="T81" s="162"/>
      <c r="U81" s="115"/>
      <c r="V81" s="158"/>
      <c r="W81" s="115"/>
    </row>
    <row r="82">
      <c r="A82" s="264" t="s">
        <v>2758</v>
      </c>
      <c r="B82" s="215" t="s">
        <v>2747</v>
      </c>
      <c r="C82" s="216" t="s">
        <v>2682</v>
      </c>
      <c r="D82" s="215" t="s">
        <v>2527</v>
      </c>
      <c r="E82" s="265" t="s">
        <v>2533</v>
      </c>
      <c r="F82" s="216" t="s">
        <v>2759</v>
      </c>
      <c r="G82" s="265" t="s">
        <v>1668</v>
      </c>
      <c r="H82" s="265" t="s">
        <v>2684</v>
      </c>
      <c r="I82" s="264" t="s">
        <v>2523</v>
      </c>
      <c r="J82" s="266" t="s">
        <v>37</v>
      </c>
      <c r="K82" s="115"/>
      <c r="L82" s="115"/>
      <c r="M82" s="115"/>
      <c r="N82" s="115"/>
      <c r="O82" s="115"/>
      <c r="P82" s="115"/>
      <c r="Q82" s="162"/>
      <c r="R82" s="115"/>
      <c r="S82" s="158"/>
      <c r="T82" s="162"/>
      <c r="U82" s="115"/>
      <c r="V82" s="267"/>
      <c r="W82" s="115"/>
    </row>
    <row r="83">
      <c r="A83" s="264" t="s">
        <v>2760</v>
      </c>
      <c r="B83" s="215" t="s">
        <v>2747</v>
      </c>
      <c r="C83" s="216" t="s">
        <v>2761</v>
      </c>
      <c r="D83" s="215" t="s">
        <v>2527</v>
      </c>
      <c r="E83" s="265" t="s">
        <v>2533</v>
      </c>
      <c r="F83" s="216" t="s">
        <v>2762</v>
      </c>
      <c r="G83" s="265" t="s">
        <v>1668</v>
      </c>
      <c r="H83" s="265" t="s">
        <v>2688</v>
      </c>
      <c r="I83" s="264" t="s">
        <v>2523</v>
      </c>
      <c r="J83" s="266" t="s">
        <v>37</v>
      </c>
      <c r="K83" s="115"/>
      <c r="L83" s="115"/>
      <c r="M83" s="115"/>
      <c r="N83" s="115"/>
      <c r="O83" s="115"/>
      <c r="P83" s="115"/>
      <c r="Q83" s="162"/>
      <c r="R83" s="115"/>
      <c r="S83" s="158"/>
      <c r="T83" s="162"/>
      <c r="U83" s="115"/>
      <c r="V83" s="267"/>
      <c r="W83" s="115"/>
    </row>
    <row r="84">
      <c r="A84" s="264" t="s">
        <v>2763</v>
      </c>
      <c r="B84" s="215" t="s">
        <v>2747</v>
      </c>
      <c r="C84" s="216" t="s">
        <v>2764</v>
      </c>
      <c r="D84" s="215" t="s">
        <v>2527</v>
      </c>
      <c r="E84" s="265" t="s">
        <v>2533</v>
      </c>
      <c r="F84" s="216" t="s">
        <v>2765</v>
      </c>
      <c r="G84" s="265" t="s">
        <v>1668</v>
      </c>
      <c r="H84" s="265" t="s">
        <v>2712</v>
      </c>
      <c r="I84" s="264" t="s">
        <v>2523</v>
      </c>
      <c r="J84" s="266" t="s">
        <v>37</v>
      </c>
      <c r="K84" s="115"/>
      <c r="L84" s="115"/>
      <c r="M84" s="115"/>
      <c r="N84" s="115"/>
      <c r="O84" s="115"/>
      <c r="P84" s="115"/>
      <c r="Q84" s="162"/>
      <c r="R84" s="115"/>
      <c r="S84" s="158"/>
      <c r="T84" s="162"/>
      <c r="U84" s="115"/>
      <c r="V84" s="267"/>
      <c r="W84" s="115"/>
    </row>
    <row r="85">
      <c r="A85" s="264" t="s">
        <v>2766</v>
      </c>
      <c r="B85" s="215" t="s">
        <v>2747</v>
      </c>
      <c r="C85" s="216" t="s">
        <v>2767</v>
      </c>
      <c r="D85" s="215" t="s">
        <v>2519</v>
      </c>
      <c r="E85" s="265" t="s">
        <v>2533</v>
      </c>
      <c r="F85" s="216" t="s">
        <v>2768</v>
      </c>
      <c r="G85" s="265" t="s">
        <v>2769</v>
      </c>
      <c r="H85" s="265" t="s">
        <v>2770</v>
      </c>
      <c r="I85" s="264" t="s">
        <v>2523</v>
      </c>
      <c r="J85" s="266" t="s">
        <v>37</v>
      </c>
      <c r="K85" s="115"/>
      <c r="L85" s="115"/>
      <c r="M85" s="115"/>
      <c r="N85" s="115"/>
      <c r="O85" s="115"/>
      <c r="P85" s="115"/>
      <c r="Q85" s="162"/>
      <c r="R85" s="115"/>
      <c r="S85" s="158"/>
      <c r="T85" s="162"/>
      <c r="U85" s="115"/>
      <c r="V85" s="158"/>
      <c r="W85" s="115"/>
    </row>
    <row r="86">
      <c r="A86" s="264" t="s">
        <v>2771</v>
      </c>
      <c r="B86" s="215" t="s">
        <v>2747</v>
      </c>
      <c r="C86" s="216" t="s">
        <v>2772</v>
      </c>
      <c r="D86" s="215" t="s">
        <v>2527</v>
      </c>
      <c r="E86" s="265" t="s">
        <v>2533</v>
      </c>
      <c r="F86" s="216" t="s">
        <v>2759</v>
      </c>
      <c r="G86" s="265" t="s">
        <v>1668</v>
      </c>
      <c r="H86" s="265" t="s">
        <v>2773</v>
      </c>
      <c r="I86" s="264" t="s">
        <v>2523</v>
      </c>
      <c r="J86" s="266" t="s">
        <v>37</v>
      </c>
      <c r="K86" s="115"/>
      <c r="L86" s="115"/>
      <c r="M86" s="115"/>
      <c r="N86" s="115"/>
      <c r="O86" s="115"/>
      <c r="P86" s="115"/>
      <c r="Q86" s="162"/>
      <c r="R86" s="115"/>
      <c r="S86" s="158"/>
      <c r="T86" s="162"/>
      <c r="U86" s="115"/>
      <c r="V86" s="267"/>
      <c r="W86" s="115"/>
    </row>
    <row r="87">
      <c r="A87" s="264" t="s">
        <v>2774</v>
      </c>
      <c r="B87" s="215" t="s">
        <v>2747</v>
      </c>
      <c r="C87" s="216" t="s">
        <v>2775</v>
      </c>
      <c r="D87" s="215" t="s">
        <v>2527</v>
      </c>
      <c r="E87" s="265" t="s">
        <v>2533</v>
      </c>
      <c r="F87" s="216" t="s">
        <v>2759</v>
      </c>
      <c r="G87" s="265" t="s">
        <v>1668</v>
      </c>
      <c r="H87" s="265" t="s">
        <v>2776</v>
      </c>
      <c r="I87" s="264" t="s">
        <v>2523</v>
      </c>
      <c r="J87" s="266" t="s">
        <v>37</v>
      </c>
      <c r="K87" s="115"/>
      <c r="L87" s="115"/>
      <c r="M87" s="115"/>
      <c r="N87" s="115"/>
      <c r="O87" s="115"/>
      <c r="P87" s="162"/>
      <c r="Q87" s="162"/>
      <c r="R87" s="115"/>
      <c r="S87" s="158"/>
      <c r="T87" s="162"/>
      <c r="U87" s="115"/>
      <c r="V87" s="158"/>
      <c r="W87" s="115"/>
    </row>
    <row r="88">
      <c r="A88" s="264" t="s">
        <v>2777</v>
      </c>
      <c r="B88" s="215" t="s">
        <v>2747</v>
      </c>
      <c r="C88" s="216" t="s">
        <v>2744</v>
      </c>
      <c r="D88" s="215" t="s">
        <v>2527</v>
      </c>
      <c r="E88" s="265" t="s">
        <v>2533</v>
      </c>
      <c r="F88" s="265" t="s">
        <v>2778</v>
      </c>
      <c r="G88" s="265" t="s">
        <v>1668</v>
      </c>
      <c r="H88" s="265" t="s">
        <v>2746</v>
      </c>
      <c r="I88" s="264" t="s">
        <v>2523</v>
      </c>
      <c r="J88" s="266" t="s">
        <v>37</v>
      </c>
      <c r="K88" s="115"/>
      <c r="L88" s="115"/>
      <c r="M88" s="115"/>
      <c r="N88" s="115"/>
      <c r="O88" s="115"/>
      <c r="P88" s="115"/>
      <c r="Q88" s="162"/>
      <c r="R88" s="115"/>
      <c r="S88" s="158"/>
      <c r="T88" s="162"/>
      <c r="U88" s="115"/>
      <c r="V88" s="158"/>
      <c r="W88" s="115"/>
    </row>
    <row r="89">
      <c r="A89" s="115"/>
      <c r="B89" s="115"/>
      <c r="C89" s="162"/>
      <c r="D89" s="115"/>
      <c r="E89" s="265"/>
      <c r="F89" s="162"/>
      <c r="G89" s="115"/>
      <c r="H89" s="265"/>
      <c r="I89" s="115"/>
      <c r="J89" s="115"/>
      <c r="K89" s="115"/>
      <c r="L89" s="115"/>
      <c r="M89" s="115"/>
      <c r="N89" s="115"/>
      <c r="O89" s="115"/>
      <c r="P89" s="115"/>
      <c r="Q89" s="162"/>
      <c r="R89" s="115"/>
      <c r="S89" s="158"/>
      <c r="T89" s="162"/>
      <c r="U89" s="115"/>
      <c r="V89" s="158"/>
      <c r="W89" s="115"/>
    </row>
    <row r="90">
      <c r="A90" s="115"/>
      <c r="B90" s="115"/>
      <c r="C90" s="162"/>
      <c r="D90" s="115"/>
      <c r="E90" s="264"/>
      <c r="F90" s="162"/>
      <c r="G90" s="115"/>
      <c r="H90" s="265"/>
      <c r="I90" s="115"/>
      <c r="J90" s="115"/>
      <c r="K90" s="115"/>
      <c r="L90" s="115"/>
      <c r="M90" s="115"/>
      <c r="N90" s="115"/>
      <c r="O90" s="115"/>
      <c r="P90" s="115"/>
      <c r="Q90" s="162"/>
      <c r="R90" s="115"/>
      <c r="S90" s="158"/>
      <c r="T90" s="162"/>
      <c r="U90" s="115"/>
      <c r="V90" s="268"/>
      <c r="W90" s="115"/>
    </row>
    <row r="91">
      <c r="A91" s="115"/>
      <c r="B91" s="115"/>
      <c r="C91" s="162"/>
      <c r="D91" s="115"/>
      <c r="E91" s="264"/>
      <c r="F91" s="162"/>
      <c r="G91" s="115"/>
      <c r="H91" s="265"/>
      <c r="I91" s="115"/>
      <c r="J91" s="115"/>
      <c r="K91" s="115"/>
      <c r="L91" s="115"/>
      <c r="M91" s="115"/>
      <c r="N91" s="115"/>
      <c r="O91" s="115"/>
      <c r="P91" s="115"/>
      <c r="Q91" s="162"/>
      <c r="R91" s="115"/>
      <c r="S91" s="158"/>
      <c r="T91" s="162"/>
      <c r="U91" s="115"/>
      <c r="V91" s="158"/>
      <c r="W91" s="115"/>
    </row>
    <row r="92">
      <c r="A92" s="115"/>
      <c r="B92" s="115"/>
      <c r="C92" s="162"/>
      <c r="D92" s="115"/>
      <c r="E92" s="158"/>
      <c r="F92" s="162"/>
      <c r="G92" s="115"/>
      <c r="H92" s="268"/>
      <c r="I92" s="115"/>
      <c r="J92" s="115"/>
      <c r="K92" s="115"/>
      <c r="L92" s="115"/>
      <c r="M92" s="115"/>
      <c r="N92" s="115"/>
      <c r="O92" s="115"/>
      <c r="P92" s="115"/>
      <c r="Q92" s="162"/>
      <c r="R92" s="115"/>
      <c r="S92" s="158"/>
      <c r="T92" s="162"/>
      <c r="U92" s="115"/>
      <c r="V92" s="268"/>
      <c r="W92" s="115"/>
    </row>
    <row r="93">
      <c r="A93" s="115"/>
      <c r="B93" s="115"/>
      <c r="C93" s="162"/>
      <c r="D93" s="115"/>
      <c r="E93" s="158"/>
      <c r="F93" s="162"/>
      <c r="G93" s="115"/>
      <c r="H93" s="268"/>
      <c r="I93" s="115"/>
      <c r="J93" s="115"/>
      <c r="K93" s="115"/>
      <c r="L93" s="115"/>
      <c r="M93" s="115"/>
      <c r="N93" s="115"/>
      <c r="O93" s="115"/>
      <c r="P93" s="115"/>
      <c r="Q93" s="162"/>
      <c r="R93" s="115"/>
      <c r="S93" s="158"/>
      <c r="T93" s="162"/>
      <c r="U93" s="115"/>
      <c r="V93" s="158"/>
      <c r="W93" s="115"/>
    </row>
    <row r="94">
      <c r="A94" s="115"/>
      <c r="B94" s="115"/>
      <c r="C94" s="162"/>
      <c r="D94" s="115"/>
      <c r="E94" s="158"/>
      <c r="F94" s="162"/>
      <c r="G94" s="115"/>
      <c r="H94" s="267"/>
      <c r="I94" s="115"/>
      <c r="J94" s="115"/>
      <c r="K94" s="115"/>
      <c r="L94" s="115"/>
      <c r="M94" s="115"/>
      <c r="N94" s="115"/>
      <c r="O94" s="115"/>
      <c r="P94" s="115"/>
      <c r="Q94" s="162"/>
      <c r="R94" s="115"/>
      <c r="S94" s="158"/>
      <c r="T94" s="162"/>
      <c r="U94" s="115"/>
      <c r="V94" s="267"/>
      <c r="W94" s="115"/>
    </row>
    <row r="95">
      <c r="A95" s="115"/>
      <c r="B95" s="115"/>
      <c r="C95" s="162"/>
      <c r="D95" s="115"/>
      <c r="E95" s="158"/>
      <c r="F95" s="162"/>
      <c r="G95" s="115"/>
      <c r="H95" s="268"/>
      <c r="I95" s="115"/>
      <c r="J95" s="115"/>
      <c r="K95" s="115"/>
      <c r="L95" s="115"/>
      <c r="M95" s="115"/>
      <c r="N95" s="115"/>
      <c r="O95" s="115"/>
      <c r="P95" s="115"/>
      <c r="Q95" s="162"/>
      <c r="R95" s="115"/>
      <c r="S95" s="158"/>
      <c r="T95" s="115"/>
      <c r="U95" s="115"/>
      <c r="V95" s="158"/>
      <c r="W95" s="115"/>
    </row>
    <row r="96">
      <c r="A96" s="115"/>
      <c r="B96" s="115"/>
      <c r="C96" s="162"/>
      <c r="D96" s="115"/>
      <c r="E96" s="158"/>
      <c r="F96" s="162"/>
      <c r="G96" s="115"/>
      <c r="H96" s="115"/>
      <c r="I96" s="115"/>
      <c r="J96" s="115"/>
      <c r="K96" s="115"/>
      <c r="L96" s="115"/>
      <c r="M96" s="115"/>
      <c r="N96" s="115"/>
      <c r="O96" s="115"/>
      <c r="P96" s="115"/>
      <c r="Q96" s="162"/>
      <c r="R96" s="115"/>
      <c r="S96" s="158"/>
      <c r="T96" s="115"/>
      <c r="U96" s="115"/>
      <c r="V96" s="115"/>
      <c r="W96" s="115"/>
    </row>
    <row r="97">
      <c r="A97" s="115"/>
      <c r="B97" s="115"/>
      <c r="C97" s="162"/>
      <c r="D97" s="115"/>
      <c r="E97" s="158"/>
      <c r="F97" s="162"/>
      <c r="G97" s="115"/>
      <c r="H97" s="115"/>
      <c r="I97" s="115"/>
      <c r="J97" s="115"/>
      <c r="K97" s="115"/>
      <c r="L97" s="115"/>
      <c r="M97" s="115"/>
      <c r="N97" s="115"/>
      <c r="O97" s="115"/>
      <c r="P97" s="115"/>
      <c r="Q97" s="162"/>
      <c r="R97" s="115"/>
      <c r="S97" s="158"/>
      <c r="T97" s="162"/>
      <c r="U97" s="115"/>
      <c r="V97" s="115"/>
      <c r="W97" s="115"/>
    </row>
    <row r="98">
      <c r="A98" s="115"/>
      <c r="B98" s="115"/>
      <c r="C98" s="162"/>
      <c r="D98" s="115"/>
      <c r="E98" s="158"/>
      <c r="F98" s="162"/>
      <c r="G98" s="115"/>
      <c r="H98" s="115"/>
      <c r="I98" s="115"/>
      <c r="J98" s="115"/>
      <c r="K98" s="115"/>
      <c r="L98" s="115"/>
      <c r="M98" s="115"/>
      <c r="N98" s="115"/>
      <c r="O98" s="115"/>
      <c r="P98" s="115"/>
      <c r="Q98" s="162"/>
      <c r="R98" s="115"/>
      <c r="S98" s="158"/>
      <c r="T98" s="162"/>
      <c r="U98" s="115"/>
      <c r="V98" s="115"/>
      <c r="W98" s="115"/>
    </row>
    <row r="99">
      <c r="A99" s="115"/>
      <c r="B99" s="162"/>
      <c r="C99" s="162"/>
      <c r="D99" s="115"/>
      <c r="E99" s="158"/>
      <c r="F99" s="162"/>
      <c r="G99" s="115"/>
      <c r="H99" s="158"/>
      <c r="I99" s="115"/>
      <c r="J99" s="115"/>
      <c r="K99" s="115"/>
      <c r="L99" s="115"/>
      <c r="M99" s="115"/>
      <c r="N99" s="115"/>
      <c r="O99" s="115"/>
      <c r="P99" s="162"/>
      <c r="Q99" s="162"/>
      <c r="R99" s="115"/>
      <c r="S99" s="158"/>
      <c r="T99" s="162"/>
      <c r="U99" s="115"/>
      <c r="V99" s="158"/>
      <c r="W99" s="115"/>
    </row>
    <row r="100">
      <c r="A100" s="115"/>
      <c r="B100" s="115"/>
      <c r="C100" s="162"/>
      <c r="D100" s="115"/>
      <c r="E100" s="158"/>
      <c r="F100" s="162"/>
      <c r="G100" s="115"/>
      <c r="H100" s="268"/>
      <c r="I100" s="115"/>
      <c r="J100" s="115"/>
      <c r="K100" s="115"/>
      <c r="L100" s="115"/>
      <c r="M100" s="115"/>
      <c r="N100" s="115"/>
      <c r="O100" s="115"/>
      <c r="P100" s="115"/>
      <c r="Q100" s="162"/>
      <c r="R100" s="115"/>
      <c r="S100" s="158"/>
      <c r="T100" s="162"/>
      <c r="U100" s="115"/>
      <c r="V100" s="158"/>
      <c r="W100" s="115"/>
    </row>
    <row r="101">
      <c r="A101" s="115"/>
      <c r="B101" s="115"/>
      <c r="C101" s="162"/>
      <c r="D101" s="115"/>
      <c r="E101" s="158"/>
      <c r="F101" s="162"/>
      <c r="G101" s="115"/>
      <c r="H101" s="268"/>
      <c r="I101" s="115"/>
      <c r="J101" s="115"/>
      <c r="K101" s="115"/>
      <c r="L101" s="115"/>
      <c r="M101" s="115"/>
      <c r="N101" s="115"/>
      <c r="O101" s="115"/>
      <c r="P101" s="115"/>
      <c r="Q101" s="162"/>
      <c r="R101" s="115"/>
      <c r="S101" s="158"/>
      <c r="T101" s="162"/>
      <c r="U101" s="115"/>
      <c r="V101" s="158"/>
      <c r="W101" s="115"/>
    </row>
    <row r="102">
      <c r="A102" s="115"/>
      <c r="B102" s="115"/>
      <c r="C102" s="162"/>
      <c r="D102" s="115"/>
      <c r="E102" s="158"/>
      <c r="F102" s="162"/>
      <c r="G102" s="115"/>
      <c r="H102" s="268"/>
      <c r="I102" s="115"/>
      <c r="J102" s="115"/>
      <c r="K102" s="115"/>
      <c r="L102" s="115"/>
      <c r="M102" s="115"/>
      <c r="N102" s="115"/>
      <c r="O102" s="115"/>
      <c r="P102" s="115"/>
      <c r="Q102" s="162"/>
      <c r="R102" s="115"/>
      <c r="S102" s="158"/>
      <c r="T102" s="162"/>
      <c r="U102" s="115"/>
      <c r="V102" s="158"/>
      <c r="W102" s="115"/>
    </row>
    <row r="103">
      <c r="A103" s="115"/>
      <c r="B103" s="115"/>
      <c r="C103" s="162"/>
      <c r="D103" s="115"/>
      <c r="E103" s="158"/>
      <c r="F103" s="162"/>
      <c r="G103" s="115"/>
      <c r="H103" s="268"/>
      <c r="I103" s="115"/>
      <c r="J103" s="115"/>
      <c r="K103" s="115"/>
      <c r="L103" s="115"/>
      <c r="M103" s="115"/>
      <c r="N103" s="115"/>
      <c r="O103" s="115"/>
      <c r="P103" s="115"/>
      <c r="Q103" s="162"/>
      <c r="R103" s="115"/>
      <c r="S103" s="158"/>
      <c r="T103" s="162"/>
      <c r="U103" s="115"/>
      <c r="V103" s="158"/>
      <c r="W103" s="115"/>
    </row>
    <row r="104">
      <c r="A104" s="115"/>
      <c r="B104" s="115"/>
      <c r="C104" s="162"/>
      <c r="D104" s="115"/>
      <c r="E104" s="115"/>
      <c r="F104" s="162"/>
      <c r="G104" s="115"/>
      <c r="H104" s="115"/>
      <c r="I104" s="115"/>
      <c r="J104" s="115"/>
      <c r="K104" s="115"/>
      <c r="L104" s="115"/>
      <c r="M104" s="115"/>
      <c r="N104" s="115"/>
      <c r="O104" s="115"/>
      <c r="P104" s="115"/>
      <c r="Q104" s="162"/>
      <c r="R104" s="115"/>
      <c r="S104" s="115"/>
      <c r="T104" s="115"/>
      <c r="U104" s="115"/>
      <c r="V104" s="115"/>
      <c r="W104" s="115"/>
    </row>
    <row r="105">
      <c r="A105" s="115"/>
      <c r="B105" s="115"/>
      <c r="C105" s="162"/>
      <c r="D105" s="115"/>
      <c r="E105" s="158"/>
      <c r="F105" s="162"/>
      <c r="G105" s="115"/>
      <c r="H105" s="268"/>
      <c r="I105" s="115"/>
      <c r="J105" s="115"/>
      <c r="K105" s="115"/>
      <c r="L105" s="115"/>
      <c r="M105" s="115"/>
      <c r="N105" s="115"/>
      <c r="O105" s="115"/>
      <c r="P105" s="115"/>
      <c r="Q105" s="162"/>
      <c r="R105" s="115"/>
      <c r="S105" s="158"/>
      <c r="T105" s="162"/>
      <c r="U105" s="115"/>
      <c r="V105" s="158"/>
      <c r="W105" s="115"/>
    </row>
    <row r="106">
      <c r="A106" s="115"/>
      <c r="B106" s="115"/>
      <c r="C106" s="162"/>
      <c r="D106" s="115"/>
      <c r="E106" s="158"/>
      <c r="F106" s="162"/>
      <c r="G106" s="115"/>
      <c r="H106" s="268"/>
      <c r="I106" s="115"/>
      <c r="J106" s="115"/>
      <c r="K106" s="115"/>
      <c r="L106" s="115"/>
      <c r="M106" s="115"/>
      <c r="N106" s="115"/>
      <c r="O106" s="115"/>
      <c r="P106" s="115"/>
      <c r="Q106" s="162"/>
      <c r="R106" s="115"/>
      <c r="S106" s="158"/>
      <c r="T106" s="162"/>
      <c r="U106" s="115"/>
      <c r="V106" s="158"/>
      <c r="W106" s="115"/>
    </row>
    <row r="107">
      <c r="A107" s="115"/>
      <c r="B107" s="115"/>
      <c r="C107" s="162"/>
      <c r="D107" s="115"/>
      <c r="E107" s="158"/>
      <c r="F107" s="162"/>
      <c r="G107" s="115"/>
      <c r="H107" s="268"/>
      <c r="I107" s="115"/>
      <c r="J107" s="115"/>
      <c r="K107" s="115"/>
      <c r="L107" s="115"/>
      <c r="M107" s="115"/>
      <c r="N107" s="115"/>
      <c r="O107" s="115"/>
      <c r="P107" s="115"/>
      <c r="Q107" s="162"/>
      <c r="R107" s="115"/>
      <c r="S107" s="158"/>
      <c r="T107" s="162"/>
      <c r="U107" s="115"/>
      <c r="V107" s="158"/>
      <c r="W107" s="115"/>
    </row>
    <row r="108">
      <c r="A108" s="115"/>
      <c r="B108" s="115"/>
      <c r="C108" s="162"/>
      <c r="D108" s="115"/>
      <c r="E108" s="158"/>
      <c r="F108" s="162"/>
      <c r="G108" s="115"/>
      <c r="H108" s="268"/>
      <c r="I108" s="115"/>
      <c r="J108" s="115"/>
      <c r="K108" s="115"/>
      <c r="L108" s="115"/>
      <c r="M108" s="115"/>
      <c r="N108" s="115"/>
      <c r="O108" s="115"/>
      <c r="P108" s="115"/>
      <c r="Q108" s="162"/>
      <c r="R108" s="115"/>
      <c r="S108" s="158"/>
      <c r="T108" s="162"/>
      <c r="U108" s="115"/>
      <c r="V108" s="158"/>
      <c r="W108" s="115"/>
    </row>
    <row r="109">
      <c r="A109" s="115"/>
      <c r="B109" s="115"/>
      <c r="C109" s="162"/>
      <c r="D109" s="115"/>
      <c r="E109" s="158"/>
      <c r="F109" s="162"/>
      <c r="G109" s="115"/>
      <c r="H109" s="268"/>
      <c r="I109" s="115"/>
      <c r="J109" s="115"/>
      <c r="K109" s="115"/>
      <c r="L109" s="115"/>
      <c r="M109" s="115"/>
      <c r="N109" s="115"/>
      <c r="O109" s="115"/>
      <c r="P109" s="115"/>
      <c r="Q109" s="162"/>
      <c r="R109" s="115"/>
      <c r="S109" s="158"/>
      <c r="T109" s="162"/>
      <c r="U109" s="115"/>
      <c r="V109" s="158"/>
      <c r="W109" s="115"/>
    </row>
    <row r="110">
      <c r="A110" s="115"/>
      <c r="B110" s="115"/>
      <c r="C110" s="162"/>
      <c r="D110" s="115"/>
      <c r="E110" s="158"/>
      <c r="F110" s="162"/>
      <c r="G110" s="115"/>
      <c r="H110" s="268"/>
      <c r="I110" s="115"/>
      <c r="J110" s="115"/>
      <c r="K110" s="115"/>
      <c r="L110" s="115"/>
      <c r="M110" s="115"/>
      <c r="N110" s="115"/>
      <c r="O110" s="115"/>
      <c r="P110" s="115"/>
      <c r="Q110" s="162"/>
      <c r="R110" s="115"/>
      <c r="S110" s="158"/>
      <c r="T110" s="162"/>
      <c r="U110" s="115"/>
      <c r="V110" s="158"/>
      <c r="W110" s="115"/>
    </row>
    <row r="111">
      <c r="A111" s="115"/>
      <c r="B111" s="115"/>
      <c r="C111" s="162"/>
      <c r="D111" s="115"/>
      <c r="E111" s="158"/>
      <c r="F111" s="162"/>
      <c r="G111" s="115"/>
      <c r="H111" s="268"/>
      <c r="I111" s="115"/>
      <c r="J111" s="115"/>
      <c r="K111" s="115"/>
      <c r="L111" s="115"/>
      <c r="M111" s="115"/>
      <c r="N111" s="115"/>
      <c r="O111" s="115"/>
      <c r="P111" s="115"/>
      <c r="Q111" s="162"/>
      <c r="R111" s="115"/>
      <c r="S111" s="158"/>
      <c r="T111" s="162"/>
      <c r="U111" s="115"/>
      <c r="V111" s="158"/>
      <c r="W111" s="115"/>
    </row>
    <row r="112">
      <c r="A112" s="115"/>
      <c r="B112" s="115"/>
      <c r="C112" s="162"/>
      <c r="D112" s="115"/>
      <c r="E112" s="158"/>
      <c r="F112" s="162"/>
      <c r="G112" s="115"/>
      <c r="H112" s="268"/>
      <c r="I112" s="115"/>
      <c r="J112" s="115"/>
      <c r="K112" s="115"/>
      <c r="L112" s="115"/>
      <c r="M112" s="115"/>
      <c r="N112" s="115"/>
      <c r="O112" s="115"/>
      <c r="P112" s="115"/>
      <c r="Q112" s="162"/>
      <c r="R112" s="115"/>
      <c r="S112" s="158"/>
      <c r="T112" s="162"/>
      <c r="U112" s="115"/>
      <c r="V112" s="158"/>
      <c r="W112" s="115"/>
    </row>
    <row r="113">
      <c r="A113" s="115"/>
      <c r="B113" s="115"/>
      <c r="C113" s="162"/>
      <c r="D113" s="115"/>
      <c r="E113" s="158"/>
      <c r="F113" s="162"/>
      <c r="G113" s="115"/>
      <c r="H113" s="268"/>
      <c r="I113" s="115"/>
      <c r="J113" s="115"/>
      <c r="K113" s="115"/>
      <c r="L113" s="115"/>
      <c r="M113" s="115"/>
      <c r="N113" s="115"/>
      <c r="O113" s="115"/>
      <c r="P113" s="115"/>
      <c r="Q113" s="162"/>
      <c r="R113" s="115"/>
      <c r="S113" s="158"/>
      <c r="T113" s="162"/>
      <c r="U113" s="115"/>
      <c r="V113" s="158"/>
      <c r="W113" s="115"/>
    </row>
    <row r="114">
      <c r="F114" s="69"/>
    </row>
    <row r="115">
      <c r="F115" s="69"/>
    </row>
    <row r="116">
      <c r="F116" s="69"/>
    </row>
    <row r="117">
      <c r="F117" s="69"/>
    </row>
    <row r="118">
      <c r="F118" s="69"/>
    </row>
    <row r="119">
      <c r="F119" s="69"/>
    </row>
    <row r="120">
      <c r="F120" s="69"/>
    </row>
    <row r="121">
      <c r="F121" s="69"/>
    </row>
    <row r="122">
      <c r="F122" s="69"/>
    </row>
    <row r="123">
      <c r="F123" s="69"/>
    </row>
    <row r="124">
      <c r="F124" s="69"/>
    </row>
    <row r="125">
      <c r="F125" s="69"/>
    </row>
    <row r="126">
      <c r="F126" s="69"/>
    </row>
    <row r="127">
      <c r="F127" s="69"/>
    </row>
    <row r="128">
      <c r="F128" s="69"/>
    </row>
    <row r="129">
      <c r="F129" s="69"/>
    </row>
    <row r="130">
      <c r="F130" s="69"/>
    </row>
    <row r="131">
      <c r="F131" s="69"/>
    </row>
    <row r="132">
      <c r="F132" s="69"/>
    </row>
    <row r="133">
      <c r="F133" s="69"/>
    </row>
    <row r="134">
      <c r="F134" s="69"/>
    </row>
    <row r="135">
      <c r="F135" s="69"/>
    </row>
    <row r="136">
      <c r="F136" s="69"/>
    </row>
    <row r="137">
      <c r="F137" s="69"/>
    </row>
    <row r="138">
      <c r="F138" s="69"/>
    </row>
    <row r="139">
      <c r="F139" s="69"/>
    </row>
    <row r="140">
      <c r="F140" s="69"/>
    </row>
    <row r="141">
      <c r="F141" s="69"/>
    </row>
    <row r="142">
      <c r="F142" s="69"/>
    </row>
    <row r="143">
      <c r="F143" s="69"/>
    </row>
    <row r="144">
      <c r="F144" s="69"/>
    </row>
    <row r="145">
      <c r="F145" s="69"/>
    </row>
    <row r="146">
      <c r="F146" s="69"/>
    </row>
    <row r="147">
      <c r="F147" s="69"/>
    </row>
    <row r="148">
      <c r="F148" s="69"/>
    </row>
    <row r="149">
      <c r="F149" s="69"/>
    </row>
    <row r="150">
      <c r="F150" s="69"/>
    </row>
    <row r="151">
      <c r="F151" s="69"/>
    </row>
    <row r="152">
      <c r="F152" s="69"/>
    </row>
    <row r="153">
      <c r="F153" s="69"/>
    </row>
    <row r="154">
      <c r="F154" s="69"/>
    </row>
    <row r="155">
      <c r="F155" s="69"/>
    </row>
    <row r="156">
      <c r="F156" s="69"/>
    </row>
    <row r="157">
      <c r="F157" s="69"/>
    </row>
    <row r="158">
      <c r="F158" s="69"/>
    </row>
    <row r="159">
      <c r="F159" s="69"/>
    </row>
    <row r="160">
      <c r="F160" s="69"/>
    </row>
    <row r="161">
      <c r="F161" s="69"/>
    </row>
    <row r="162">
      <c r="F162" s="69"/>
    </row>
    <row r="163">
      <c r="F163" s="69"/>
    </row>
    <row r="164">
      <c r="F164" s="69"/>
    </row>
    <row r="165">
      <c r="F165" s="69"/>
    </row>
    <row r="166">
      <c r="F166" s="69"/>
    </row>
    <row r="167">
      <c r="F167" s="69"/>
    </row>
    <row r="168">
      <c r="F168" s="69"/>
    </row>
    <row r="169">
      <c r="F169" s="69"/>
    </row>
    <row r="170">
      <c r="F170" s="69"/>
    </row>
    <row r="171">
      <c r="F171" s="69"/>
    </row>
    <row r="172">
      <c r="F172" s="69"/>
    </row>
    <row r="173">
      <c r="F173" s="69"/>
    </row>
    <row r="174">
      <c r="F174" s="69"/>
    </row>
    <row r="175">
      <c r="F175" s="69"/>
    </row>
    <row r="176">
      <c r="F176" s="69"/>
    </row>
    <row r="177">
      <c r="F177" s="69"/>
    </row>
    <row r="178">
      <c r="F178" s="69"/>
    </row>
    <row r="179">
      <c r="F179" s="69"/>
    </row>
    <row r="180">
      <c r="F180" s="69"/>
    </row>
    <row r="181">
      <c r="F181" s="69"/>
    </row>
    <row r="182">
      <c r="F182" s="69"/>
    </row>
    <row r="183">
      <c r="F183" s="69"/>
    </row>
    <row r="184">
      <c r="F184" s="69"/>
    </row>
    <row r="185">
      <c r="F185" s="69"/>
    </row>
    <row r="186">
      <c r="F186" s="69"/>
    </row>
    <row r="187">
      <c r="F187" s="69"/>
    </row>
    <row r="188">
      <c r="F188" s="69"/>
    </row>
    <row r="189">
      <c r="F189" s="69"/>
    </row>
    <row r="190">
      <c r="F190" s="69"/>
    </row>
    <row r="191">
      <c r="F191" s="69"/>
    </row>
    <row r="192">
      <c r="F192" s="69"/>
    </row>
    <row r="193">
      <c r="F193" s="69"/>
    </row>
    <row r="194">
      <c r="F194" s="69"/>
    </row>
    <row r="195">
      <c r="F195" s="69"/>
    </row>
    <row r="196">
      <c r="F196" s="69"/>
    </row>
    <row r="197">
      <c r="F197" s="69"/>
    </row>
    <row r="198">
      <c r="F198" s="69"/>
    </row>
    <row r="199">
      <c r="F199" s="69"/>
    </row>
    <row r="200">
      <c r="F200" s="69"/>
    </row>
    <row r="201">
      <c r="F201" s="69"/>
    </row>
    <row r="202">
      <c r="F202" s="69"/>
    </row>
    <row r="203">
      <c r="F203" s="69"/>
    </row>
    <row r="204">
      <c r="F204" s="69"/>
    </row>
    <row r="205">
      <c r="F205" s="69"/>
    </row>
    <row r="206">
      <c r="F206" s="69"/>
    </row>
    <row r="207">
      <c r="F207" s="69"/>
    </row>
    <row r="208">
      <c r="F208" s="69"/>
    </row>
    <row r="209">
      <c r="F209" s="69"/>
    </row>
    <row r="210">
      <c r="F210" s="69"/>
    </row>
    <row r="211">
      <c r="F211" s="69"/>
    </row>
    <row r="212">
      <c r="F212" s="69"/>
    </row>
    <row r="213">
      <c r="F213" s="69"/>
    </row>
    <row r="214">
      <c r="F214" s="69"/>
    </row>
    <row r="215">
      <c r="F215" s="69"/>
    </row>
    <row r="216">
      <c r="F216" s="69"/>
    </row>
    <row r="217">
      <c r="F217" s="69"/>
    </row>
    <row r="218">
      <c r="F218" s="69"/>
    </row>
    <row r="219">
      <c r="F219" s="69"/>
    </row>
    <row r="220">
      <c r="F220" s="69"/>
    </row>
    <row r="221">
      <c r="F221" s="69"/>
    </row>
    <row r="222">
      <c r="F222" s="69"/>
    </row>
    <row r="223">
      <c r="F223" s="69"/>
    </row>
    <row r="224">
      <c r="F224" s="69"/>
    </row>
    <row r="225">
      <c r="F225" s="69"/>
    </row>
    <row r="226">
      <c r="F226" s="69"/>
    </row>
    <row r="227">
      <c r="F227" s="69"/>
    </row>
    <row r="228">
      <c r="F228" s="69"/>
    </row>
    <row r="229">
      <c r="F229" s="69"/>
    </row>
    <row r="230">
      <c r="F230" s="69"/>
    </row>
    <row r="231">
      <c r="F231" s="69"/>
    </row>
    <row r="232">
      <c r="F232" s="69"/>
    </row>
    <row r="233">
      <c r="F233" s="69"/>
    </row>
    <row r="234">
      <c r="F234" s="69"/>
    </row>
    <row r="235">
      <c r="F235" s="69"/>
    </row>
    <row r="236">
      <c r="F236" s="69"/>
    </row>
    <row r="237">
      <c r="F237" s="69"/>
    </row>
    <row r="238">
      <c r="F238" s="69"/>
    </row>
    <row r="239">
      <c r="F239" s="69"/>
    </row>
    <row r="240">
      <c r="F240" s="69"/>
    </row>
    <row r="241">
      <c r="F241" s="69"/>
    </row>
    <row r="242">
      <c r="F242" s="69"/>
    </row>
    <row r="243">
      <c r="F243" s="69"/>
    </row>
    <row r="244">
      <c r="F244" s="69"/>
    </row>
    <row r="245">
      <c r="F245" s="69"/>
    </row>
    <row r="246">
      <c r="F246" s="69"/>
    </row>
    <row r="247">
      <c r="F247" s="69"/>
    </row>
    <row r="248">
      <c r="F248" s="69"/>
    </row>
    <row r="249">
      <c r="F249" s="69"/>
    </row>
    <row r="250">
      <c r="F250" s="69"/>
    </row>
    <row r="251">
      <c r="F251" s="69"/>
    </row>
    <row r="252">
      <c r="F252" s="69"/>
    </row>
    <row r="253">
      <c r="F253" s="69"/>
    </row>
    <row r="254">
      <c r="F254" s="69"/>
    </row>
    <row r="255">
      <c r="F255" s="69"/>
    </row>
    <row r="256">
      <c r="F256" s="69"/>
    </row>
    <row r="257">
      <c r="F257" s="69"/>
    </row>
    <row r="258">
      <c r="F258" s="69"/>
    </row>
    <row r="259">
      <c r="F259" s="69"/>
    </row>
    <row r="260">
      <c r="F260" s="69"/>
    </row>
    <row r="261">
      <c r="F261" s="69"/>
    </row>
    <row r="262">
      <c r="F262" s="69"/>
    </row>
    <row r="263">
      <c r="F263" s="69"/>
    </row>
    <row r="264">
      <c r="F264" s="69"/>
    </row>
    <row r="265">
      <c r="F265" s="69"/>
    </row>
    <row r="266">
      <c r="F266" s="69"/>
    </row>
    <row r="267">
      <c r="F267" s="69"/>
    </row>
    <row r="268">
      <c r="F268" s="69"/>
    </row>
    <row r="269">
      <c r="F269" s="69"/>
    </row>
    <row r="270">
      <c r="F270" s="69"/>
    </row>
    <row r="271">
      <c r="F271" s="69"/>
    </row>
    <row r="272">
      <c r="F272" s="69"/>
    </row>
    <row r="273">
      <c r="F273" s="69"/>
    </row>
    <row r="274">
      <c r="F274" s="69"/>
    </row>
    <row r="275">
      <c r="F275" s="69"/>
    </row>
    <row r="276">
      <c r="F276" s="69"/>
    </row>
    <row r="277">
      <c r="F277" s="69"/>
    </row>
    <row r="278">
      <c r="F278" s="69"/>
    </row>
    <row r="279">
      <c r="F279" s="69"/>
    </row>
    <row r="280">
      <c r="F280" s="69"/>
    </row>
    <row r="281">
      <c r="F281" s="69"/>
    </row>
    <row r="282">
      <c r="F282" s="69"/>
    </row>
    <row r="283">
      <c r="F283" s="69"/>
    </row>
    <row r="284">
      <c r="F284" s="69"/>
    </row>
    <row r="285">
      <c r="F285" s="69"/>
    </row>
    <row r="286">
      <c r="F286" s="69"/>
    </row>
    <row r="287">
      <c r="F287" s="69"/>
    </row>
    <row r="288">
      <c r="F288" s="69"/>
    </row>
    <row r="289">
      <c r="F289" s="69"/>
    </row>
    <row r="290">
      <c r="F290" s="69"/>
    </row>
    <row r="291">
      <c r="F291" s="69"/>
    </row>
    <row r="292">
      <c r="F292" s="69"/>
    </row>
    <row r="293">
      <c r="F293" s="69"/>
    </row>
    <row r="294">
      <c r="F294" s="69"/>
    </row>
    <row r="295">
      <c r="F295" s="69"/>
    </row>
    <row r="296">
      <c r="F296" s="69"/>
    </row>
    <row r="297">
      <c r="F297" s="69"/>
    </row>
    <row r="298">
      <c r="F298" s="69"/>
    </row>
    <row r="299">
      <c r="F299" s="69"/>
    </row>
    <row r="300">
      <c r="F300" s="69"/>
    </row>
    <row r="301">
      <c r="F301" s="69"/>
    </row>
    <row r="302">
      <c r="F302" s="69"/>
    </row>
    <row r="303">
      <c r="F303" s="69"/>
    </row>
    <row r="304">
      <c r="F304" s="69"/>
    </row>
    <row r="305">
      <c r="F305" s="69"/>
    </row>
    <row r="306">
      <c r="F306" s="69"/>
    </row>
    <row r="307">
      <c r="F307" s="69"/>
    </row>
    <row r="308">
      <c r="F308" s="69"/>
    </row>
    <row r="309">
      <c r="F309" s="69"/>
    </row>
    <row r="310">
      <c r="F310" s="69"/>
    </row>
    <row r="311">
      <c r="F311" s="69"/>
    </row>
    <row r="312">
      <c r="F312" s="69"/>
    </row>
    <row r="313">
      <c r="F313" s="69"/>
    </row>
    <row r="314">
      <c r="F314" s="69"/>
    </row>
    <row r="315">
      <c r="F315" s="69"/>
    </row>
    <row r="316">
      <c r="F316" s="69"/>
    </row>
    <row r="317">
      <c r="F317" s="69"/>
    </row>
    <row r="318">
      <c r="F318" s="69"/>
    </row>
    <row r="319">
      <c r="F319" s="69"/>
    </row>
    <row r="320">
      <c r="F320" s="69"/>
    </row>
    <row r="321">
      <c r="F321" s="69"/>
    </row>
    <row r="322">
      <c r="F322" s="69"/>
    </row>
    <row r="323">
      <c r="F323" s="69"/>
    </row>
    <row r="324">
      <c r="F324" s="69"/>
    </row>
    <row r="325">
      <c r="F325" s="69"/>
    </row>
    <row r="326">
      <c r="F326" s="69"/>
    </row>
    <row r="327">
      <c r="F327" s="69"/>
    </row>
    <row r="328">
      <c r="F328" s="69"/>
    </row>
    <row r="329">
      <c r="F329" s="69"/>
    </row>
    <row r="330">
      <c r="F330" s="69"/>
    </row>
    <row r="331">
      <c r="F331" s="69"/>
    </row>
    <row r="332">
      <c r="F332" s="69"/>
    </row>
    <row r="333">
      <c r="F333" s="69"/>
    </row>
    <row r="334">
      <c r="F334" s="69"/>
    </row>
    <row r="335">
      <c r="F335" s="69"/>
    </row>
    <row r="336">
      <c r="F336" s="69"/>
    </row>
    <row r="337">
      <c r="F337" s="69"/>
    </row>
    <row r="338">
      <c r="F338" s="69"/>
    </row>
    <row r="339">
      <c r="F339" s="69"/>
    </row>
    <row r="340">
      <c r="F340" s="69"/>
    </row>
    <row r="341">
      <c r="F341" s="69"/>
    </row>
    <row r="342">
      <c r="F342" s="69"/>
    </row>
    <row r="343">
      <c r="F343" s="69"/>
    </row>
    <row r="344">
      <c r="F344" s="69"/>
    </row>
    <row r="345">
      <c r="F345" s="69"/>
    </row>
    <row r="346">
      <c r="F346" s="69"/>
    </row>
    <row r="347">
      <c r="F347" s="69"/>
    </row>
    <row r="348">
      <c r="F348" s="69"/>
    </row>
    <row r="349">
      <c r="F349" s="69"/>
    </row>
    <row r="350">
      <c r="F350" s="69"/>
    </row>
    <row r="351">
      <c r="F351" s="69"/>
    </row>
    <row r="352">
      <c r="F352" s="69"/>
    </row>
    <row r="353">
      <c r="F353" s="69"/>
    </row>
    <row r="354">
      <c r="F354" s="69"/>
    </row>
    <row r="355">
      <c r="F355" s="69"/>
    </row>
    <row r="356">
      <c r="F356" s="69"/>
    </row>
    <row r="357">
      <c r="F357" s="69"/>
    </row>
    <row r="358">
      <c r="F358" s="69"/>
    </row>
    <row r="359">
      <c r="F359" s="69"/>
    </row>
    <row r="360">
      <c r="F360" s="69"/>
    </row>
    <row r="361">
      <c r="F361" s="69"/>
    </row>
    <row r="362">
      <c r="F362" s="69"/>
    </row>
    <row r="363">
      <c r="F363" s="69"/>
    </row>
    <row r="364">
      <c r="F364" s="69"/>
    </row>
    <row r="365">
      <c r="F365" s="69"/>
    </row>
    <row r="366">
      <c r="F366" s="69"/>
    </row>
    <row r="367">
      <c r="F367" s="69"/>
    </row>
    <row r="368">
      <c r="F368" s="69"/>
    </row>
    <row r="369">
      <c r="F369" s="69"/>
    </row>
    <row r="370">
      <c r="F370" s="69"/>
    </row>
    <row r="371">
      <c r="F371" s="69"/>
    </row>
    <row r="372">
      <c r="F372" s="69"/>
    </row>
    <row r="373">
      <c r="F373" s="69"/>
    </row>
    <row r="374">
      <c r="F374" s="69"/>
    </row>
    <row r="375">
      <c r="F375" s="69"/>
    </row>
    <row r="376">
      <c r="F376" s="69"/>
    </row>
    <row r="377">
      <c r="F377" s="69"/>
    </row>
    <row r="378">
      <c r="F378" s="69"/>
    </row>
    <row r="379">
      <c r="F379" s="69"/>
    </row>
    <row r="380">
      <c r="F380" s="69"/>
    </row>
    <row r="381">
      <c r="F381" s="69"/>
    </row>
    <row r="382">
      <c r="F382" s="69"/>
    </row>
    <row r="383">
      <c r="F383" s="69"/>
    </row>
    <row r="384">
      <c r="F384" s="69"/>
    </row>
    <row r="385">
      <c r="F385" s="69"/>
    </row>
    <row r="386">
      <c r="F386" s="69"/>
    </row>
    <row r="387">
      <c r="F387" s="69"/>
    </row>
    <row r="388">
      <c r="F388" s="69"/>
    </row>
    <row r="389">
      <c r="F389" s="69"/>
    </row>
    <row r="390">
      <c r="F390" s="69"/>
    </row>
    <row r="391">
      <c r="F391" s="69"/>
    </row>
    <row r="392">
      <c r="F392" s="69"/>
    </row>
    <row r="393">
      <c r="F393" s="69"/>
    </row>
    <row r="394">
      <c r="F394" s="69"/>
    </row>
    <row r="395">
      <c r="F395" s="69"/>
    </row>
    <row r="396">
      <c r="F396" s="69"/>
    </row>
    <row r="397">
      <c r="F397" s="69"/>
    </row>
    <row r="398">
      <c r="F398" s="69"/>
    </row>
    <row r="399">
      <c r="F399" s="69"/>
    </row>
    <row r="400">
      <c r="F400" s="69"/>
    </row>
    <row r="401">
      <c r="F401" s="69"/>
    </row>
    <row r="402">
      <c r="F402" s="69"/>
    </row>
    <row r="403">
      <c r="F403" s="69"/>
    </row>
    <row r="404">
      <c r="F404" s="69"/>
    </row>
    <row r="405">
      <c r="F405" s="69"/>
    </row>
    <row r="406">
      <c r="F406" s="69"/>
    </row>
    <row r="407">
      <c r="F407" s="69"/>
    </row>
    <row r="408">
      <c r="F408" s="69"/>
    </row>
    <row r="409">
      <c r="F409" s="69"/>
    </row>
    <row r="410">
      <c r="F410" s="69"/>
    </row>
    <row r="411">
      <c r="F411" s="69"/>
    </row>
    <row r="412">
      <c r="F412" s="69"/>
    </row>
    <row r="413">
      <c r="F413" s="69"/>
    </row>
    <row r="414">
      <c r="F414" s="69"/>
    </row>
    <row r="415">
      <c r="F415" s="69"/>
    </row>
    <row r="416">
      <c r="F416" s="69"/>
    </row>
    <row r="417">
      <c r="F417" s="69"/>
    </row>
    <row r="418">
      <c r="F418" s="69"/>
    </row>
    <row r="419">
      <c r="F419" s="69"/>
    </row>
    <row r="420">
      <c r="F420" s="69"/>
    </row>
    <row r="421">
      <c r="F421" s="69"/>
    </row>
    <row r="422">
      <c r="F422" s="69"/>
    </row>
    <row r="423">
      <c r="F423" s="69"/>
    </row>
    <row r="424">
      <c r="F424" s="69"/>
    </row>
    <row r="425">
      <c r="F425" s="69"/>
    </row>
    <row r="426">
      <c r="F426" s="69"/>
    </row>
    <row r="427">
      <c r="F427" s="69"/>
    </row>
    <row r="428">
      <c r="F428" s="69"/>
    </row>
    <row r="429">
      <c r="F429" s="69"/>
    </row>
    <row r="430">
      <c r="F430" s="69"/>
    </row>
    <row r="431">
      <c r="F431" s="69"/>
    </row>
    <row r="432">
      <c r="F432" s="69"/>
    </row>
    <row r="433">
      <c r="F433" s="69"/>
    </row>
    <row r="434">
      <c r="F434" s="69"/>
    </row>
    <row r="435">
      <c r="F435" s="69"/>
    </row>
    <row r="436">
      <c r="F436" s="69"/>
    </row>
    <row r="437">
      <c r="F437" s="69"/>
    </row>
    <row r="438">
      <c r="F438" s="69"/>
    </row>
    <row r="439">
      <c r="F439" s="69"/>
    </row>
    <row r="440">
      <c r="F440" s="69"/>
    </row>
    <row r="441">
      <c r="F441" s="69"/>
    </row>
    <row r="442">
      <c r="F442" s="69"/>
    </row>
    <row r="443">
      <c r="F443" s="69"/>
    </row>
    <row r="444">
      <c r="F444" s="69"/>
    </row>
    <row r="445">
      <c r="F445" s="69"/>
    </row>
    <row r="446">
      <c r="F446" s="69"/>
    </row>
    <row r="447">
      <c r="F447" s="69"/>
    </row>
    <row r="448">
      <c r="F448" s="69"/>
    </row>
    <row r="449">
      <c r="F449" s="69"/>
    </row>
    <row r="450">
      <c r="F450" s="69"/>
    </row>
    <row r="451">
      <c r="F451" s="69"/>
    </row>
    <row r="452">
      <c r="F452" s="69"/>
    </row>
    <row r="453">
      <c r="F453" s="69"/>
    </row>
    <row r="454">
      <c r="F454" s="69"/>
    </row>
    <row r="455">
      <c r="F455" s="69"/>
    </row>
    <row r="456">
      <c r="F456" s="69"/>
    </row>
    <row r="457">
      <c r="F457" s="69"/>
    </row>
    <row r="458">
      <c r="F458" s="69"/>
    </row>
    <row r="459">
      <c r="F459" s="69"/>
    </row>
    <row r="460">
      <c r="F460" s="69"/>
    </row>
    <row r="461">
      <c r="F461" s="69"/>
    </row>
    <row r="462">
      <c r="F462" s="69"/>
    </row>
    <row r="463">
      <c r="F463" s="69"/>
    </row>
    <row r="464">
      <c r="F464" s="69"/>
    </row>
    <row r="465">
      <c r="F465" s="69"/>
    </row>
    <row r="466">
      <c r="F466" s="69"/>
    </row>
    <row r="467">
      <c r="F467" s="69"/>
    </row>
    <row r="468">
      <c r="F468" s="69"/>
    </row>
    <row r="469">
      <c r="F469" s="69"/>
    </row>
    <row r="470">
      <c r="F470" s="69"/>
    </row>
    <row r="471">
      <c r="F471" s="69"/>
    </row>
    <row r="472">
      <c r="F472" s="69"/>
    </row>
    <row r="473">
      <c r="F473" s="69"/>
    </row>
    <row r="474">
      <c r="F474" s="69"/>
    </row>
    <row r="475">
      <c r="F475" s="69"/>
    </row>
    <row r="476">
      <c r="F476" s="69"/>
    </row>
    <row r="477">
      <c r="F477" s="69"/>
    </row>
    <row r="478">
      <c r="F478" s="69"/>
    </row>
    <row r="479">
      <c r="F479" s="69"/>
    </row>
    <row r="480">
      <c r="F480" s="69"/>
    </row>
    <row r="481">
      <c r="F481" s="69"/>
    </row>
    <row r="482">
      <c r="F482" s="69"/>
    </row>
    <row r="483">
      <c r="F483" s="69"/>
    </row>
    <row r="484">
      <c r="F484" s="69"/>
    </row>
    <row r="485">
      <c r="F485" s="69"/>
    </row>
    <row r="486">
      <c r="F486" s="69"/>
    </row>
    <row r="487">
      <c r="F487" s="69"/>
    </row>
    <row r="488">
      <c r="F488" s="69"/>
    </row>
    <row r="489">
      <c r="F489" s="69"/>
    </row>
    <row r="490">
      <c r="F490" s="69"/>
    </row>
    <row r="491">
      <c r="F491" s="69"/>
    </row>
    <row r="492">
      <c r="F492" s="69"/>
    </row>
    <row r="493">
      <c r="F493" s="69"/>
    </row>
    <row r="494">
      <c r="F494" s="69"/>
    </row>
    <row r="495">
      <c r="F495" s="69"/>
    </row>
    <row r="496">
      <c r="F496" s="69"/>
    </row>
    <row r="497">
      <c r="F497" s="69"/>
    </row>
    <row r="498">
      <c r="F498" s="69"/>
    </row>
    <row r="499">
      <c r="F499" s="69"/>
    </row>
    <row r="500">
      <c r="F500" s="69"/>
    </row>
    <row r="501">
      <c r="F501" s="69"/>
    </row>
    <row r="502">
      <c r="F502" s="69"/>
    </row>
    <row r="503">
      <c r="F503" s="69"/>
    </row>
    <row r="504">
      <c r="F504" s="69"/>
    </row>
    <row r="505">
      <c r="F505" s="69"/>
    </row>
    <row r="506">
      <c r="F506" s="69"/>
    </row>
    <row r="507">
      <c r="F507" s="69"/>
    </row>
    <row r="508">
      <c r="F508" s="69"/>
    </row>
    <row r="509">
      <c r="F509" s="69"/>
    </row>
    <row r="510">
      <c r="F510" s="69"/>
    </row>
    <row r="511">
      <c r="F511" s="69"/>
    </row>
    <row r="512">
      <c r="F512" s="69"/>
    </row>
    <row r="513">
      <c r="F513" s="69"/>
    </row>
    <row r="514">
      <c r="F514" s="69"/>
    </row>
    <row r="515">
      <c r="F515" s="69"/>
    </row>
    <row r="516">
      <c r="F516" s="69"/>
    </row>
    <row r="517">
      <c r="F517" s="69"/>
    </row>
    <row r="518">
      <c r="F518" s="69"/>
    </row>
    <row r="519">
      <c r="F519" s="69"/>
    </row>
    <row r="520">
      <c r="F520" s="69"/>
    </row>
    <row r="521">
      <c r="F521" s="69"/>
    </row>
    <row r="522">
      <c r="F522" s="69"/>
    </row>
    <row r="523">
      <c r="F523" s="69"/>
    </row>
    <row r="524">
      <c r="F524" s="69"/>
    </row>
    <row r="525">
      <c r="F525" s="69"/>
    </row>
    <row r="526">
      <c r="F526" s="69"/>
    </row>
    <row r="527">
      <c r="F527" s="69"/>
    </row>
    <row r="528">
      <c r="F528" s="69"/>
    </row>
    <row r="529">
      <c r="F529" s="69"/>
    </row>
    <row r="530">
      <c r="F530" s="69"/>
    </row>
    <row r="531">
      <c r="F531" s="69"/>
    </row>
    <row r="532">
      <c r="F532" s="69"/>
    </row>
    <row r="533">
      <c r="F533" s="69"/>
    </row>
    <row r="534">
      <c r="F534" s="69"/>
    </row>
    <row r="535">
      <c r="F535" s="69"/>
    </row>
    <row r="536">
      <c r="F536" s="69"/>
    </row>
    <row r="537">
      <c r="F537" s="69"/>
    </row>
    <row r="538">
      <c r="F538" s="69"/>
    </row>
    <row r="539">
      <c r="F539" s="69"/>
    </row>
    <row r="540">
      <c r="F540" s="69"/>
    </row>
    <row r="541">
      <c r="F541" s="69"/>
    </row>
    <row r="542">
      <c r="F542" s="69"/>
    </row>
    <row r="543">
      <c r="F543" s="69"/>
    </row>
    <row r="544">
      <c r="F544" s="69"/>
    </row>
    <row r="545">
      <c r="F545" s="69"/>
    </row>
    <row r="546">
      <c r="F546" s="69"/>
    </row>
    <row r="547">
      <c r="F547" s="69"/>
    </row>
    <row r="548">
      <c r="F548" s="69"/>
    </row>
    <row r="549">
      <c r="F549" s="69"/>
    </row>
    <row r="550">
      <c r="F550" s="69"/>
    </row>
    <row r="551">
      <c r="F551" s="69"/>
    </row>
    <row r="552">
      <c r="F552" s="69"/>
    </row>
    <row r="553">
      <c r="F553" s="69"/>
    </row>
    <row r="554">
      <c r="F554" s="69"/>
    </row>
    <row r="555">
      <c r="F555" s="69"/>
    </row>
    <row r="556">
      <c r="F556" s="69"/>
    </row>
    <row r="557">
      <c r="F557" s="69"/>
    </row>
    <row r="558">
      <c r="F558" s="69"/>
    </row>
    <row r="559">
      <c r="F559" s="69"/>
    </row>
    <row r="560">
      <c r="F560" s="69"/>
    </row>
    <row r="561">
      <c r="F561" s="69"/>
    </row>
    <row r="562">
      <c r="F562" s="69"/>
    </row>
    <row r="563">
      <c r="F563" s="69"/>
    </row>
    <row r="564">
      <c r="F564" s="69"/>
    </row>
    <row r="565">
      <c r="F565" s="69"/>
    </row>
    <row r="566">
      <c r="F566" s="69"/>
    </row>
    <row r="567">
      <c r="F567" s="69"/>
    </row>
    <row r="568">
      <c r="F568" s="69"/>
    </row>
    <row r="569">
      <c r="F569" s="69"/>
    </row>
    <row r="570">
      <c r="F570" s="69"/>
    </row>
    <row r="571">
      <c r="F571" s="69"/>
    </row>
    <row r="572">
      <c r="F572" s="69"/>
    </row>
    <row r="573">
      <c r="F573" s="69"/>
    </row>
    <row r="574">
      <c r="F574" s="69"/>
    </row>
    <row r="575">
      <c r="F575" s="69"/>
    </row>
    <row r="576">
      <c r="F576" s="69"/>
    </row>
    <row r="577">
      <c r="F577" s="69"/>
    </row>
    <row r="578">
      <c r="F578" s="69"/>
    </row>
    <row r="579">
      <c r="F579" s="69"/>
    </row>
    <row r="580">
      <c r="F580" s="69"/>
    </row>
    <row r="581">
      <c r="F581" s="69"/>
    </row>
    <row r="582">
      <c r="F582" s="69"/>
    </row>
    <row r="583">
      <c r="F583" s="69"/>
    </row>
    <row r="584">
      <c r="F584" s="69"/>
    </row>
    <row r="585">
      <c r="F585" s="69"/>
    </row>
    <row r="586">
      <c r="F586" s="69"/>
    </row>
    <row r="587">
      <c r="F587" s="69"/>
    </row>
    <row r="588">
      <c r="F588" s="69"/>
    </row>
    <row r="589">
      <c r="F589" s="69"/>
    </row>
    <row r="590">
      <c r="F590" s="69"/>
    </row>
    <row r="591">
      <c r="F591" s="69"/>
    </row>
    <row r="592">
      <c r="F592" s="69"/>
    </row>
    <row r="593">
      <c r="F593" s="69"/>
    </row>
    <row r="594">
      <c r="F594" s="69"/>
    </row>
    <row r="595">
      <c r="F595" s="69"/>
    </row>
    <row r="596">
      <c r="F596" s="69"/>
    </row>
    <row r="597">
      <c r="F597" s="69"/>
    </row>
    <row r="598">
      <c r="F598" s="69"/>
    </row>
    <row r="599">
      <c r="F599" s="69"/>
    </row>
    <row r="600">
      <c r="F600" s="69"/>
    </row>
    <row r="601">
      <c r="F601" s="69"/>
    </row>
    <row r="602">
      <c r="F602" s="69"/>
    </row>
    <row r="603">
      <c r="F603" s="69"/>
    </row>
    <row r="604">
      <c r="F604" s="69"/>
    </row>
    <row r="605">
      <c r="F605" s="69"/>
    </row>
    <row r="606">
      <c r="F606" s="69"/>
    </row>
    <row r="607">
      <c r="F607" s="69"/>
    </row>
    <row r="608">
      <c r="F608" s="69"/>
    </row>
    <row r="609">
      <c r="F609" s="69"/>
    </row>
    <row r="610">
      <c r="F610" s="69"/>
    </row>
    <row r="611">
      <c r="F611" s="69"/>
    </row>
    <row r="612">
      <c r="F612" s="69"/>
    </row>
    <row r="613">
      <c r="F613" s="69"/>
    </row>
    <row r="614">
      <c r="F614" s="69"/>
    </row>
    <row r="615">
      <c r="F615" s="69"/>
    </row>
    <row r="616">
      <c r="F616" s="69"/>
    </row>
    <row r="617">
      <c r="F617" s="69"/>
    </row>
    <row r="618">
      <c r="F618" s="69"/>
    </row>
    <row r="619">
      <c r="F619" s="69"/>
    </row>
    <row r="620">
      <c r="F620" s="69"/>
    </row>
    <row r="621">
      <c r="F621" s="69"/>
    </row>
    <row r="622">
      <c r="F622" s="69"/>
    </row>
    <row r="623">
      <c r="F623" s="69"/>
    </row>
    <row r="624">
      <c r="F624" s="69"/>
    </row>
    <row r="625">
      <c r="F625" s="69"/>
    </row>
    <row r="626">
      <c r="F626" s="69"/>
    </row>
    <row r="627">
      <c r="F627" s="69"/>
    </row>
    <row r="628">
      <c r="F628" s="69"/>
    </row>
    <row r="629">
      <c r="F629" s="69"/>
    </row>
    <row r="630">
      <c r="F630" s="69"/>
    </row>
    <row r="631">
      <c r="F631" s="69"/>
    </row>
    <row r="632">
      <c r="F632" s="69"/>
    </row>
    <row r="633">
      <c r="F633" s="69"/>
    </row>
    <row r="634">
      <c r="F634" s="69"/>
    </row>
    <row r="635">
      <c r="F635" s="69"/>
    </row>
    <row r="636">
      <c r="F636" s="69"/>
    </row>
    <row r="637">
      <c r="F637" s="69"/>
    </row>
    <row r="638">
      <c r="F638" s="69"/>
    </row>
    <row r="639">
      <c r="F639" s="69"/>
    </row>
    <row r="640">
      <c r="F640" s="69"/>
    </row>
    <row r="641">
      <c r="F641" s="69"/>
    </row>
    <row r="642">
      <c r="F642" s="69"/>
    </row>
    <row r="643">
      <c r="F643" s="69"/>
    </row>
    <row r="644">
      <c r="F644" s="69"/>
    </row>
    <row r="645">
      <c r="F645" s="69"/>
    </row>
    <row r="646">
      <c r="F646" s="69"/>
    </row>
    <row r="647">
      <c r="F647" s="69"/>
    </row>
    <row r="648">
      <c r="F648" s="69"/>
    </row>
    <row r="649">
      <c r="F649" s="69"/>
    </row>
    <row r="650">
      <c r="F650" s="69"/>
    </row>
    <row r="651">
      <c r="F651" s="69"/>
    </row>
    <row r="652">
      <c r="F652" s="69"/>
    </row>
    <row r="653">
      <c r="F653" s="69"/>
    </row>
    <row r="654">
      <c r="F654" s="69"/>
    </row>
    <row r="655">
      <c r="F655" s="69"/>
    </row>
    <row r="656">
      <c r="F656" s="69"/>
    </row>
    <row r="657">
      <c r="F657" s="69"/>
    </row>
    <row r="658">
      <c r="F658" s="69"/>
    </row>
    <row r="659">
      <c r="F659" s="69"/>
    </row>
    <row r="660">
      <c r="F660" s="69"/>
    </row>
    <row r="661">
      <c r="F661" s="69"/>
    </row>
    <row r="662">
      <c r="F662" s="69"/>
    </row>
    <row r="663">
      <c r="F663" s="69"/>
    </row>
    <row r="664">
      <c r="F664" s="69"/>
    </row>
    <row r="665">
      <c r="F665" s="69"/>
    </row>
    <row r="666">
      <c r="F666" s="69"/>
    </row>
    <row r="667">
      <c r="F667" s="69"/>
    </row>
    <row r="668">
      <c r="F668" s="69"/>
    </row>
    <row r="669">
      <c r="F669" s="69"/>
    </row>
    <row r="670">
      <c r="F670" s="69"/>
    </row>
    <row r="671">
      <c r="F671" s="69"/>
    </row>
    <row r="672">
      <c r="F672" s="69"/>
    </row>
    <row r="673">
      <c r="F673" s="69"/>
    </row>
    <row r="674">
      <c r="F674" s="69"/>
    </row>
    <row r="675">
      <c r="F675" s="69"/>
    </row>
    <row r="676">
      <c r="F676" s="69"/>
    </row>
    <row r="677">
      <c r="F677" s="69"/>
    </row>
    <row r="678">
      <c r="F678" s="69"/>
    </row>
    <row r="679">
      <c r="F679" s="69"/>
    </row>
    <row r="680">
      <c r="F680" s="69"/>
    </row>
    <row r="681">
      <c r="F681" s="69"/>
    </row>
    <row r="682">
      <c r="F682" s="69"/>
    </row>
    <row r="683">
      <c r="F683" s="69"/>
    </row>
    <row r="684">
      <c r="F684" s="69"/>
    </row>
    <row r="685">
      <c r="F685" s="69"/>
    </row>
    <row r="686">
      <c r="F686" s="69"/>
    </row>
    <row r="687">
      <c r="F687" s="69"/>
    </row>
    <row r="688">
      <c r="F688" s="69"/>
    </row>
    <row r="689">
      <c r="F689" s="69"/>
    </row>
    <row r="690">
      <c r="F690" s="69"/>
    </row>
    <row r="691">
      <c r="F691" s="69"/>
    </row>
    <row r="692">
      <c r="F692" s="69"/>
    </row>
    <row r="693">
      <c r="F693" s="69"/>
    </row>
    <row r="694">
      <c r="F694" s="69"/>
    </row>
    <row r="695">
      <c r="F695" s="69"/>
    </row>
    <row r="696">
      <c r="F696" s="69"/>
    </row>
    <row r="697">
      <c r="F697" s="69"/>
    </row>
    <row r="698">
      <c r="F698" s="69"/>
    </row>
    <row r="699">
      <c r="F699" s="69"/>
    </row>
    <row r="700">
      <c r="F700" s="69"/>
    </row>
    <row r="701">
      <c r="F701" s="69"/>
    </row>
    <row r="702">
      <c r="F702" s="69"/>
    </row>
    <row r="703">
      <c r="F703" s="69"/>
    </row>
    <row r="704">
      <c r="F704" s="69"/>
    </row>
    <row r="705">
      <c r="F705" s="69"/>
    </row>
    <row r="706">
      <c r="F706" s="69"/>
    </row>
    <row r="707">
      <c r="F707" s="69"/>
    </row>
    <row r="708">
      <c r="F708" s="69"/>
    </row>
    <row r="709">
      <c r="F709" s="69"/>
    </row>
    <row r="710">
      <c r="F710" s="69"/>
    </row>
    <row r="711">
      <c r="F711" s="69"/>
    </row>
    <row r="712">
      <c r="F712" s="69"/>
    </row>
    <row r="713">
      <c r="F713" s="69"/>
    </row>
    <row r="714">
      <c r="F714" s="69"/>
    </row>
    <row r="715">
      <c r="F715" s="69"/>
    </row>
    <row r="716">
      <c r="F716" s="69"/>
    </row>
    <row r="717">
      <c r="F717" s="69"/>
    </row>
    <row r="718">
      <c r="F718" s="69"/>
    </row>
    <row r="719">
      <c r="F719" s="69"/>
    </row>
    <row r="720">
      <c r="F720" s="69"/>
    </row>
    <row r="721">
      <c r="F721" s="69"/>
    </row>
    <row r="722">
      <c r="F722" s="69"/>
    </row>
    <row r="723">
      <c r="F723" s="69"/>
    </row>
    <row r="724">
      <c r="F724" s="69"/>
    </row>
    <row r="725">
      <c r="F725" s="69"/>
    </row>
    <row r="726">
      <c r="F726" s="69"/>
    </row>
    <row r="727">
      <c r="F727" s="69"/>
    </row>
    <row r="728">
      <c r="F728" s="69"/>
    </row>
    <row r="729">
      <c r="F729" s="69"/>
    </row>
    <row r="730">
      <c r="F730" s="69"/>
    </row>
    <row r="731">
      <c r="F731" s="69"/>
    </row>
    <row r="732">
      <c r="F732" s="69"/>
    </row>
    <row r="733">
      <c r="F733" s="69"/>
    </row>
    <row r="734">
      <c r="F734" s="69"/>
    </row>
    <row r="735">
      <c r="F735" s="69"/>
    </row>
    <row r="736">
      <c r="F736" s="69"/>
    </row>
    <row r="737">
      <c r="F737" s="69"/>
    </row>
    <row r="738">
      <c r="F738" s="69"/>
    </row>
    <row r="739">
      <c r="F739" s="69"/>
    </row>
    <row r="740">
      <c r="F740" s="69"/>
    </row>
    <row r="741">
      <c r="F741" s="69"/>
    </row>
    <row r="742">
      <c r="F742" s="69"/>
    </row>
    <row r="743">
      <c r="F743" s="69"/>
    </row>
    <row r="744">
      <c r="F744" s="69"/>
    </row>
    <row r="745">
      <c r="F745" s="69"/>
    </row>
    <row r="746">
      <c r="F746" s="69"/>
    </row>
    <row r="747">
      <c r="F747" s="69"/>
    </row>
    <row r="748">
      <c r="F748" s="69"/>
    </row>
    <row r="749">
      <c r="F749" s="69"/>
    </row>
    <row r="750">
      <c r="F750" s="69"/>
    </row>
    <row r="751">
      <c r="F751" s="69"/>
    </row>
    <row r="752">
      <c r="F752" s="69"/>
    </row>
    <row r="753">
      <c r="F753" s="69"/>
    </row>
    <row r="754">
      <c r="F754" s="69"/>
    </row>
    <row r="755">
      <c r="F755" s="69"/>
    </row>
    <row r="756">
      <c r="F756" s="69"/>
    </row>
    <row r="757">
      <c r="F757" s="69"/>
    </row>
    <row r="758">
      <c r="F758" s="69"/>
    </row>
    <row r="759">
      <c r="F759" s="69"/>
    </row>
    <row r="760">
      <c r="F760" s="69"/>
    </row>
    <row r="761">
      <c r="F761" s="69"/>
    </row>
    <row r="762">
      <c r="F762" s="69"/>
    </row>
    <row r="763">
      <c r="F763" s="69"/>
    </row>
    <row r="764">
      <c r="F764" s="69"/>
    </row>
    <row r="765">
      <c r="F765" s="69"/>
    </row>
    <row r="766">
      <c r="F766" s="69"/>
    </row>
    <row r="767">
      <c r="F767" s="69"/>
    </row>
    <row r="768">
      <c r="F768" s="69"/>
    </row>
    <row r="769">
      <c r="F769" s="69"/>
    </row>
    <row r="770">
      <c r="F770" s="69"/>
    </row>
    <row r="771">
      <c r="F771" s="69"/>
    </row>
    <row r="772">
      <c r="F772" s="69"/>
    </row>
    <row r="773">
      <c r="F773" s="69"/>
    </row>
    <row r="774">
      <c r="F774" s="69"/>
    </row>
    <row r="775">
      <c r="F775" s="69"/>
    </row>
    <row r="776">
      <c r="F776" s="69"/>
    </row>
    <row r="777">
      <c r="F777" s="69"/>
    </row>
    <row r="778">
      <c r="F778" s="69"/>
    </row>
    <row r="779">
      <c r="F779" s="69"/>
    </row>
    <row r="780">
      <c r="F780" s="69"/>
    </row>
    <row r="781">
      <c r="F781" s="69"/>
    </row>
    <row r="782">
      <c r="F782" s="69"/>
    </row>
    <row r="783">
      <c r="F783" s="69"/>
    </row>
    <row r="784">
      <c r="F784" s="69"/>
    </row>
    <row r="785">
      <c r="F785" s="69"/>
    </row>
    <row r="786">
      <c r="F786" s="69"/>
    </row>
    <row r="787">
      <c r="F787" s="69"/>
    </row>
    <row r="788">
      <c r="F788" s="69"/>
    </row>
    <row r="789">
      <c r="F789" s="69"/>
    </row>
    <row r="790">
      <c r="F790" s="69"/>
    </row>
    <row r="791">
      <c r="F791" s="69"/>
    </row>
    <row r="792">
      <c r="F792" s="69"/>
    </row>
    <row r="793">
      <c r="F793" s="69"/>
    </row>
    <row r="794">
      <c r="F794" s="69"/>
    </row>
    <row r="795">
      <c r="F795" s="69"/>
    </row>
    <row r="796">
      <c r="F796" s="69"/>
    </row>
    <row r="797">
      <c r="F797" s="69"/>
    </row>
    <row r="798">
      <c r="F798" s="69"/>
    </row>
    <row r="799">
      <c r="F799" s="69"/>
    </row>
    <row r="800">
      <c r="F800" s="69"/>
    </row>
    <row r="801">
      <c r="F801" s="69"/>
    </row>
    <row r="802">
      <c r="F802" s="69"/>
    </row>
    <row r="803">
      <c r="F803" s="69"/>
    </row>
    <row r="804">
      <c r="F804" s="69"/>
    </row>
    <row r="805">
      <c r="F805" s="69"/>
    </row>
    <row r="806">
      <c r="F806" s="69"/>
    </row>
    <row r="807">
      <c r="F807" s="69"/>
    </row>
    <row r="808">
      <c r="F808" s="69"/>
    </row>
    <row r="809">
      <c r="F809" s="69"/>
    </row>
    <row r="810">
      <c r="F810" s="69"/>
    </row>
    <row r="811">
      <c r="F811" s="69"/>
    </row>
    <row r="812">
      <c r="F812" s="69"/>
    </row>
    <row r="813">
      <c r="F813" s="69"/>
    </row>
    <row r="814">
      <c r="F814" s="69"/>
    </row>
    <row r="815">
      <c r="F815" s="69"/>
    </row>
    <row r="816">
      <c r="F816" s="69"/>
    </row>
    <row r="817">
      <c r="F817" s="69"/>
    </row>
    <row r="818">
      <c r="F818" s="69"/>
    </row>
    <row r="819">
      <c r="F819" s="69"/>
    </row>
    <row r="820">
      <c r="F820" s="69"/>
    </row>
    <row r="821">
      <c r="F821" s="69"/>
    </row>
    <row r="822">
      <c r="F822" s="69"/>
    </row>
    <row r="823">
      <c r="F823" s="69"/>
    </row>
    <row r="824">
      <c r="F824" s="69"/>
    </row>
    <row r="825">
      <c r="F825" s="69"/>
    </row>
    <row r="826">
      <c r="F826" s="69"/>
    </row>
    <row r="827">
      <c r="F827" s="69"/>
    </row>
    <row r="828">
      <c r="F828" s="69"/>
    </row>
    <row r="829">
      <c r="F829" s="69"/>
    </row>
    <row r="830">
      <c r="F830" s="69"/>
    </row>
    <row r="831">
      <c r="F831" s="69"/>
    </row>
    <row r="832">
      <c r="F832" s="69"/>
    </row>
    <row r="833">
      <c r="F833" s="69"/>
    </row>
    <row r="834">
      <c r="F834" s="69"/>
    </row>
    <row r="835">
      <c r="F835" s="69"/>
    </row>
    <row r="836">
      <c r="F836" s="69"/>
    </row>
    <row r="837">
      <c r="F837" s="69"/>
    </row>
    <row r="838">
      <c r="F838" s="69"/>
    </row>
    <row r="839">
      <c r="F839" s="69"/>
    </row>
    <row r="840">
      <c r="F840" s="69"/>
    </row>
    <row r="841">
      <c r="F841" s="69"/>
    </row>
    <row r="842">
      <c r="F842" s="69"/>
    </row>
    <row r="843">
      <c r="F843" s="69"/>
    </row>
    <row r="844">
      <c r="F844" s="69"/>
    </row>
    <row r="845">
      <c r="F845" s="69"/>
    </row>
    <row r="846">
      <c r="F846" s="69"/>
    </row>
    <row r="847">
      <c r="F847" s="69"/>
    </row>
    <row r="848">
      <c r="F848" s="69"/>
    </row>
    <row r="849">
      <c r="F849" s="69"/>
    </row>
    <row r="850">
      <c r="F850" s="69"/>
    </row>
    <row r="851">
      <c r="F851" s="69"/>
    </row>
    <row r="852">
      <c r="F852" s="69"/>
    </row>
    <row r="853">
      <c r="F853" s="69"/>
    </row>
    <row r="854">
      <c r="F854" s="69"/>
    </row>
    <row r="855">
      <c r="F855" s="69"/>
    </row>
    <row r="856">
      <c r="F856" s="69"/>
    </row>
    <row r="857">
      <c r="F857" s="69"/>
    </row>
    <row r="858">
      <c r="F858" s="69"/>
    </row>
    <row r="859">
      <c r="F859" s="69"/>
    </row>
    <row r="860">
      <c r="F860" s="69"/>
    </row>
    <row r="861">
      <c r="F861" s="69"/>
    </row>
    <row r="862">
      <c r="F862" s="69"/>
    </row>
    <row r="863">
      <c r="F863" s="69"/>
    </row>
    <row r="864">
      <c r="F864" s="69"/>
    </row>
    <row r="865">
      <c r="F865" s="69"/>
    </row>
    <row r="866">
      <c r="F866" s="69"/>
    </row>
    <row r="867">
      <c r="F867" s="69"/>
    </row>
    <row r="868">
      <c r="F868" s="69"/>
    </row>
    <row r="869">
      <c r="F869" s="69"/>
    </row>
    <row r="870">
      <c r="F870" s="69"/>
    </row>
    <row r="871">
      <c r="F871" s="69"/>
    </row>
    <row r="872">
      <c r="F872" s="69"/>
    </row>
    <row r="873">
      <c r="F873" s="69"/>
    </row>
    <row r="874">
      <c r="F874" s="69"/>
    </row>
    <row r="875">
      <c r="F875" s="69"/>
    </row>
    <row r="876">
      <c r="F876" s="69"/>
    </row>
    <row r="877">
      <c r="F877" s="69"/>
    </row>
    <row r="878">
      <c r="F878" s="69"/>
    </row>
    <row r="879">
      <c r="F879" s="69"/>
    </row>
    <row r="880">
      <c r="F880" s="69"/>
    </row>
    <row r="881">
      <c r="F881" s="69"/>
    </row>
    <row r="882">
      <c r="F882" s="69"/>
    </row>
    <row r="883">
      <c r="F883" s="69"/>
    </row>
    <row r="884">
      <c r="F884" s="69"/>
    </row>
    <row r="885">
      <c r="F885" s="69"/>
    </row>
    <row r="886">
      <c r="F886" s="69"/>
    </row>
    <row r="887">
      <c r="F887" s="69"/>
    </row>
    <row r="888">
      <c r="F888" s="69"/>
    </row>
    <row r="889">
      <c r="F889" s="69"/>
    </row>
    <row r="890">
      <c r="F890" s="69"/>
    </row>
    <row r="891">
      <c r="F891" s="69"/>
    </row>
    <row r="892">
      <c r="F892" s="69"/>
    </row>
    <row r="893">
      <c r="F893" s="69"/>
    </row>
    <row r="894">
      <c r="F894" s="69"/>
    </row>
    <row r="895">
      <c r="F895" s="69"/>
    </row>
    <row r="896">
      <c r="F896" s="69"/>
    </row>
    <row r="897">
      <c r="F897" s="69"/>
    </row>
    <row r="898">
      <c r="F898" s="69"/>
    </row>
    <row r="899">
      <c r="F899" s="69"/>
    </row>
    <row r="900">
      <c r="F900" s="69"/>
    </row>
    <row r="901">
      <c r="F901" s="69"/>
    </row>
    <row r="902">
      <c r="F902" s="69"/>
    </row>
    <row r="903">
      <c r="F903" s="69"/>
    </row>
    <row r="904">
      <c r="F904" s="69"/>
    </row>
    <row r="905">
      <c r="F905" s="69"/>
    </row>
    <row r="906">
      <c r="F906" s="69"/>
    </row>
    <row r="907">
      <c r="F907" s="69"/>
    </row>
    <row r="908">
      <c r="F908" s="69"/>
    </row>
    <row r="909">
      <c r="F909" s="69"/>
    </row>
    <row r="910">
      <c r="F910" s="69"/>
    </row>
    <row r="911">
      <c r="F911" s="69"/>
    </row>
    <row r="912">
      <c r="F912" s="69"/>
    </row>
    <row r="913">
      <c r="F913" s="69"/>
    </row>
    <row r="914">
      <c r="F914" s="69"/>
    </row>
    <row r="915">
      <c r="F915" s="69"/>
    </row>
    <row r="916">
      <c r="F916" s="69"/>
    </row>
    <row r="917">
      <c r="F917" s="69"/>
    </row>
    <row r="918">
      <c r="F918" s="69"/>
    </row>
    <row r="919">
      <c r="F919" s="69"/>
    </row>
    <row r="920">
      <c r="F920" s="69"/>
    </row>
    <row r="921">
      <c r="F921" s="69"/>
    </row>
    <row r="922">
      <c r="F922" s="69"/>
    </row>
    <row r="923">
      <c r="F923" s="69"/>
    </row>
    <row r="924">
      <c r="F924" s="69"/>
    </row>
    <row r="925">
      <c r="F925" s="69"/>
    </row>
    <row r="926">
      <c r="F926" s="69"/>
    </row>
    <row r="927">
      <c r="F927" s="69"/>
    </row>
    <row r="928">
      <c r="F928" s="69"/>
    </row>
    <row r="929">
      <c r="F929" s="69"/>
    </row>
    <row r="930">
      <c r="F930" s="69"/>
    </row>
    <row r="931">
      <c r="F931" s="69"/>
    </row>
    <row r="932">
      <c r="F932" s="69"/>
    </row>
    <row r="933">
      <c r="F933" s="69"/>
    </row>
    <row r="934">
      <c r="F934" s="69"/>
    </row>
    <row r="935">
      <c r="F935" s="69"/>
    </row>
    <row r="936">
      <c r="F936" s="69"/>
    </row>
    <row r="937">
      <c r="F937" s="69"/>
    </row>
    <row r="938">
      <c r="F938" s="69"/>
    </row>
    <row r="939">
      <c r="F939" s="69"/>
    </row>
    <row r="940">
      <c r="F940" s="69"/>
    </row>
    <row r="941">
      <c r="F941" s="69"/>
    </row>
    <row r="942">
      <c r="F942" s="69"/>
    </row>
    <row r="943">
      <c r="F943" s="69"/>
    </row>
    <row r="944">
      <c r="F944" s="69"/>
    </row>
    <row r="945">
      <c r="F945" s="69"/>
    </row>
    <row r="946">
      <c r="F946" s="69"/>
    </row>
    <row r="947">
      <c r="F947" s="69"/>
    </row>
    <row r="948">
      <c r="F948" s="69"/>
    </row>
    <row r="949">
      <c r="F949" s="69"/>
    </row>
    <row r="950">
      <c r="F950" s="69"/>
    </row>
    <row r="951">
      <c r="F951" s="69"/>
    </row>
    <row r="952">
      <c r="F952" s="69"/>
    </row>
    <row r="953">
      <c r="F953" s="69"/>
    </row>
    <row r="954">
      <c r="F954" s="69"/>
    </row>
    <row r="955">
      <c r="F955" s="69"/>
    </row>
    <row r="956">
      <c r="F956" s="69"/>
    </row>
    <row r="957">
      <c r="F957" s="69"/>
    </row>
    <row r="958">
      <c r="F958" s="69"/>
    </row>
    <row r="959">
      <c r="F959" s="69"/>
    </row>
    <row r="960">
      <c r="F960" s="69"/>
    </row>
    <row r="961">
      <c r="F961" s="69"/>
    </row>
    <row r="962">
      <c r="F962" s="69"/>
    </row>
    <row r="963">
      <c r="F963" s="69"/>
    </row>
    <row r="964">
      <c r="F964" s="69"/>
    </row>
    <row r="965">
      <c r="F965" s="69"/>
    </row>
    <row r="966">
      <c r="F966" s="69"/>
    </row>
    <row r="967">
      <c r="F967" s="69"/>
    </row>
    <row r="968">
      <c r="F968" s="69"/>
    </row>
    <row r="969">
      <c r="F969" s="69"/>
    </row>
    <row r="970">
      <c r="F970" s="69"/>
    </row>
    <row r="971">
      <c r="F971" s="69"/>
    </row>
    <row r="972">
      <c r="F972" s="69"/>
    </row>
    <row r="973">
      <c r="F973" s="69"/>
    </row>
    <row r="974">
      <c r="F974" s="69"/>
    </row>
    <row r="975">
      <c r="F975" s="69"/>
    </row>
    <row r="976">
      <c r="F976" s="69"/>
    </row>
    <row r="977">
      <c r="F977" s="69"/>
    </row>
    <row r="978">
      <c r="F978" s="69"/>
    </row>
    <row r="979">
      <c r="F979" s="69"/>
    </row>
    <row r="980">
      <c r="F980" s="69"/>
    </row>
    <row r="981">
      <c r="F981" s="69"/>
    </row>
    <row r="982">
      <c r="F982" s="69"/>
    </row>
    <row r="983">
      <c r="F983" s="69"/>
    </row>
    <row r="984">
      <c r="F984" s="69"/>
    </row>
    <row r="985">
      <c r="F985" s="69"/>
    </row>
    <row r="986">
      <c r="F986" s="69"/>
    </row>
    <row r="987">
      <c r="F987" s="69"/>
    </row>
    <row r="988">
      <c r="F988" s="69"/>
    </row>
    <row r="989">
      <c r="F989" s="69"/>
    </row>
    <row r="990">
      <c r="F990" s="69"/>
    </row>
    <row r="991">
      <c r="F991" s="69"/>
    </row>
    <row r="992">
      <c r="F992" s="69"/>
    </row>
    <row r="993">
      <c r="F993" s="69"/>
    </row>
    <row r="994">
      <c r="F994" s="69"/>
    </row>
    <row r="995">
      <c r="F995" s="69"/>
    </row>
    <row r="996">
      <c r="F996" s="69"/>
    </row>
    <row r="997">
      <c r="F997" s="69"/>
    </row>
    <row r="998">
      <c r="F998" s="69"/>
    </row>
    <row r="999">
      <c r="F999" s="69"/>
    </row>
    <row r="1000">
      <c r="F1000" s="69"/>
    </row>
    <row r="1001">
      <c r="F1001" s="69"/>
    </row>
    <row r="1002">
      <c r="F1002" s="69"/>
    </row>
    <row r="1003">
      <c r="F1003" s="69"/>
    </row>
    <row r="1004">
      <c r="F1004" s="69"/>
    </row>
    <row r="1005">
      <c r="F1005" s="69"/>
    </row>
    <row r="1006">
      <c r="F1006" s="69"/>
    </row>
    <row r="1007">
      <c r="F1007" s="69"/>
    </row>
    <row r="1008">
      <c r="F1008" s="69"/>
    </row>
    <row r="1009">
      <c r="F1009" s="69"/>
    </row>
    <row r="1010">
      <c r="F1010" s="69"/>
    </row>
    <row r="1011">
      <c r="F1011" s="69"/>
    </row>
    <row r="1012">
      <c r="F1012" s="69"/>
    </row>
    <row r="1013">
      <c r="F1013" s="69"/>
    </row>
    <row r="1014">
      <c r="F1014" s="69"/>
    </row>
    <row r="1015">
      <c r="F1015" s="69"/>
    </row>
    <row r="1016">
      <c r="F1016" s="69"/>
    </row>
    <row r="1017">
      <c r="F1017" s="69"/>
    </row>
    <row r="1018">
      <c r="F1018" s="69"/>
    </row>
    <row r="1019">
      <c r="F1019" s="69"/>
    </row>
    <row r="1020">
      <c r="F1020" s="69"/>
    </row>
    <row r="1021">
      <c r="F1021" s="69"/>
    </row>
    <row r="1022">
      <c r="F1022" s="69"/>
    </row>
    <row r="1023">
      <c r="F1023" s="69"/>
    </row>
    <row r="1024">
      <c r="F1024" s="69"/>
    </row>
    <row r="1025">
      <c r="F1025" s="69"/>
    </row>
    <row r="1026">
      <c r="F1026" s="69"/>
    </row>
    <row r="1027">
      <c r="F1027" s="69"/>
    </row>
    <row r="1028">
      <c r="F1028" s="69"/>
    </row>
  </sheetData>
  <mergeCells count="6">
    <mergeCell ref="A9:N9"/>
    <mergeCell ref="O9:AB9"/>
    <mergeCell ref="B16:B26"/>
    <mergeCell ref="B39:I39"/>
    <mergeCell ref="A51:I51"/>
    <mergeCell ref="H77:I77"/>
  </mergeCells>
  <dataValidations>
    <dataValidation type="list" allowBlank="1" showErrorMessage="1" sqref="D10:D38 D40:D50 D52:D76 D78:D88">
      <formula1>"positive,negative"</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71"/>
    <col customWidth="1" min="2" max="2" width="17.86"/>
    <col customWidth="1" min="3" max="3" width="22.71"/>
    <col customWidth="1" min="4" max="4" width="17.57"/>
    <col customWidth="1" min="5" max="5" width="16.57"/>
    <col customWidth="1" min="6" max="6" width="22.43"/>
    <col customWidth="1" min="7" max="7" width="18.86"/>
    <col customWidth="1" min="8" max="8" width="18.0"/>
    <col customWidth="1" min="9" max="9" width="17.0"/>
    <col customWidth="1" min="11" max="11" width="21.0"/>
  </cols>
  <sheetData>
    <row r="1">
      <c r="A1" s="281" t="s">
        <v>2779</v>
      </c>
      <c r="B1" s="1"/>
      <c r="C1" s="282" t="s">
        <v>2780</v>
      </c>
      <c r="D1" s="10"/>
      <c r="E1" s="10"/>
      <c r="F1" s="11" t="s">
        <v>4</v>
      </c>
      <c r="G1" s="12">
        <v>0.0</v>
      </c>
      <c r="H1" s="13" t="str">
        <f t="shared" ref="H1:H5" si="1">IF($G$4=0, "-", $G1/$G$4)</f>
        <v>-</v>
      </c>
      <c r="I1" s="14" t="s">
        <v>5</v>
      </c>
      <c r="J1" s="15">
        <f>COUNTIF($K$5:$K$1137,"Blocker")</f>
        <v>0</v>
      </c>
      <c r="K1" s="283"/>
      <c r="L1" s="8"/>
      <c r="M1" s="8"/>
      <c r="N1" s="8"/>
      <c r="O1" s="8"/>
      <c r="P1" s="8"/>
      <c r="Q1" s="8"/>
      <c r="R1" s="8"/>
      <c r="S1" s="8"/>
      <c r="T1" s="8"/>
      <c r="U1" s="8"/>
      <c r="V1" s="8"/>
      <c r="W1" s="8"/>
      <c r="X1" s="8"/>
      <c r="Y1" s="9"/>
      <c r="Z1" s="9"/>
      <c r="AA1" s="9"/>
    </row>
    <row r="2">
      <c r="A2" s="1"/>
      <c r="B2" s="1"/>
      <c r="C2" s="10"/>
      <c r="D2" s="10"/>
      <c r="E2" s="10"/>
      <c r="F2" s="5" t="s">
        <v>6</v>
      </c>
      <c r="G2" s="12">
        <v>0.0</v>
      </c>
      <c r="H2" s="13" t="str">
        <f t="shared" si="1"/>
        <v>-</v>
      </c>
      <c r="I2" s="14" t="s">
        <v>7</v>
      </c>
      <c r="J2" s="15">
        <f>COUNTIF($K$5:$K$1152,"Critical")</f>
        <v>0</v>
      </c>
      <c r="K2" s="106"/>
      <c r="L2" s="8"/>
      <c r="M2" s="8"/>
      <c r="N2" s="8"/>
      <c r="O2" s="8"/>
      <c r="P2" s="8"/>
      <c r="Q2" s="8"/>
      <c r="R2" s="8"/>
      <c r="S2" s="8"/>
      <c r="T2" s="8"/>
      <c r="U2" s="8"/>
      <c r="V2" s="8"/>
      <c r="W2" s="8"/>
      <c r="X2" s="8"/>
      <c r="Y2" s="9"/>
      <c r="Z2" s="9"/>
      <c r="AA2" s="9"/>
    </row>
    <row r="3" ht="29.25" customHeight="1">
      <c r="A3" s="1"/>
      <c r="B3" s="1"/>
      <c r="C3" s="16" t="s">
        <v>8</v>
      </c>
      <c r="D3" s="16"/>
      <c r="E3" s="17" t="s">
        <v>9</v>
      </c>
      <c r="F3" s="18" t="s">
        <v>10</v>
      </c>
      <c r="G3" s="12">
        <f>COUNTIF($J$5:$J$2013,"NE")</f>
        <v>0</v>
      </c>
      <c r="H3" s="13" t="str">
        <f t="shared" si="1"/>
        <v>-</v>
      </c>
      <c r="I3" s="14" t="s">
        <v>11</v>
      </c>
      <c r="J3" s="15">
        <f>COUNTIF($K$5:$K$1152,"Major")</f>
        <v>0</v>
      </c>
      <c r="K3" s="106"/>
      <c r="L3" s="8"/>
      <c r="M3" s="8"/>
      <c r="N3" s="8"/>
      <c r="O3" s="8"/>
      <c r="P3" s="8"/>
      <c r="Q3" s="8"/>
      <c r="R3" s="8"/>
      <c r="S3" s="8"/>
      <c r="T3" s="8"/>
      <c r="U3" s="8"/>
      <c r="V3" s="8"/>
      <c r="W3" s="8"/>
      <c r="X3" s="8"/>
      <c r="Y3" s="9"/>
      <c r="Z3" s="9"/>
      <c r="AA3" s="9"/>
    </row>
    <row r="4" ht="23.25" customHeight="1">
      <c r="A4" s="1"/>
      <c r="B4" s="1"/>
      <c r="C4" s="16" t="s">
        <v>12</v>
      </c>
      <c r="D4" s="16"/>
      <c r="E4" s="175"/>
      <c r="F4" s="19" t="s">
        <v>13</v>
      </c>
      <c r="G4" s="12">
        <f>COUNTIF($J$5:$J$2013,"NA")</f>
        <v>0</v>
      </c>
      <c r="H4" s="13" t="str">
        <f t="shared" si="1"/>
        <v>-</v>
      </c>
      <c r="I4" s="14" t="s">
        <v>14</v>
      </c>
      <c r="J4" s="15">
        <f>COUNTIF($K$5:$K$1152,"Minor")</f>
        <v>0</v>
      </c>
      <c r="K4" s="106"/>
      <c r="L4" s="8"/>
      <c r="M4" s="8"/>
      <c r="N4" s="8"/>
      <c r="O4" s="8"/>
      <c r="P4" s="8"/>
      <c r="Q4" s="8"/>
      <c r="R4" s="8"/>
      <c r="S4" s="8"/>
      <c r="T4" s="8"/>
      <c r="U4" s="8"/>
      <c r="V4" s="8"/>
      <c r="W4" s="8"/>
      <c r="X4" s="8"/>
      <c r="Y4" s="9"/>
      <c r="Z4" s="9"/>
      <c r="AA4" s="9"/>
    </row>
    <row r="5" ht="18.0" customHeight="1">
      <c r="A5" s="1"/>
      <c r="B5" s="1"/>
      <c r="C5" s="16" t="s">
        <v>15</v>
      </c>
      <c r="D5" s="16"/>
      <c r="E5" s="175"/>
      <c r="F5" s="20" t="s">
        <v>16</v>
      </c>
      <c r="G5" s="12">
        <f>COUNTIF($J$5:$J$2013,"B")</f>
        <v>0</v>
      </c>
      <c r="H5" s="13" t="str">
        <f t="shared" si="1"/>
        <v>-</v>
      </c>
      <c r="I5" s="21" t="s">
        <v>17</v>
      </c>
      <c r="J5" s="22">
        <f>SUM(J1:J4)</f>
        <v>0</v>
      </c>
      <c r="K5" s="106"/>
      <c r="L5" s="8"/>
      <c r="M5" s="8"/>
      <c r="N5" s="8"/>
      <c r="O5" s="8"/>
      <c r="P5" s="8"/>
      <c r="Q5" s="8"/>
      <c r="R5" s="8"/>
      <c r="S5" s="8"/>
      <c r="T5" s="8"/>
      <c r="U5" s="8"/>
      <c r="V5" s="8"/>
      <c r="W5" s="8"/>
      <c r="X5" s="8"/>
      <c r="Y5" s="9"/>
      <c r="Z5" s="9"/>
      <c r="AA5" s="9"/>
    </row>
    <row r="6" ht="18.75" customHeight="1">
      <c r="A6" s="1"/>
      <c r="B6" s="1"/>
      <c r="C6" s="16" t="s">
        <v>18</v>
      </c>
      <c r="D6" s="16"/>
      <c r="E6" s="176">
        <v>45670.0</v>
      </c>
      <c r="F6" s="23" t="s">
        <v>17</v>
      </c>
      <c r="G6" s="24">
        <v>0.0</v>
      </c>
      <c r="H6" s="25" t="str">
        <f>IF($G$4=0,"-",$G$4/$G$4)</f>
        <v>-</v>
      </c>
      <c r="I6" s="7"/>
      <c r="J6" s="7"/>
      <c r="K6" s="107"/>
      <c r="L6" s="8"/>
      <c r="M6" s="8"/>
      <c r="N6" s="8"/>
      <c r="O6" s="8"/>
      <c r="P6" s="8"/>
      <c r="Q6" s="8"/>
      <c r="R6" s="8"/>
      <c r="S6" s="8"/>
      <c r="T6" s="8"/>
      <c r="U6" s="8"/>
      <c r="V6" s="8"/>
      <c r="W6" s="8"/>
      <c r="X6" s="8"/>
      <c r="Y6" s="9"/>
      <c r="Z6" s="9"/>
      <c r="AA6" s="9"/>
    </row>
    <row r="7" ht="61.5" customHeight="1">
      <c r="A7" s="26" t="s">
        <v>19</v>
      </c>
      <c r="B7" s="10" t="s">
        <v>20</v>
      </c>
      <c r="C7" s="10" t="s">
        <v>21</v>
      </c>
      <c r="D7" s="4" t="s">
        <v>1592</v>
      </c>
      <c r="E7" s="10" t="s">
        <v>1593</v>
      </c>
      <c r="F7" s="10" t="s">
        <v>23</v>
      </c>
      <c r="G7" s="10" t="s">
        <v>24</v>
      </c>
      <c r="H7" s="10" t="s">
        <v>25</v>
      </c>
      <c r="I7" s="4" t="s">
        <v>26</v>
      </c>
      <c r="J7" s="4" t="s">
        <v>27</v>
      </c>
      <c r="K7" s="4" t="s">
        <v>28</v>
      </c>
      <c r="L7" s="8"/>
      <c r="M7" s="8"/>
      <c r="N7" s="8"/>
      <c r="O7" s="8"/>
      <c r="P7" s="8"/>
      <c r="Q7" s="8"/>
      <c r="R7" s="8"/>
      <c r="S7" s="8"/>
      <c r="T7" s="8"/>
      <c r="U7" s="8"/>
      <c r="V7" s="8"/>
      <c r="W7" s="8"/>
      <c r="X7" s="8"/>
      <c r="Y7" s="8"/>
      <c r="Z7" s="8"/>
      <c r="AA7" s="8"/>
    </row>
    <row r="8" ht="30.0" customHeight="1">
      <c r="A8" s="284"/>
      <c r="B8" s="285"/>
      <c r="C8" s="286"/>
      <c r="D8" s="286"/>
      <c r="E8" s="284"/>
      <c r="F8" s="287" t="s">
        <v>2780</v>
      </c>
      <c r="G8" s="288"/>
      <c r="H8" s="284"/>
      <c r="I8" s="77"/>
      <c r="J8" s="34"/>
      <c r="K8" s="289"/>
      <c r="L8" s="71"/>
      <c r="M8" s="71"/>
      <c r="N8" s="71"/>
      <c r="O8" s="71"/>
      <c r="P8" s="71"/>
      <c r="Q8" s="71"/>
      <c r="R8" s="71"/>
      <c r="S8" s="71"/>
      <c r="T8" s="71"/>
      <c r="U8" s="71"/>
      <c r="V8" s="71"/>
      <c r="W8" s="71"/>
      <c r="X8" s="71"/>
      <c r="Y8" s="71"/>
      <c r="Z8" s="71"/>
      <c r="AA8" s="71"/>
    </row>
    <row r="9">
      <c r="A9" s="277" t="s">
        <v>2781</v>
      </c>
      <c r="B9" s="148" t="s">
        <v>2782</v>
      </c>
      <c r="C9" s="148" t="s">
        <v>2783</v>
      </c>
      <c r="D9" s="31" t="s">
        <v>32</v>
      </c>
      <c r="E9" s="148" t="s">
        <v>2784</v>
      </c>
      <c r="F9" s="148" t="s">
        <v>2785</v>
      </c>
      <c r="G9" s="277" t="s">
        <v>50</v>
      </c>
      <c r="H9" s="148" t="s">
        <v>2786</v>
      </c>
      <c r="I9" s="148" t="s">
        <v>36</v>
      </c>
      <c r="J9" s="290" t="s">
        <v>43</v>
      </c>
    </row>
    <row r="10">
      <c r="A10" s="277" t="s">
        <v>2787</v>
      </c>
      <c r="C10" s="148" t="s">
        <v>2788</v>
      </c>
      <c r="D10" s="31" t="s">
        <v>32</v>
      </c>
      <c r="E10" s="148" t="s">
        <v>2784</v>
      </c>
      <c r="F10" s="148" t="s">
        <v>2789</v>
      </c>
      <c r="G10" s="277" t="s">
        <v>50</v>
      </c>
      <c r="H10" s="148" t="s">
        <v>2790</v>
      </c>
      <c r="I10" s="148" t="s">
        <v>2791</v>
      </c>
      <c r="J10" s="290" t="s">
        <v>43</v>
      </c>
    </row>
    <row r="11">
      <c r="A11" s="277" t="s">
        <v>2792</v>
      </c>
      <c r="C11" s="148" t="s">
        <v>2793</v>
      </c>
      <c r="D11" s="31" t="s">
        <v>45</v>
      </c>
      <c r="E11" s="148" t="s">
        <v>2784</v>
      </c>
      <c r="F11" s="148" t="s">
        <v>2789</v>
      </c>
      <c r="G11" s="277"/>
      <c r="H11" s="148" t="s">
        <v>2794</v>
      </c>
      <c r="I11" s="148" t="s">
        <v>36</v>
      </c>
      <c r="J11" s="290" t="s">
        <v>688</v>
      </c>
    </row>
    <row r="12">
      <c r="A12" s="277" t="s">
        <v>2795</v>
      </c>
      <c r="C12" s="148" t="s">
        <v>2796</v>
      </c>
      <c r="D12" s="31" t="s">
        <v>32</v>
      </c>
      <c r="E12" s="148" t="s">
        <v>2784</v>
      </c>
      <c r="F12" s="148" t="s">
        <v>2797</v>
      </c>
      <c r="G12" s="277" t="s">
        <v>50</v>
      </c>
      <c r="H12" s="148" t="s">
        <v>2798</v>
      </c>
      <c r="I12" s="148" t="s">
        <v>2791</v>
      </c>
      <c r="J12" s="290" t="s">
        <v>43</v>
      </c>
    </row>
    <row r="13">
      <c r="A13" s="277" t="s">
        <v>2799</v>
      </c>
      <c r="C13" s="148" t="s">
        <v>2800</v>
      </c>
      <c r="D13" s="31" t="s">
        <v>32</v>
      </c>
      <c r="E13" s="148" t="s">
        <v>2784</v>
      </c>
      <c r="F13" s="148" t="s">
        <v>2801</v>
      </c>
      <c r="G13" s="277" t="s">
        <v>50</v>
      </c>
      <c r="H13" s="148" t="s">
        <v>2802</v>
      </c>
      <c r="I13" s="148" t="s">
        <v>2791</v>
      </c>
      <c r="J13" s="290" t="s">
        <v>43</v>
      </c>
    </row>
    <row r="14">
      <c r="A14" s="277" t="s">
        <v>2803</v>
      </c>
      <c r="C14" s="148" t="s">
        <v>2804</v>
      </c>
      <c r="D14" s="31" t="s">
        <v>45</v>
      </c>
      <c r="E14" s="148" t="s">
        <v>2784</v>
      </c>
      <c r="F14" s="148" t="s">
        <v>2801</v>
      </c>
      <c r="G14" s="277"/>
      <c r="H14" s="148" t="s">
        <v>2805</v>
      </c>
      <c r="I14" s="148" t="s">
        <v>2791</v>
      </c>
      <c r="J14" s="290" t="s">
        <v>688</v>
      </c>
    </row>
    <row r="15">
      <c r="A15" s="277" t="s">
        <v>2806</v>
      </c>
      <c r="C15" s="148" t="s">
        <v>2807</v>
      </c>
      <c r="D15" s="31" t="s">
        <v>32</v>
      </c>
      <c r="E15" s="148" t="s">
        <v>2784</v>
      </c>
      <c r="F15" s="148" t="s">
        <v>2808</v>
      </c>
      <c r="G15" s="277" t="s">
        <v>50</v>
      </c>
      <c r="H15" s="148" t="s">
        <v>2809</v>
      </c>
      <c r="I15" s="148" t="s">
        <v>2791</v>
      </c>
      <c r="J15" s="290" t="s">
        <v>43</v>
      </c>
    </row>
    <row r="16">
      <c r="A16" s="277" t="s">
        <v>2810</v>
      </c>
      <c r="B16" s="148"/>
      <c r="C16" s="148" t="s">
        <v>2811</v>
      </c>
      <c r="D16" s="31" t="s">
        <v>45</v>
      </c>
      <c r="E16" s="148" t="s">
        <v>2784</v>
      </c>
      <c r="F16" s="148" t="s">
        <v>2808</v>
      </c>
      <c r="G16" s="277" t="s">
        <v>50</v>
      </c>
      <c r="H16" s="148" t="s">
        <v>2812</v>
      </c>
      <c r="I16" s="148" t="s">
        <v>2791</v>
      </c>
      <c r="J16" s="290" t="s">
        <v>688</v>
      </c>
    </row>
    <row r="17">
      <c r="A17" s="277" t="s">
        <v>2813</v>
      </c>
      <c r="B17" s="148" t="s">
        <v>2814</v>
      </c>
      <c r="C17" s="148" t="s">
        <v>2815</v>
      </c>
      <c r="D17" s="31" t="s">
        <v>32</v>
      </c>
      <c r="E17" s="148" t="s">
        <v>2784</v>
      </c>
      <c r="F17" s="148" t="s">
        <v>2816</v>
      </c>
      <c r="G17" s="277"/>
      <c r="H17" s="148" t="s">
        <v>2817</v>
      </c>
      <c r="I17" s="148" t="s">
        <v>2818</v>
      </c>
      <c r="J17" s="290" t="s">
        <v>43</v>
      </c>
    </row>
    <row r="18">
      <c r="A18" s="277" t="s">
        <v>2819</v>
      </c>
      <c r="C18" s="148" t="s">
        <v>2820</v>
      </c>
      <c r="D18" s="31" t="s">
        <v>45</v>
      </c>
      <c r="E18" s="148" t="s">
        <v>2784</v>
      </c>
      <c r="F18" s="148" t="s">
        <v>2821</v>
      </c>
      <c r="G18" s="277" t="s">
        <v>50</v>
      </c>
      <c r="H18" s="148" t="s">
        <v>2822</v>
      </c>
      <c r="I18" s="148" t="s">
        <v>2818</v>
      </c>
      <c r="J18" s="290" t="s">
        <v>43</v>
      </c>
    </row>
    <row r="19">
      <c r="A19" s="277" t="s">
        <v>2823</v>
      </c>
      <c r="C19" s="148" t="s">
        <v>2824</v>
      </c>
      <c r="D19" s="31" t="s">
        <v>32</v>
      </c>
      <c r="E19" s="148" t="s">
        <v>2784</v>
      </c>
      <c r="F19" s="148" t="s">
        <v>2825</v>
      </c>
      <c r="G19" s="277" t="s">
        <v>50</v>
      </c>
      <c r="H19" s="148" t="s">
        <v>2826</v>
      </c>
      <c r="I19" s="148" t="s">
        <v>36</v>
      </c>
      <c r="J19" s="290" t="s">
        <v>43</v>
      </c>
    </row>
    <row r="20">
      <c r="A20" s="277" t="s">
        <v>2827</v>
      </c>
      <c r="B20" s="148"/>
      <c r="C20" s="148" t="s">
        <v>2828</v>
      </c>
      <c r="D20" s="31" t="s">
        <v>45</v>
      </c>
      <c r="E20" s="148" t="s">
        <v>2784</v>
      </c>
      <c r="F20" s="148" t="s">
        <v>2825</v>
      </c>
      <c r="G20" s="277"/>
      <c r="H20" s="148" t="s">
        <v>2829</v>
      </c>
      <c r="I20" s="148" t="s">
        <v>36</v>
      </c>
      <c r="J20" s="290" t="s">
        <v>688</v>
      </c>
    </row>
    <row r="21">
      <c r="A21" s="277" t="s">
        <v>2830</v>
      </c>
      <c r="B21" s="148" t="s">
        <v>2831</v>
      </c>
      <c r="C21" s="148" t="s">
        <v>2832</v>
      </c>
      <c r="D21" s="31" t="s">
        <v>32</v>
      </c>
      <c r="E21" s="148" t="s">
        <v>2784</v>
      </c>
      <c r="F21" s="148" t="s">
        <v>2833</v>
      </c>
      <c r="G21" s="277" t="s">
        <v>50</v>
      </c>
      <c r="H21" s="148" t="s">
        <v>2834</v>
      </c>
      <c r="I21" s="148" t="s">
        <v>2818</v>
      </c>
      <c r="J21" s="290" t="s">
        <v>43</v>
      </c>
    </row>
    <row r="22">
      <c r="A22" s="277" t="s">
        <v>2835</v>
      </c>
      <c r="C22" s="148" t="s">
        <v>2836</v>
      </c>
      <c r="D22" s="31" t="s">
        <v>32</v>
      </c>
      <c r="E22" s="148" t="s">
        <v>2784</v>
      </c>
      <c r="F22" s="148" t="s">
        <v>2837</v>
      </c>
      <c r="G22" s="277" t="s">
        <v>50</v>
      </c>
      <c r="H22" s="148" t="s">
        <v>2838</v>
      </c>
      <c r="I22" s="148" t="s">
        <v>2791</v>
      </c>
      <c r="J22" s="290" t="s">
        <v>43</v>
      </c>
    </row>
    <row r="23">
      <c r="A23" s="277" t="s">
        <v>2839</v>
      </c>
      <c r="C23" s="148" t="s">
        <v>2840</v>
      </c>
      <c r="D23" s="31" t="s">
        <v>45</v>
      </c>
      <c r="E23" s="148" t="s">
        <v>2784</v>
      </c>
      <c r="F23" s="148" t="s">
        <v>2841</v>
      </c>
      <c r="G23" s="277" t="s">
        <v>50</v>
      </c>
      <c r="H23" s="148" t="s">
        <v>2842</v>
      </c>
      <c r="I23" s="148" t="s">
        <v>36</v>
      </c>
      <c r="J23" s="290" t="s">
        <v>688</v>
      </c>
    </row>
    <row r="24">
      <c r="A24" s="277" t="s">
        <v>2843</v>
      </c>
      <c r="C24" s="148" t="s">
        <v>2844</v>
      </c>
      <c r="D24" s="31" t="s">
        <v>32</v>
      </c>
      <c r="E24" s="148" t="s">
        <v>2784</v>
      </c>
      <c r="F24" s="148" t="s">
        <v>2845</v>
      </c>
      <c r="G24" s="277" t="s">
        <v>50</v>
      </c>
      <c r="H24" s="148" t="s">
        <v>2846</v>
      </c>
      <c r="I24" s="148" t="s">
        <v>2791</v>
      </c>
      <c r="J24" s="290" t="s">
        <v>43</v>
      </c>
    </row>
    <row r="25">
      <c r="A25" s="277" t="s">
        <v>2847</v>
      </c>
      <c r="C25" s="148" t="s">
        <v>2848</v>
      </c>
      <c r="D25" s="31" t="s">
        <v>32</v>
      </c>
      <c r="E25" s="148" t="s">
        <v>2784</v>
      </c>
      <c r="F25" s="148" t="s">
        <v>2849</v>
      </c>
      <c r="G25" s="277" t="s">
        <v>50</v>
      </c>
      <c r="H25" s="148" t="s">
        <v>2790</v>
      </c>
      <c r="I25" s="148" t="s">
        <v>2791</v>
      </c>
      <c r="J25" s="290" t="s">
        <v>43</v>
      </c>
    </row>
    <row r="26">
      <c r="A26" s="277" t="s">
        <v>2850</v>
      </c>
      <c r="C26" s="148" t="s">
        <v>2851</v>
      </c>
      <c r="D26" s="31" t="s">
        <v>32</v>
      </c>
      <c r="E26" s="148" t="s">
        <v>2784</v>
      </c>
      <c r="F26" s="148" t="s">
        <v>2852</v>
      </c>
      <c r="G26" s="277" t="s">
        <v>50</v>
      </c>
      <c r="H26" s="148" t="s">
        <v>2853</v>
      </c>
      <c r="I26" s="148" t="s">
        <v>2791</v>
      </c>
      <c r="J26" s="290" t="s">
        <v>43</v>
      </c>
    </row>
    <row r="27">
      <c r="A27" s="277" t="s">
        <v>2854</v>
      </c>
      <c r="C27" s="148" t="s">
        <v>2855</v>
      </c>
      <c r="D27" s="31" t="s">
        <v>32</v>
      </c>
      <c r="E27" s="148" t="s">
        <v>2784</v>
      </c>
      <c r="F27" s="148" t="s">
        <v>2856</v>
      </c>
      <c r="G27" s="277" t="s">
        <v>50</v>
      </c>
      <c r="H27" s="148" t="s">
        <v>2857</v>
      </c>
      <c r="I27" s="148" t="s">
        <v>2791</v>
      </c>
      <c r="J27" s="290" t="s">
        <v>43</v>
      </c>
    </row>
    <row r="28">
      <c r="A28" s="277" t="s">
        <v>2858</v>
      </c>
      <c r="C28" s="148" t="s">
        <v>2859</v>
      </c>
      <c r="D28" s="31" t="s">
        <v>32</v>
      </c>
      <c r="E28" s="148" t="s">
        <v>2784</v>
      </c>
      <c r="F28" s="148" t="s">
        <v>2860</v>
      </c>
      <c r="G28" s="277" t="s">
        <v>50</v>
      </c>
      <c r="H28" s="148" t="s">
        <v>2861</v>
      </c>
      <c r="I28" s="148" t="s">
        <v>2791</v>
      </c>
      <c r="J28" s="290" t="s">
        <v>43</v>
      </c>
    </row>
    <row r="29">
      <c r="A29" s="277" t="s">
        <v>2862</v>
      </c>
      <c r="C29" s="148" t="s">
        <v>2863</v>
      </c>
      <c r="D29" s="31" t="s">
        <v>32</v>
      </c>
      <c r="E29" s="148" t="s">
        <v>2784</v>
      </c>
      <c r="F29" s="148" t="s">
        <v>2864</v>
      </c>
      <c r="G29" s="277" t="s">
        <v>50</v>
      </c>
      <c r="H29" s="148" t="s">
        <v>2865</v>
      </c>
      <c r="I29" s="148" t="s">
        <v>2791</v>
      </c>
      <c r="J29" s="290" t="s">
        <v>43</v>
      </c>
    </row>
    <row r="30">
      <c r="A30" s="277" t="s">
        <v>2866</v>
      </c>
      <c r="C30" s="148" t="s">
        <v>2867</v>
      </c>
      <c r="D30" s="31" t="s">
        <v>45</v>
      </c>
      <c r="E30" s="148" t="s">
        <v>2784</v>
      </c>
      <c r="F30" s="148" t="s">
        <v>2864</v>
      </c>
      <c r="G30" s="277" t="s">
        <v>50</v>
      </c>
      <c r="H30" s="148" t="s">
        <v>2868</v>
      </c>
      <c r="I30" s="148" t="s">
        <v>2791</v>
      </c>
      <c r="J30" s="290" t="s">
        <v>688</v>
      </c>
    </row>
    <row r="31">
      <c r="A31" s="277" t="s">
        <v>2869</v>
      </c>
      <c r="C31" s="148" t="s">
        <v>2870</v>
      </c>
      <c r="D31" s="31" t="s">
        <v>32</v>
      </c>
      <c r="E31" s="148" t="s">
        <v>2784</v>
      </c>
      <c r="F31" s="148" t="s">
        <v>2871</v>
      </c>
      <c r="G31" s="277" t="s">
        <v>50</v>
      </c>
      <c r="H31" s="148" t="s">
        <v>2872</v>
      </c>
      <c r="I31" s="148" t="s">
        <v>2791</v>
      </c>
      <c r="J31" s="290" t="s">
        <v>43</v>
      </c>
    </row>
    <row r="32">
      <c r="A32" s="277" t="s">
        <v>2873</v>
      </c>
      <c r="C32" s="148" t="s">
        <v>2874</v>
      </c>
      <c r="D32" s="31" t="s">
        <v>32</v>
      </c>
      <c r="E32" s="148" t="s">
        <v>2784</v>
      </c>
      <c r="F32" s="148" t="s">
        <v>2875</v>
      </c>
      <c r="G32" s="277" t="s">
        <v>50</v>
      </c>
      <c r="H32" s="148" t="s">
        <v>2876</v>
      </c>
      <c r="I32" s="148" t="s">
        <v>36</v>
      </c>
      <c r="J32" s="290" t="s">
        <v>43</v>
      </c>
    </row>
    <row r="33">
      <c r="A33" s="277" t="s">
        <v>2877</v>
      </c>
      <c r="C33" s="148" t="s">
        <v>2878</v>
      </c>
      <c r="D33" s="31" t="s">
        <v>45</v>
      </c>
      <c r="E33" s="148" t="s">
        <v>2784</v>
      </c>
      <c r="F33" s="148" t="s">
        <v>2875</v>
      </c>
      <c r="G33" s="277" t="s">
        <v>50</v>
      </c>
      <c r="H33" s="148" t="s">
        <v>2879</v>
      </c>
      <c r="I33" s="148" t="s">
        <v>36</v>
      </c>
      <c r="J33" s="290" t="s">
        <v>688</v>
      </c>
    </row>
    <row r="34">
      <c r="A34" s="277" t="s">
        <v>2880</v>
      </c>
      <c r="C34" s="148"/>
      <c r="D34" s="31"/>
      <c r="E34" s="148"/>
      <c r="F34" s="148"/>
      <c r="G34" s="277"/>
      <c r="H34" s="148"/>
      <c r="I34" s="148"/>
      <c r="J34" s="290"/>
    </row>
    <row r="35">
      <c r="A35" s="277" t="s">
        <v>2881</v>
      </c>
      <c r="C35" s="148" t="s">
        <v>2882</v>
      </c>
      <c r="D35" s="31" t="s">
        <v>32</v>
      </c>
      <c r="E35" s="148" t="s">
        <v>2784</v>
      </c>
      <c r="F35" s="148" t="s">
        <v>2883</v>
      </c>
      <c r="G35" s="277" t="s">
        <v>50</v>
      </c>
      <c r="H35" s="148" t="s">
        <v>2876</v>
      </c>
      <c r="I35" s="148" t="s">
        <v>2791</v>
      </c>
      <c r="J35" s="290" t="s">
        <v>43</v>
      </c>
    </row>
    <row r="36">
      <c r="A36" s="277" t="s">
        <v>2884</v>
      </c>
      <c r="C36" s="148" t="s">
        <v>2885</v>
      </c>
      <c r="D36" s="31" t="s">
        <v>45</v>
      </c>
      <c r="E36" s="148" t="s">
        <v>2784</v>
      </c>
      <c r="F36" s="148" t="s">
        <v>2886</v>
      </c>
      <c r="G36" s="277" t="s">
        <v>50</v>
      </c>
      <c r="H36" s="148" t="s">
        <v>2887</v>
      </c>
      <c r="I36" s="148" t="s">
        <v>36</v>
      </c>
      <c r="J36" s="290" t="s">
        <v>688</v>
      </c>
    </row>
    <row r="37">
      <c r="A37" s="277" t="s">
        <v>2888</v>
      </c>
      <c r="C37" s="148" t="s">
        <v>2889</v>
      </c>
      <c r="D37" s="31" t="s">
        <v>32</v>
      </c>
      <c r="E37" s="148" t="s">
        <v>2784</v>
      </c>
      <c r="F37" s="148" t="s">
        <v>2890</v>
      </c>
      <c r="G37" s="277" t="s">
        <v>50</v>
      </c>
      <c r="H37" s="148" t="s">
        <v>2891</v>
      </c>
      <c r="I37" s="148" t="s">
        <v>2791</v>
      </c>
      <c r="J37" s="290" t="s">
        <v>43</v>
      </c>
    </row>
    <row r="38">
      <c r="A38" s="277" t="s">
        <v>2892</v>
      </c>
      <c r="C38" s="148" t="s">
        <v>2893</v>
      </c>
      <c r="D38" s="31" t="s">
        <v>45</v>
      </c>
      <c r="E38" s="148" t="s">
        <v>2784</v>
      </c>
      <c r="F38" s="148" t="s">
        <v>2894</v>
      </c>
      <c r="G38" s="277" t="s">
        <v>50</v>
      </c>
      <c r="H38" s="148" t="s">
        <v>2895</v>
      </c>
      <c r="I38" s="148" t="s">
        <v>2791</v>
      </c>
      <c r="J38" s="290" t="s">
        <v>688</v>
      </c>
    </row>
    <row r="39">
      <c r="A39" s="277" t="s">
        <v>2896</v>
      </c>
      <c r="C39" s="148" t="s">
        <v>2897</v>
      </c>
      <c r="D39" s="31" t="s">
        <v>32</v>
      </c>
      <c r="E39" s="148" t="s">
        <v>2784</v>
      </c>
      <c r="F39" s="148" t="s">
        <v>2898</v>
      </c>
      <c r="G39" s="277" t="s">
        <v>50</v>
      </c>
      <c r="H39" s="148" t="s">
        <v>2899</v>
      </c>
      <c r="I39" s="148" t="s">
        <v>2791</v>
      </c>
      <c r="J39" s="290" t="s">
        <v>43</v>
      </c>
    </row>
    <row r="40">
      <c r="A40" s="277" t="s">
        <v>2900</v>
      </c>
      <c r="C40" s="148" t="s">
        <v>2901</v>
      </c>
      <c r="D40" s="31" t="s">
        <v>45</v>
      </c>
      <c r="E40" s="148" t="s">
        <v>2784</v>
      </c>
      <c r="F40" s="148" t="s">
        <v>2898</v>
      </c>
      <c r="G40" s="277" t="s">
        <v>50</v>
      </c>
      <c r="H40" s="148" t="s">
        <v>2902</v>
      </c>
      <c r="I40" s="148" t="s">
        <v>2791</v>
      </c>
      <c r="J40" s="290" t="s">
        <v>688</v>
      </c>
    </row>
    <row r="41">
      <c r="A41" s="277" t="s">
        <v>2903</v>
      </c>
      <c r="C41" s="148" t="s">
        <v>2904</v>
      </c>
      <c r="D41" s="31" t="s">
        <v>32</v>
      </c>
      <c r="E41" s="148" t="s">
        <v>2784</v>
      </c>
      <c r="F41" s="148" t="s">
        <v>2905</v>
      </c>
      <c r="G41" s="277" t="s">
        <v>50</v>
      </c>
      <c r="H41" s="148" t="s">
        <v>2906</v>
      </c>
      <c r="I41" s="148" t="s">
        <v>2791</v>
      </c>
      <c r="J41" s="290" t="s">
        <v>43</v>
      </c>
    </row>
    <row r="42">
      <c r="A42" s="277" t="s">
        <v>2907</v>
      </c>
      <c r="C42" s="148" t="s">
        <v>2908</v>
      </c>
      <c r="D42" s="31" t="s">
        <v>32</v>
      </c>
      <c r="E42" s="148" t="s">
        <v>2784</v>
      </c>
      <c r="F42" s="148" t="s">
        <v>2909</v>
      </c>
      <c r="G42" s="277" t="s">
        <v>50</v>
      </c>
      <c r="H42" s="148" t="s">
        <v>2910</v>
      </c>
      <c r="I42" s="148" t="s">
        <v>2911</v>
      </c>
      <c r="J42" s="290" t="s">
        <v>43</v>
      </c>
    </row>
    <row r="43">
      <c r="A43" s="277" t="s">
        <v>2912</v>
      </c>
      <c r="C43" s="148" t="s">
        <v>2913</v>
      </c>
      <c r="D43" s="31" t="s">
        <v>45</v>
      </c>
      <c r="E43" s="148" t="s">
        <v>2784</v>
      </c>
      <c r="F43" s="148" t="s">
        <v>2909</v>
      </c>
      <c r="G43" s="277" t="s">
        <v>50</v>
      </c>
      <c r="H43" s="148" t="s">
        <v>2914</v>
      </c>
      <c r="I43" s="148"/>
      <c r="J43" s="290" t="s">
        <v>688</v>
      </c>
    </row>
    <row r="44">
      <c r="A44" s="277" t="s">
        <v>2915</v>
      </c>
      <c r="C44" s="148" t="s">
        <v>2916</v>
      </c>
      <c r="D44" s="31" t="s">
        <v>32</v>
      </c>
      <c r="E44" s="148" t="s">
        <v>2784</v>
      </c>
      <c r="F44" s="148" t="s">
        <v>2917</v>
      </c>
      <c r="G44" s="277" t="s">
        <v>50</v>
      </c>
      <c r="H44" s="148" t="s">
        <v>2918</v>
      </c>
      <c r="I44" s="148" t="s">
        <v>2791</v>
      </c>
      <c r="J44" s="290" t="s">
        <v>43</v>
      </c>
    </row>
    <row r="45">
      <c r="A45" s="277" t="s">
        <v>2919</v>
      </c>
      <c r="C45" s="148" t="s">
        <v>2920</v>
      </c>
      <c r="D45" s="31" t="s">
        <v>32</v>
      </c>
      <c r="E45" s="148" t="s">
        <v>2784</v>
      </c>
      <c r="F45" s="148" t="s">
        <v>2917</v>
      </c>
      <c r="G45" s="277" t="s">
        <v>50</v>
      </c>
      <c r="H45" s="148" t="s">
        <v>2921</v>
      </c>
      <c r="I45" s="148" t="s">
        <v>2791</v>
      </c>
      <c r="J45" s="290" t="s">
        <v>43</v>
      </c>
    </row>
    <row r="46">
      <c r="A46" s="277" t="s">
        <v>2922</v>
      </c>
      <c r="C46" s="148" t="s">
        <v>2923</v>
      </c>
      <c r="D46" s="31" t="s">
        <v>32</v>
      </c>
      <c r="E46" s="148" t="s">
        <v>2784</v>
      </c>
      <c r="F46" s="148" t="s">
        <v>2924</v>
      </c>
      <c r="G46" s="277" t="s">
        <v>50</v>
      </c>
      <c r="H46" s="148" t="s">
        <v>2925</v>
      </c>
      <c r="I46" s="148" t="s">
        <v>2791</v>
      </c>
      <c r="J46" s="290" t="s">
        <v>43</v>
      </c>
    </row>
    <row r="47">
      <c r="A47" s="277" t="s">
        <v>2926</v>
      </c>
      <c r="C47" s="148" t="s">
        <v>2927</v>
      </c>
      <c r="D47" s="31" t="s">
        <v>45</v>
      </c>
      <c r="E47" s="148" t="s">
        <v>2784</v>
      </c>
      <c r="F47" s="148" t="s">
        <v>2924</v>
      </c>
      <c r="G47" s="277" t="s">
        <v>50</v>
      </c>
      <c r="H47" s="148" t="s">
        <v>2928</v>
      </c>
      <c r="I47" s="148" t="s">
        <v>2791</v>
      </c>
      <c r="J47" s="290" t="s">
        <v>688</v>
      </c>
    </row>
    <row r="48">
      <c r="A48" s="277" t="s">
        <v>2929</v>
      </c>
      <c r="C48" s="148" t="s">
        <v>2930</v>
      </c>
      <c r="D48" s="31" t="s">
        <v>32</v>
      </c>
      <c r="E48" s="148" t="s">
        <v>2784</v>
      </c>
      <c r="F48" s="148" t="s">
        <v>2931</v>
      </c>
      <c r="G48" s="277" t="s">
        <v>50</v>
      </c>
      <c r="H48" s="148" t="s">
        <v>2932</v>
      </c>
      <c r="I48" s="148" t="s">
        <v>2791</v>
      </c>
      <c r="J48" s="290" t="s">
        <v>43</v>
      </c>
    </row>
    <row r="49">
      <c r="A49" s="277" t="s">
        <v>2933</v>
      </c>
      <c r="C49" s="148" t="s">
        <v>2934</v>
      </c>
      <c r="D49" s="31" t="s">
        <v>32</v>
      </c>
      <c r="E49" s="148" t="s">
        <v>2784</v>
      </c>
      <c r="F49" s="148" t="s">
        <v>2935</v>
      </c>
      <c r="G49" s="277" t="s">
        <v>50</v>
      </c>
      <c r="H49" s="148" t="s">
        <v>2936</v>
      </c>
      <c r="I49" s="148" t="s">
        <v>2791</v>
      </c>
      <c r="J49" s="290" t="s">
        <v>43</v>
      </c>
    </row>
    <row r="50">
      <c r="A50" s="277" t="s">
        <v>2937</v>
      </c>
      <c r="C50" s="148" t="s">
        <v>2938</v>
      </c>
      <c r="D50" s="31" t="s">
        <v>32</v>
      </c>
      <c r="E50" s="148" t="s">
        <v>2784</v>
      </c>
      <c r="F50" s="148" t="s">
        <v>2939</v>
      </c>
      <c r="G50" s="277" t="s">
        <v>50</v>
      </c>
      <c r="H50" s="148" t="s">
        <v>2940</v>
      </c>
      <c r="I50" s="148" t="s">
        <v>2791</v>
      </c>
      <c r="J50" s="290" t="s">
        <v>43</v>
      </c>
    </row>
    <row r="51">
      <c r="A51" s="277" t="s">
        <v>2941</v>
      </c>
      <c r="C51" s="148" t="s">
        <v>2942</v>
      </c>
      <c r="D51" s="31" t="s">
        <v>32</v>
      </c>
      <c r="E51" s="148" t="s">
        <v>2784</v>
      </c>
      <c r="F51" s="148" t="s">
        <v>2943</v>
      </c>
      <c r="G51" s="277" t="s">
        <v>50</v>
      </c>
      <c r="H51" s="148" t="s">
        <v>2944</v>
      </c>
      <c r="I51" s="148" t="s">
        <v>2791</v>
      </c>
      <c r="J51" s="290" t="s">
        <v>43</v>
      </c>
    </row>
    <row r="52">
      <c r="A52" s="277" t="s">
        <v>2945</v>
      </c>
      <c r="C52" s="148" t="s">
        <v>2946</v>
      </c>
      <c r="D52" s="31" t="s">
        <v>32</v>
      </c>
      <c r="E52" s="148" t="s">
        <v>2784</v>
      </c>
      <c r="F52" s="148" t="s">
        <v>2947</v>
      </c>
      <c r="G52" s="277" t="s">
        <v>50</v>
      </c>
      <c r="H52" s="148" t="s">
        <v>2948</v>
      </c>
      <c r="I52" s="148" t="s">
        <v>2791</v>
      </c>
      <c r="J52" s="290" t="s">
        <v>43</v>
      </c>
    </row>
    <row r="53">
      <c r="A53" s="277" t="s">
        <v>2949</v>
      </c>
      <c r="C53" s="148" t="s">
        <v>2950</v>
      </c>
      <c r="D53" s="31" t="s">
        <v>45</v>
      </c>
      <c r="E53" s="148" t="s">
        <v>2784</v>
      </c>
      <c r="F53" s="148" t="s">
        <v>2947</v>
      </c>
      <c r="G53" s="277" t="s">
        <v>50</v>
      </c>
      <c r="H53" s="148" t="s">
        <v>2951</v>
      </c>
      <c r="I53" s="148" t="s">
        <v>36</v>
      </c>
      <c r="J53" s="290" t="s">
        <v>688</v>
      </c>
    </row>
    <row r="54">
      <c r="A54" s="277" t="s">
        <v>2952</v>
      </c>
      <c r="C54" s="148" t="s">
        <v>2953</v>
      </c>
      <c r="D54" s="31" t="s">
        <v>32</v>
      </c>
      <c r="E54" s="148" t="s">
        <v>2784</v>
      </c>
      <c r="F54" s="148" t="s">
        <v>2954</v>
      </c>
      <c r="G54" s="277" t="s">
        <v>50</v>
      </c>
      <c r="H54" s="148" t="s">
        <v>2955</v>
      </c>
      <c r="I54" s="148" t="s">
        <v>2791</v>
      </c>
      <c r="J54" s="290" t="s">
        <v>43</v>
      </c>
    </row>
    <row r="55">
      <c r="A55" s="277" t="s">
        <v>2956</v>
      </c>
      <c r="C55" s="148" t="s">
        <v>2957</v>
      </c>
      <c r="D55" s="31" t="s">
        <v>32</v>
      </c>
      <c r="E55" s="148" t="s">
        <v>2784</v>
      </c>
      <c r="F55" s="148" t="s">
        <v>2958</v>
      </c>
      <c r="G55" s="277" t="s">
        <v>50</v>
      </c>
      <c r="H55" s="148" t="s">
        <v>2959</v>
      </c>
      <c r="I55" s="148" t="s">
        <v>36</v>
      </c>
      <c r="J55" s="290" t="s">
        <v>43</v>
      </c>
    </row>
    <row r="56">
      <c r="A56" s="277" t="s">
        <v>2960</v>
      </c>
      <c r="C56" s="148" t="s">
        <v>2961</v>
      </c>
      <c r="D56" s="31" t="s">
        <v>32</v>
      </c>
      <c r="E56" s="148" t="s">
        <v>2784</v>
      </c>
      <c r="F56" s="148" t="s">
        <v>2962</v>
      </c>
      <c r="G56" s="277" t="s">
        <v>50</v>
      </c>
      <c r="H56" s="148" t="s">
        <v>2963</v>
      </c>
      <c r="I56" s="148" t="s">
        <v>36</v>
      </c>
      <c r="J56" s="290" t="s">
        <v>43</v>
      </c>
    </row>
    <row r="57">
      <c r="A57" s="277" t="s">
        <v>2964</v>
      </c>
      <c r="C57" s="148" t="s">
        <v>2965</v>
      </c>
      <c r="D57" s="31" t="s">
        <v>32</v>
      </c>
      <c r="E57" s="148" t="s">
        <v>2784</v>
      </c>
      <c r="F57" s="148" t="s">
        <v>2966</v>
      </c>
      <c r="G57" s="277" t="s">
        <v>50</v>
      </c>
      <c r="H57" s="148" t="s">
        <v>2967</v>
      </c>
      <c r="I57" s="148" t="s">
        <v>36</v>
      </c>
      <c r="J57" s="290" t="s">
        <v>43</v>
      </c>
    </row>
    <row r="58">
      <c r="A58" s="277" t="s">
        <v>2968</v>
      </c>
      <c r="C58" s="148" t="s">
        <v>2969</v>
      </c>
      <c r="D58" s="31" t="s">
        <v>45</v>
      </c>
      <c r="E58" s="148" t="s">
        <v>2784</v>
      </c>
      <c r="F58" s="148" t="s">
        <v>2966</v>
      </c>
      <c r="G58" s="277" t="s">
        <v>50</v>
      </c>
      <c r="H58" s="148" t="s">
        <v>2970</v>
      </c>
      <c r="I58" s="148" t="s">
        <v>36</v>
      </c>
      <c r="J58" s="290" t="s">
        <v>688</v>
      </c>
    </row>
    <row r="59">
      <c r="A59" s="277" t="s">
        <v>2971</v>
      </c>
      <c r="C59" s="148" t="s">
        <v>2972</v>
      </c>
      <c r="D59" s="31" t="s">
        <v>32</v>
      </c>
      <c r="E59" s="148" t="s">
        <v>2784</v>
      </c>
      <c r="F59" s="148" t="s">
        <v>2973</v>
      </c>
      <c r="G59" s="277" t="s">
        <v>50</v>
      </c>
      <c r="H59" s="148" t="s">
        <v>2974</v>
      </c>
      <c r="I59" s="148" t="s">
        <v>36</v>
      </c>
      <c r="J59" s="290" t="s">
        <v>43</v>
      </c>
    </row>
    <row r="60">
      <c r="A60" s="277" t="s">
        <v>2975</v>
      </c>
      <c r="C60" s="148"/>
      <c r="D60" s="31"/>
      <c r="E60" s="148"/>
      <c r="F60" s="148"/>
      <c r="G60" s="277"/>
      <c r="H60" s="148"/>
      <c r="I60" s="148"/>
      <c r="J60" s="290"/>
    </row>
    <row r="61">
      <c r="A61" s="277" t="s">
        <v>2976</v>
      </c>
      <c r="C61" s="148" t="s">
        <v>2977</v>
      </c>
      <c r="D61" s="31" t="s">
        <v>32</v>
      </c>
      <c r="E61" s="148" t="s">
        <v>2784</v>
      </c>
      <c r="F61" s="148" t="s">
        <v>2978</v>
      </c>
      <c r="G61" s="277" t="s">
        <v>50</v>
      </c>
      <c r="H61" s="148" t="s">
        <v>2979</v>
      </c>
      <c r="I61" s="148" t="s">
        <v>36</v>
      </c>
      <c r="J61" s="290" t="s">
        <v>43</v>
      </c>
    </row>
    <row r="62">
      <c r="A62" s="277" t="s">
        <v>2980</v>
      </c>
      <c r="C62" s="148" t="s">
        <v>2981</v>
      </c>
      <c r="D62" s="31" t="s">
        <v>32</v>
      </c>
      <c r="E62" s="148" t="s">
        <v>2784</v>
      </c>
      <c r="F62" s="148" t="s">
        <v>2982</v>
      </c>
      <c r="G62" s="277" t="s">
        <v>50</v>
      </c>
      <c r="H62" s="148" t="s">
        <v>2419</v>
      </c>
      <c r="I62" s="148" t="s">
        <v>36</v>
      </c>
      <c r="J62" s="290" t="s">
        <v>43</v>
      </c>
    </row>
    <row r="63">
      <c r="A63" s="277" t="s">
        <v>2983</v>
      </c>
      <c r="C63" s="148" t="s">
        <v>2984</v>
      </c>
      <c r="D63" s="31" t="s">
        <v>45</v>
      </c>
      <c r="E63" s="148" t="s">
        <v>2784</v>
      </c>
      <c r="F63" s="148" t="s">
        <v>2985</v>
      </c>
      <c r="G63" s="277" t="s">
        <v>50</v>
      </c>
      <c r="H63" s="148" t="s">
        <v>2986</v>
      </c>
      <c r="I63" s="148" t="s">
        <v>36</v>
      </c>
      <c r="J63" s="290" t="s">
        <v>688</v>
      </c>
    </row>
    <row r="64">
      <c r="A64" s="277" t="s">
        <v>2987</v>
      </c>
      <c r="C64" s="148" t="s">
        <v>2988</v>
      </c>
      <c r="D64" s="31" t="s">
        <v>32</v>
      </c>
      <c r="E64" s="148" t="s">
        <v>2784</v>
      </c>
      <c r="F64" s="148" t="s">
        <v>2989</v>
      </c>
      <c r="G64" s="277" t="s">
        <v>50</v>
      </c>
      <c r="H64" s="148" t="s">
        <v>2990</v>
      </c>
      <c r="I64" s="148" t="s">
        <v>36</v>
      </c>
      <c r="J64" s="290" t="s">
        <v>43</v>
      </c>
    </row>
    <row r="65">
      <c r="A65" s="277" t="s">
        <v>2991</v>
      </c>
      <c r="C65" s="148" t="s">
        <v>2992</v>
      </c>
      <c r="D65" s="31" t="s">
        <v>45</v>
      </c>
      <c r="E65" s="148" t="s">
        <v>2784</v>
      </c>
      <c r="F65" s="148" t="s">
        <v>2989</v>
      </c>
      <c r="G65" s="277" t="s">
        <v>50</v>
      </c>
      <c r="H65" s="148" t="s">
        <v>2993</v>
      </c>
      <c r="I65" s="148" t="s">
        <v>36</v>
      </c>
      <c r="J65" s="290" t="s">
        <v>688</v>
      </c>
    </row>
    <row r="66">
      <c r="A66" s="277" t="s">
        <v>2994</v>
      </c>
      <c r="C66" s="148" t="s">
        <v>2995</v>
      </c>
      <c r="D66" s="31" t="s">
        <v>32</v>
      </c>
      <c r="E66" s="148" t="s">
        <v>2784</v>
      </c>
      <c r="F66" s="148" t="s">
        <v>2996</v>
      </c>
      <c r="G66" s="277" t="s">
        <v>50</v>
      </c>
      <c r="H66" s="148" t="s">
        <v>2997</v>
      </c>
      <c r="I66" s="148" t="s">
        <v>36</v>
      </c>
      <c r="J66" s="290" t="s">
        <v>43</v>
      </c>
    </row>
    <row r="67">
      <c r="A67" s="277" t="s">
        <v>2998</v>
      </c>
      <c r="C67" s="148" t="s">
        <v>2999</v>
      </c>
      <c r="D67" s="31" t="s">
        <v>32</v>
      </c>
      <c r="E67" s="148" t="s">
        <v>2784</v>
      </c>
      <c r="F67" s="148" t="s">
        <v>3000</v>
      </c>
      <c r="G67" s="277" t="s">
        <v>50</v>
      </c>
      <c r="H67" s="148" t="s">
        <v>3001</v>
      </c>
      <c r="I67" s="148" t="s">
        <v>2791</v>
      </c>
      <c r="J67" s="290" t="s">
        <v>43</v>
      </c>
    </row>
    <row r="68">
      <c r="A68" s="277" t="s">
        <v>3002</v>
      </c>
      <c r="C68" s="148" t="s">
        <v>3003</v>
      </c>
      <c r="D68" s="31" t="s">
        <v>45</v>
      </c>
      <c r="E68" s="148" t="s">
        <v>2784</v>
      </c>
      <c r="F68" s="148" t="s">
        <v>3004</v>
      </c>
      <c r="G68" s="277" t="s">
        <v>50</v>
      </c>
      <c r="H68" s="148" t="s">
        <v>3005</v>
      </c>
      <c r="I68" s="148" t="s">
        <v>3006</v>
      </c>
      <c r="J68" s="290" t="s">
        <v>688</v>
      </c>
    </row>
    <row r="69">
      <c r="A69" s="277" t="s">
        <v>3007</v>
      </c>
      <c r="C69" s="148" t="s">
        <v>3008</v>
      </c>
      <c r="D69" s="31" t="s">
        <v>32</v>
      </c>
      <c r="E69" s="148" t="s">
        <v>2784</v>
      </c>
      <c r="F69" s="148" t="s">
        <v>3009</v>
      </c>
      <c r="G69" s="277" t="s">
        <v>50</v>
      </c>
      <c r="H69" s="148" t="s">
        <v>3010</v>
      </c>
      <c r="I69" s="69"/>
      <c r="J69" s="290" t="s">
        <v>43</v>
      </c>
    </row>
    <row r="70">
      <c r="A70" s="277" t="s">
        <v>3011</v>
      </c>
      <c r="C70" s="148" t="s">
        <v>3012</v>
      </c>
      <c r="D70" s="31" t="s">
        <v>32</v>
      </c>
      <c r="E70" s="148" t="s">
        <v>2784</v>
      </c>
      <c r="F70" s="148" t="s">
        <v>3013</v>
      </c>
      <c r="G70" s="277" t="s">
        <v>50</v>
      </c>
      <c r="H70" s="148" t="s">
        <v>3014</v>
      </c>
      <c r="I70" s="69"/>
      <c r="J70" s="290" t="s">
        <v>43</v>
      </c>
    </row>
    <row r="71">
      <c r="A71" s="277" t="s">
        <v>3015</v>
      </c>
      <c r="C71" s="148" t="s">
        <v>3016</v>
      </c>
      <c r="D71" s="31" t="s">
        <v>32</v>
      </c>
      <c r="E71" s="148" t="s">
        <v>2784</v>
      </c>
      <c r="F71" s="148" t="s">
        <v>3017</v>
      </c>
      <c r="G71" s="277" t="s">
        <v>50</v>
      </c>
      <c r="H71" s="148" t="s">
        <v>3018</v>
      </c>
      <c r="I71" s="148" t="s">
        <v>36</v>
      </c>
      <c r="J71" s="290" t="s">
        <v>43</v>
      </c>
    </row>
    <row r="72">
      <c r="A72" s="277" t="s">
        <v>3019</v>
      </c>
      <c r="C72" s="148" t="s">
        <v>3020</v>
      </c>
      <c r="D72" s="31" t="s">
        <v>45</v>
      </c>
      <c r="E72" s="148" t="s">
        <v>2784</v>
      </c>
      <c r="F72" s="148" t="s">
        <v>3000</v>
      </c>
      <c r="G72" s="277" t="s">
        <v>50</v>
      </c>
      <c r="H72" s="148" t="s">
        <v>3021</v>
      </c>
      <c r="I72" s="148" t="s">
        <v>36</v>
      </c>
      <c r="J72" s="290" t="s">
        <v>688</v>
      </c>
    </row>
    <row r="73">
      <c r="A73" s="277" t="s">
        <v>3022</v>
      </c>
      <c r="C73" s="148" t="s">
        <v>3023</v>
      </c>
      <c r="D73" s="31" t="s">
        <v>32</v>
      </c>
      <c r="E73" s="148" t="s">
        <v>2784</v>
      </c>
      <c r="F73" s="148" t="s">
        <v>3024</v>
      </c>
      <c r="G73" s="277" t="s">
        <v>50</v>
      </c>
      <c r="H73" s="148" t="s">
        <v>3025</v>
      </c>
      <c r="I73" s="148" t="s">
        <v>36</v>
      </c>
      <c r="J73" s="290" t="s">
        <v>43</v>
      </c>
    </row>
    <row r="74">
      <c r="A74" s="277" t="s">
        <v>3026</v>
      </c>
      <c r="C74" s="148" t="s">
        <v>3027</v>
      </c>
      <c r="D74" s="31" t="s">
        <v>32</v>
      </c>
      <c r="E74" s="148" t="s">
        <v>2784</v>
      </c>
      <c r="F74" s="148" t="s">
        <v>3028</v>
      </c>
      <c r="G74" s="277" t="s">
        <v>50</v>
      </c>
      <c r="H74" s="148" t="s">
        <v>3029</v>
      </c>
      <c r="I74" s="148" t="s">
        <v>36</v>
      </c>
      <c r="J74" s="290" t="s">
        <v>43</v>
      </c>
    </row>
    <row r="75">
      <c r="A75" s="277" t="s">
        <v>3030</v>
      </c>
      <c r="C75" s="148" t="s">
        <v>3031</v>
      </c>
      <c r="D75" s="31" t="s">
        <v>32</v>
      </c>
      <c r="E75" s="148" t="s">
        <v>2784</v>
      </c>
      <c r="F75" s="148" t="s">
        <v>3032</v>
      </c>
      <c r="G75" s="277" t="s">
        <v>50</v>
      </c>
      <c r="H75" s="148" t="s">
        <v>3033</v>
      </c>
      <c r="I75" s="148" t="s">
        <v>36</v>
      </c>
      <c r="J75" s="290" t="s">
        <v>43</v>
      </c>
    </row>
    <row r="76">
      <c r="A76" s="277" t="s">
        <v>3034</v>
      </c>
      <c r="C76" s="148" t="s">
        <v>3035</v>
      </c>
      <c r="D76" s="31" t="s">
        <v>32</v>
      </c>
      <c r="E76" s="148" t="s">
        <v>2784</v>
      </c>
      <c r="F76" s="148" t="s">
        <v>3036</v>
      </c>
      <c r="G76" s="277" t="s">
        <v>50</v>
      </c>
      <c r="H76" s="148" t="s">
        <v>3037</v>
      </c>
      <c r="I76" s="148"/>
      <c r="J76" s="290" t="s">
        <v>43</v>
      </c>
    </row>
    <row r="77">
      <c r="A77" s="277" t="s">
        <v>3038</v>
      </c>
      <c r="C77" s="148" t="s">
        <v>3039</v>
      </c>
      <c r="D77" s="31" t="s">
        <v>32</v>
      </c>
      <c r="E77" s="148" t="s">
        <v>2784</v>
      </c>
      <c r="F77" s="148" t="s">
        <v>3040</v>
      </c>
      <c r="G77" s="277" t="s">
        <v>50</v>
      </c>
      <c r="H77" s="148" t="s">
        <v>3041</v>
      </c>
      <c r="I77" s="148"/>
      <c r="J77" s="290" t="s">
        <v>43</v>
      </c>
    </row>
    <row r="78">
      <c r="A78" s="277" t="s">
        <v>3042</v>
      </c>
      <c r="C78" s="148" t="s">
        <v>3043</v>
      </c>
      <c r="D78" s="31" t="s">
        <v>32</v>
      </c>
      <c r="E78" s="148" t="s">
        <v>2784</v>
      </c>
      <c r="F78" s="148" t="s">
        <v>3044</v>
      </c>
      <c r="G78" s="277" t="s">
        <v>50</v>
      </c>
      <c r="H78" s="148" t="s">
        <v>3045</v>
      </c>
      <c r="I78" s="148" t="s">
        <v>2791</v>
      </c>
      <c r="J78" s="290" t="s">
        <v>43</v>
      </c>
    </row>
    <row r="79">
      <c r="A79" s="277" t="s">
        <v>3046</v>
      </c>
      <c r="C79" s="148" t="s">
        <v>3047</v>
      </c>
      <c r="D79" s="31" t="s">
        <v>32</v>
      </c>
      <c r="E79" s="148" t="s">
        <v>2784</v>
      </c>
      <c r="F79" s="148" t="s">
        <v>3048</v>
      </c>
      <c r="G79" s="277" t="s">
        <v>50</v>
      </c>
      <c r="H79" s="148" t="s">
        <v>3049</v>
      </c>
      <c r="I79" s="148" t="s">
        <v>2791</v>
      </c>
      <c r="J79" s="290" t="s">
        <v>43</v>
      </c>
    </row>
    <row r="80">
      <c r="A80" s="277" t="s">
        <v>3050</v>
      </c>
      <c r="C80" s="148" t="s">
        <v>3051</v>
      </c>
      <c r="D80" s="31" t="s">
        <v>32</v>
      </c>
      <c r="E80" s="148" t="s">
        <v>2784</v>
      </c>
      <c r="F80" s="148" t="s">
        <v>3052</v>
      </c>
      <c r="G80" s="277" t="s">
        <v>50</v>
      </c>
      <c r="H80" s="148" t="s">
        <v>3053</v>
      </c>
      <c r="I80" s="148" t="s">
        <v>36</v>
      </c>
      <c r="J80" s="290" t="s">
        <v>43</v>
      </c>
    </row>
    <row r="81">
      <c r="A81" s="277" t="s">
        <v>3054</v>
      </c>
      <c r="C81" s="148" t="s">
        <v>3055</v>
      </c>
      <c r="D81" s="31" t="s">
        <v>32</v>
      </c>
      <c r="E81" s="148" t="s">
        <v>2784</v>
      </c>
      <c r="F81" s="148" t="s">
        <v>3056</v>
      </c>
      <c r="G81" s="277" t="s">
        <v>50</v>
      </c>
      <c r="H81" s="148" t="s">
        <v>3057</v>
      </c>
      <c r="I81" s="148" t="s">
        <v>36</v>
      </c>
      <c r="J81" s="290" t="s">
        <v>43</v>
      </c>
    </row>
    <row r="82">
      <c r="A82" s="277" t="s">
        <v>3058</v>
      </c>
      <c r="C82" s="148" t="s">
        <v>3059</v>
      </c>
      <c r="D82" s="31" t="s">
        <v>32</v>
      </c>
      <c r="E82" s="148" t="s">
        <v>2784</v>
      </c>
      <c r="F82" s="148" t="s">
        <v>3060</v>
      </c>
      <c r="G82" s="277" t="s">
        <v>50</v>
      </c>
      <c r="H82" s="148" t="s">
        <v>3061</v>
      </c>
      <c r="I82" s="148" t="s">
        <v>36</v>
      </c>
      <c r="J82" s="290" t="s">
        <v>43</v>
      </c>
    </row>
    <row r="83">
      <c r="A83" s="277" t="s">
        <v>3062</v>
      </c>
      <c r="C83" s="148" t="s">
        <v>3063</v>
      </c>
      <c r="D83" s="31" t="s">
        <v>32</v>
      </c>
      <c r="E83" s="148" t="s">
        <v>2784</v>
      </c>
      <c r="F83" s="148" t="s">
        <v>3064</v>
      </c>
      <c r="G83" s="277" t="s">
        <v>50</v>
      </c>
      <c r="H83" s="148" t="s">
        <v>3065</v>
      </c>
      <c r="I83" s="148" t="s">
        <v>3066</v>
      </c>
      <c r="J83" s="290" t="s">
        <v>43</v>
      </c>
    </row>
    <row r="84">
      <c r="A84" s="277" t="s">
        <v>3067</v>
      </c>
      <c r="C84" s="148" t="s">
        <v>3068</v>
      </c>
      <c r="D84" s="31" t="s">
        <v>32</v>
      </c>
      <c r="E84" s="148" t="s">
        <v>2784</v>
      </c>
      <c r="F84" s="148" t="s">
        <v>3069</v>
      </c>
      <c r="G84" s="277" t="s">
        <v>50</v>
      </c>
      <c r="H84" s="148" t="s">
        <v>3070</v>
      </c>
      <c r="I84" s="148" t="s">
        <v>36</v>
      </c>
      <c r="J84" s="290" t="s">
        <v>43</v>
      </c>
    </row>
    <row r="85">
      <c r="A85" s="277" t="s">
        <v>3071</v>
      </c>
      <c r="C85" s="148" t="s">
        <v>3072</v>
      </c>
      <c r="D85" s="31" t="s">
        <v>32</v>
      </c>
      <c r="E85" s="148" t="s">
        <v>2784</v>
      </c>
      <c r="F85" s="148" t="s">
        <v>3073</v>
      </c>
      <c r="G85" s="277" t="s">
        <v>50</v>
      </c>
      <c r="H85" s="148" t="s">
        <v>3074</v>
      </c>
      <c r="I85" s="148" t="s">
        <v>36</v>
      </c>
      <c r="J85" s="290" t="s">
        <v>43</v>
      </c>
    </row>
    <row r="86">
      <c r="A86" s="277" t="s">
        <v>3075</v>
      </c>
      <c r="C86" s="148" t="s">
        <v>3076</v>
      </c>
      <c r="D86" s="31" t="s">
        <v>32</v>
      </c>
      <c r="E86" s="148" t="s">
        <v>2784</v>
      </c>
      <c r="F86" s="148" t="s">
        <v>3077</v>
      </c>
      <c r="G86" s="277" t="s">
        <v>50</v>
      </c>
      <c r="H86" s="148" t="s">
        <v>3078</v>
      </c>
      <c r="I86" s="148" t="s">
        <v>36</v>
      </c>
      <c r="J86" s="290" t="s">
        <v>43</v>
      </c>
    </row>
    <row r="87">
      <c r="A87" s="277" t="s">
        <v>3079</v>
      </c>
      <c r="C87" s="148" t="s">
        <v>3080</v>
      </c>
      <c r="D87" s="31" t="s">
        <v>32</v>
      </c>
      <c r="E87" s="148" t="s">
        <v>2784</v>
      </c>
      <c r="F87" s="148" t="s">
        <v>3081</v>
      </c>
      <c r="G87" s="277" t="s">
        <v>50</v>
      </c>
      <c r="H87" s="148" t="s">
        <v>3082</v>
      </c>
      <c r="I87" s="148" t="s">
        <v>36</v>
      </c>
      <c r="J87" s="290" t="s">
        <v>43</v>
      </c>
    </row>
    <row r="88">
      <c r="A88" s="277" t="s">
        <v>3083</v>
      </c>
      <c r="C88" s="148" t="s">
        <v>3084</v>
      </c>
      <c r="D88" s="31" t="s">
        <v>32</v>
      </c>
      <c r="E88" s="148" t="s">
        <v>2784</v>
      </c>
      <c r="F88" s="148" t="s">
        <v>3085</v>
      </c>
      <c r="G88" s="277" t="s">
        <v>50</v>
      </c>
      <c r="H88" s="148" t="s">
        <v>3086</v>
      </c>
      <c r="I88" s="148" t="s">
        <v>36</v>
      </c>
      <c r="J88" s="290" t="s">
        <v>43</v>
      </c>
    </row>
    <row r="89">
      <c r="A89" s="277" t="s">
        <v>3087</v>
      </c>
      <c r="C89" s="148" t="s">
        <v>3088</v>
      </c>
      <c r="D89" s="31" t="s">
        <v>32</v>
      </c>
      <c r="E89" s="148" t="s">
        <v>2784</v>
      </c>
      <c r="F89" s="148" t="s">
        <v>3089</v>
      </c>
      <c r="G89" s="277" t="s">
        <v>50</v>
      </c>
      <c r="H89" s="148" t="s">
        <v>3090</v>
      </c>
      <c r="I89" s="148" t="s">
        <v>36</v>
      </c>
      <c r="J89" s="290" t="s">
        <v>43</v>
      </c>
    </row>
    <row r="90">
      <c r="A90" s="277" t="s">
        <v>3091</v>
      </c>
      <c r="C90" s="148" t="s">
        <v>3092</v>
      </c>
      <c r="D90" s="31" t="s">
        <v>32</v>
      </c>
      <c r="E90" s="148" t="s">
        <v>2784</v>
      </c>
      <c r="F90" s="148" t="s">
        <v>3093</v>
      </c>
      <c r="G90" s="277" t="s">
        <v>50</v>
      </c>
      <c r="H90" s="148" t="s">
        <v>3094</v>
      </c>
      <c r="I90" s="148" t="s">
        <v>36</v>
      </c>
      <c r="J90" s="290" t="s">
        <v>43</v>
      </c>
    </row>
    <row r="91">
      <c r="A91" s="277" t="s">
        <v>3095</v>
      </c>
      <c r="C91" s="148" t="s">
        <v>3096</v>
      </c>
      <c r="D91" s="31" t="s">
        <v>32</v>
      </c>
      <c r="E91" s="148" t="s">
        <v>2784</v>
      </c>
      <c r="F91" s="148" t="s">
        <v>3097</v>
      </c>
      <c r="G91" s="277" t="s">
        <v>50</v>
      </c>
      <c r="H91" s="148" t="s">
        <v>3098</v>
      </c>
      <c r="I91" s="148" t="s">
        <v>36</v>
      </c>
      <c r="J91" s="290" t="s">
        <v>43</v>
      </c>
    </row>
    <row r="92">
      <c r="A92" s="277" t="s">
        <v>3099</v>
      </c>
      <c r="C92" s="148" t="s">
        <v>3100</v>
      </c>
      <c r="D92" s="31" t="s">
        <v>32</v>
      </c>
      <c r="E92" s="148" t="s">
        <v>2784</v>
      </c>
      <c r="F92" s="148" t="s">
        <v>3097</v>
      </c>
      <c r="G92" s="277" t="s">
        <v>50</v>
      </c>
      <c r="H92" s="148" t="s">
        <v>3101</v>
      </c>
      <c r="I92" s="148" t="s">
        <v>36</v>
      </c>
      <c r="J92" s="290" t="s">
        <v>43</v>
      </c>
    </row>
    <row r="93">
      <c r="A93" s="277" t="s">
        <v>3102</v>
      </c>
      <c r="C93" s="148" t="s">
        <v>3103</v>
      </c>
      <c r="D93" s="31" t="s">
        <v>45</v>
      </c>
      <c r="E93" s="148" t="s">
        <v>2784</v>
      </c>
      <c r="F93" s="148" t="s">
        <v>3104</v>
      </c>
      <c r="G93" s="277" t="s">
        <v>50</v>
      </c>
      <c r="H93" s="148" t="s">
        <v>3105</v>
      </c>
      <c r="I93" s="148" t="s">
        <v>36</v>
      </c>
      <c r="J93" s="290" t="s">
        <v>688</v>
      </c>
    </row>
    <row r="94">
      <c r="A94" s="277" t="s">
        <v>3106</v>
      </c>
      <c r="C94" s="148" t="s">
        <v>3107</v>
      </c>
      <c r="D94" s="31" t="s">
        <v>32</v>
      </c>
      <c r="E94" s="148" t="s">
        <v>2784</v>
      </c>
      <c r="F94" s="148" t="s">
        <v>3108</v>
      </c>
      <c r="G94" s="277" t="s">
        <v>50</v>
      </c>
      <c r="H94" s="148" t="s">
        <v>3109</v>
      </c>
      <c r="I94" s="148" t="s">
        <v>36</v>
      </c>
      <c r="J94" s="290" t="s">
        <v>43</v>
      </c>
    </row>
    <row r="95">
      <c r="A95" s="277" t="s">
        <v>3110</v>
      </c>
      <c r="C95" s="148" t="s">
        <v>3111</v>
      </c>
      <c r="D95" s="31" t="s">
        <v>32</v>
      </c>
      <c r="E95" s="148" t="s">
        <v>2784</v>
      </c>
      <c r="F95" s="148" t="s">
        <v>3112</v>
      </c>
      <c r="G95" s="277" t="s">
        <v>50</v>
      </c>
      <c r="H95" s="148" t="s">
        <v>3113</v>
      </c>
      <c r="I95" s="148" t="s">
        <v>36</v>
      </c>
      <c r="J95" s="290" t="s">
        <v>43</v>
      </c>
    </row>
    <row r="96">
      <c r="A96" s="277" t="s">
        <v>3114</v>
      </c>
      <c r="C96" s="148" t="s">
        <v>3115</v>
      </c>
      <c r="D96" s="31" t="s">
        <v>45</v>
      </c>
      <c r="E96" s="148" t="s">
        <v>2784</v>
      </c>
      <c r="F96" s="148" t="s">
        <v>3112</v>
      </c>
      <c r="G96" s="277" t="s">
        <v>50</v>
      </c>
      <c r="H96" s="148" t="s">
        <v>3116</v>
      </c>
      <c r="I96" s="148" t="s">
        <v>36</v>
      </c>
      <c r="J96" s="290" t="s">
        <v>688</v>
      </c>
    </row>
    <row r="97">
      <c r="A97" s="277" t="s">
        <v>3117</v>
      </c>
      <c r="C97" s="148" t="s">
        <v>3118</v>
      </c>
      <c r="D97" s="31" t="s">
        <v>32</v>
      </c>
      <c r="E97" s="148" t="s">
        <v>2784</v>
      </c>
      <c r="F97" s="148" t="s">
        <v>3119</v>
      </c>
      <c r="G97" s="277" t="s">
        <v>50</v>
      </c>
      <c r="H97" s="148" t="s">
        <v>3120</v>
      </c>
      <c r="I97" s="148" t="s">
        <v>36</v>
      </c>
      <c r="J97" s="290" t="s">
        <v>43</v>
      </c>
    </row>
    <row r="98">
      <c r="A98" s="277" t="s">
        <v>3121</v>
      </c>
      <c r="C98" s="148" t="s">
        <v>3100</v>
      </c>
      <c r="D98" s="31" t="s">
        <v>32</v>
      </c>
      <c r="E98" s="148" t="s">
        <v>2784</v>
      </c>
      <c r="F98" s="148" t="s">
        <v>3119</v>
      </c>
      <c r="G98" s="277" t="s">
        <v>50</v>
      </c>
      <c r="H98" s="148" t="s">
        <v>3101</v>
      </c>
      <c r="I98" s="148" t="s">
        <v>36</v>
      </c>
      <c r="J98" s="290" t="s">
        <v>43</v>
      </c>
    </row>
    <row r="99">
      <c r="A99" s="277" t="s">
        <v>3122</v>
      </c>
      <c r="C99" s="148" t="s">
        <v>3123</v>
      </c>
      <c r="D99" s="31" t="s">
        <v>32</v>
      </c>
      <c r="E99" s="148" t="s">
        <v>2784</v>
      </c>
      <c r="F99" s="148" t="s">
        <v>3124</v>
      </c>
      <c r="G99" s="277" t="s">
        <v>50</v>
      </c>
      <c r="H99" s="148" t="s">
        <v>3125</v>
      </c>
      <c r="I99" s="148" t="s">
        <v>36</v>
      </c>
      <c r="J99" s="290" t="s">
        <v>43</v>
      </c>
    </row>
    <row r="100">
      <c r="A100" s="277" t="s">
        <v>3126</v>
      </c>
      <c r="C100" s="148" t="s">
        <v>3127</v>
      </c>
      <c r="D100" s="31" t="s">
        <v>32</v>
      </c>
      <c r="E100" s="148" t="s">
        <v>2784</v>
      </c>
      <c r="F100" s="148" t="s">
        <v>3128</v>
      </c>
      <c r="G100" s="277" t="s">
        <v>50</v>
      </c>
      <c r="H100" s="148" t="s">
        <v>3129</v>
      </c>
      <c r="I100" s="148" t="s">
        <v>36</v>
      </c>
      <c r="J100" s="290" t="s">
        <v>43</v>
      </c>
    </row>
    <row r="101">
      <c r="A101" s="277" t="s">
        <v>3130</v>
      </c>
      <c r="C101" s="148" t="s">
        <v>3131</v>
      </c>
      <c r="D101" s="31" t="s">
        <v>32</v>
      </c>
      <c r="E101" s="148" t="s">
        <v>2784</v>
      </c>
      <c r="F101" s="148" t="s">
        <v>3132</v>
      </c>
      <c r="G101" s="277" t="s">
        <v>50</v>
      </c>
      <c r="H101" s="148" t="s">
        <v>3133</v>
      </c>
      <c r="I101" s="148" t="s">
        <v>36</v>
      </c>
      <c r="J101" s="290" t="s">
        <v>43</v>
      </c>
    </row>
    <row r="102">
      <c r="A102" s="277" t="s">
        <v>3134</v>
      </c>
      <c r="B102" s="148" t="s">
        <v>3135</v>
      </c>
      <c r="C102" s="148" t="s">
        <v>3136</v>
      </c>
      <c r="D102" s="31" t="s">
        <v>32</v>
      </c>
      <c r="E102" s="148" t="s">
        <v>2784</v>
      </c>
      <c r="F102" s="148" t="s">
        <v>3137</v>
      </c>
      <c r="G102" s="277" t="s">
        <v>50</v>
      </c>
      <c r="H102" s="148" t="s">
        <v>3138</v>
      </c>
      <c r="I102" s="148" t="s">
        <v>36</v>
      </c>
      <c r="J102" s="290" t="s">
        <v>43</v>
      </c>
    </row>
    <row r="103">
      <c r="A103" s="277" t="s">
        <v>3139</v>
      </c>
      <c r="B103" s="148" t="s">
        <v>3140</v>
      </c>
      <c r="C103" s="148" t="s">
        <v>3141</v>
      </c>
      <c r="D103" s="31" t="s">
        <v>32</v>
      </c>
      <c r="E103" s="148" t="s">
        <v>2784</v>
      </c>
      <c r="F103" s="148" t="s">
        <v>3142</v>
      </c>
      <c r="G103" s="277" t="s">
        <v>50</v>
      </c>
      <c r="H103" s="148" t="s">
        <v>3143</v>
      </c>
      <c r="I103" s="148" t="s">
        <v>36</v>
      </c>
      <c r="J103" s="290" t="s">
        <v>43</v>
      </c>
    </row>
    <row r="104">
      <c r="A104" s="277" t="s">
        <v>3144</v>
      </c>
      <c r="B104" s="69"/>
      <c r="C104" s="148" t="s">
        <v>3145</v>
      </c>
      <c r="D104" s="31" t="s">
        <v>32</v>
      </c>
      <c r="E104" s="148" t="s">
        <v>2784</v>
      </c>
      <c r="F104" s="148" t="s">
        <v>3146</v>
      </c>
      <c r="G104" s="277" t="s">
        <v>50</v>
      </c>
      <c r="H104" s="148" t="s">
        <v>3147</v>
      </c>
      <c r="I104" s="148" t="s">
        <v>36</v>
      </c>
      <c r="J104" s="290" t="s">
        <v>43</v>
      </c>
    </row>
    <row r="105">
      <c r="A105" s="277" t="s">
        <v>3148</v>
      </c>
      <c r="B105" s="69"/>
      <c r="C105" s="148" t="s">
        <v>3149</v>
      </c>
      <c r="D105" s="31" t="s">
        <v>45</v>
      </c>
      <c r="E105" s="148" t="s">
        <v>2784</v>
      </c>
      <c r="F105" s="148" t="s">
        <v>3150</v>
      </c>
      <c r="G105" s="277" t="s">
        <v>50</v>
      </c>
      <c r="H105" s="148" t="s">
        <v>3151</v>
      </c>
      <c r="I105" s="148" t="s">
        <v>36</v>
      </c>
      <c r="J105" s="290" t="s">
        <v>688</v>
      </c>
    </row>
    <row r="106">
      <c r="A106" s="277" t="s">
        <v>3152</v>
      </c>
      <c r="B106" s="69"/>
      <c r="C106" s="148" t="s">
        <v>3153</v>
      </c>
      <c r="D106" s="31" t="s">
        <v>32</v>
      </c>
      <c r="E106" s="148" t="s">
        <v>2784</v>
      </c>
      <c r="F106" s="148" t="s">
        <v>3154</v>
      </c>
      <c r="G106" s="277" t="s">
        <v>50</v>
      </c>
      <c r="H106" s="148" t="s">
        <v>3155</v>
      </c>
      <c r="I106" s="148" t="s">
        <v>36</v>
      </c>
      <c r="J106" s="290" t="s">
        <v>43</v>
      </c>
    </row>
    <row r="107">
      <c r="A107" s="277" t="s">
        <v>3156</v>
      </c>
      <c r="B107" s="69"/>
      <c r="C107" s="148" t="s">
        <v>3157</v>
      </c>
      <c r="D107" s="31" t="s">
        <v>45</v>
      </c>
      <c r="E107" s="148" t="s">
        <v>2784</v>
      </c>
      <c r="F107" s="148" t="s">
        <v>3154</v>
      </c>
      <c r="G107" s="277" t="s">
        <v>50</v>
      </c>
      <c r="H107" s="148" t="s">
        <v>3158</v>
      </c>
      <c r="I107" s="148" t="s">
        <v>36</v>
      </c>
      <c r="J107" s="290" t="s">
        <v>688</v>
      </c>
    </row>
    <row r="108">
      <c r="A108" s="277" t="s">
        <v>3159</v>
      </c>
      <c r="B108" s="69"/>
      <c r="C108" s="148" t="s">
        <v>3160</v>
      </c>
      <c r="D108" s="31" t="s">
        <v>32</v>
      </c>
      <c r="E108" s="148" t="s">
        <v>2784</v>
      </c>
      <c r="F108" s="148" t="s">
        <v>3161</v>
      </c>
      <c r="G108" s="277" t="s">
        <v>50</v>
      </c>
      <c r="H108" s="148" t="s">
        <v>3129</v>
      </c>
      <c r="I108" s="148" t="s">
        <v>36</v>
      </c>
      <c r="J108" s="290" t="s">
        <v>43</v>
      </c>
    </row>
    <row r="109">
      <c r="A109" s="277" t="s">
        <v>3162</v>
      </c>
      <c r="B109" s="69"/>
      <c r="C109" s="148" t="s">
        <v>3163</v>
      </c>
      <c r="D109" s="31" t="s">
        <v>32</v>
      </c>
      <c r="E109" s="148" t="s">
        <v>2784</v>
      </c>
      <c r="F109" s="148" t="s">
        <v>3164</v>
      </c>
      <c r="G109" s="277" t="s">
        <v>50</v>
      </c>
      <c r="H109" s="148" t="s">
        <v>3165</v>
      </c>
      <c r="I109" s="148" t="s">
        <v>36</v>
      </c>
      <c r="J109" s="290" t="s">
        <v>43</v>
      </c>
    </row>
    <row r="110">
      <c r="A110" s="277" t="s">
        <v>3166</v>
      </c>
      <c r="B110" s="69"/>
      <c r="C110" s="148" t="s">
        <v>3167</v>
      </c>
      <c r="D110" s="31" t="s">
        <v>32</v>
      </c>
      <c r="E110" s="148" t="s">
        <v>2784</v>
      </c>
      <c r="F110" s="148" t="s">
        <v>3168</v>
      </c>
      <c r="G110" s="277" t="s">
        <v>50</v>
      </c>
      <c r="H110" s="148" t="s">
        <v>3169</v>
      </c>
      <c r="I110" s="148" t="s">
        <v>36</v>
      </c>
      <c r="J110" s="290" t="s">
        <v>43</v>
      </c>
    </row>
    <row r="111">
      <c r="A111" s="277" t="s">
        <v>3170</v>
      </c>
      <c r="B111" s="69"/>
      <c r="C111" s="148" t="s">
        <v>3171</v>
      </c>
      <c r="D111" s="31" t="s">
        <v>45</v>
      </c>
      <c r="E111" s="148" t="s">
        <v>2784</v>
      </c>
      <c r="F111" s="148" t="s">
        <v>3168</v>
      </c>
      <c r="G111" s="277" t="s">
        <v>50</v>
      </c>
      <c r="H111" s="148" t="s">
        <v>3172</v>
      </c>
      <c r="I111" s="148" t="s">
        <v>36</v>
      </c>
      <c r="J111" s="290" t="s">
        <v>688</v>
      </c>
    </row>
    <row r="112">
      <c r="A112" s="277" t="s">
        <v>3173</v>
      </c>
      <c r="B112" s="69"/>
      <c r="C112" s="148" t="s">
        <v>3100</v>
      </c>
      <c r="D112" s="31" t="s">
        <v>32</v>
      </c>
      <c r="E112" s="148" t="s">
        <v>2784</v>
      </c>
      <c r="F112" s="148" t="s">
        <v>3174</v>
      </c>
      <c r="G112" s="277" t="s">
        <v>50</v>
      </c>
      <c r="H112" s="148" t="s">
        <v>3175</v>
      </c>
      <c r="I112" s="148" t="s">
        <v>36</v>
      </c>
      <c r="J112" s="290" t="s">
        <v>43</v>
      </c>
    </row>
    <row r="113">
      <c r="A113" s="277" t="s">
        <v>3176</v>
      </c>
      <c r="B113" s="148" t="s">
        <v>3177</v>
      </c>
      <c r="C113" s="148" t="s">
        <v>3178</v>
      </c>
      <c r="D113" s="31" t="s">
        <v>32</v>
      </c>
      <c r="E113" s="148" t="s">
        <v>2784</v>
      </c>
      <c r="F113" s="148" t="s">
        <v>2833</v>
      </c>
      <c r="G113" s="277" t="s">
        <v>50</v>
      </c>
      <c r="H113" s="148" t="s">
        <v>3179</v>
      </c>
      <c r="I113" s="148" t="s">
        <v>36</v>
      </c>
      <c r="J113" s="290" t="s">
        <v>43</v>
      </c>
    </row>
    <row r="114">
      <c r="A114" s="277" t="s">
        <v>3180</v>
      </c>
      <c r="B114" s="148" t="s">
        <v>3181</v>
      </c>
      <c r="C114" s="148" t="s">
        <v>3182</v>
      </c>
      <c r="D114" s="31" t="s">
        <v>32</v>
      </c>
      <c r="E114" s="148" t="s">
        <v>2784</v>
      </c>
      <c r="F114" s="148" t="s">
        <v>3183</v>
      </c>
      <c r="G114" s="277" t="s">
        <v>50</v>
      </c>
      <c r="H114" s="148" t="s">
        <v>3184</v>
      </c>
      <c r="I114" s="148" t="s">
        <v>36</v>
      </c>
      <c r="J114" s="290" t="s">
        <v>43</v>
      </c>
    </row>
    <row r="115">
      <c r="A115" s="277" t="s">
        <v>3185</v>
      </c>
      <c r="B115" s="148"/>
      <c r="C115" s="148" t="s">
        <v>3186</v>
      </c>
      <c r="D115" s="31" t="s">
        <v>45</v>
      </c>
      <c r="E115" s="148" t="s">
        <v>2784</v>
      </c>
      <c r="F115" s="148" t="s">
        <v>3183</v>
      </c>
      <c r="G115" s="277" t="s">
        <v>50</v>
      </c>
      <c r="H115" s="148" t="s">
        <v>3187</v>
      </c>
      <c r="I115" s="148" t="s">
        <v>36</v>
      </c>
      <c r="J115" s="290" t="s">
        <v>688</v>
      </c>
    </row>
    <row r="116">
      <c r="A116" s="277" t="s">
        <v>3188</v>
      </c>
      <c r="B116" s="69"/>
      <c r="C116" s="148" t="s">
        <v>3160</v>
      </c>
      <c r="D116" s="31" t="s">
        <v>32</v>
      </c>
      <c r="E116" s="148" t="s">
        <v>2784</v>
      </c>
      <c r="F116" s="148" t="s">
        <v>3161</v>
      </c>
      <c r="G116" s="277" t="s">
        <v>50</v>
      </c>
      <c r="H116" s="148" t="s">
        <v>3189</v>
      </c>
      <c r="I116" s="148" t="s">
        <v>36</v>
      </c>
      <c r="J116" s="290" t="s">
        <v>43</v>
      </c>
    </row>
    <row r="117">
      <c r="A117" s="277" t="s">
        <v>3190</v>
      </c>
      <c r="B117" s="69"/>
      <c r="C117" s="148" t="s">
        <v>3191</v>
      </c>
      <c r="D117" s="31" t="s">
        <v>32</v>
      </c>
      <c r="E117" s="148" t="s">
        <v>2784</v>
      </c>
      <c r="F117" s="148" t="s">
        <v>3164</v>
      </c>
      <c r="G117" s="277" t="s">
        <v>50</v>
      </c>
      <c r="H117" s="148" t="s">
        <v>3192</v>
      </c>
      <c r="I117" s="148" t="s">
        <v>36</v>
      </c>
      <c r="J117" s="290" t="s">
        <v>43</v>
      </c>
    </row>
    <row r="118">
      <c r="A118" s="277" t="s">
        <v>3193</v>
      </c>
      <c r="B118" s="148" t="s">
        <v>3194</v>
      </c>
      <c r="C118" s="148" t="s">
        <v>3195</v>
      </c>
      <c r="D118" s="31" t="s">
        <v>32</v>
      </c>
      <c r="E118" s="148" t="s">
        <v>2784</v>
      </c>
      <c r="F118" s="148" t="s">
        <v>3196</v>
      </c>
      <c r="G118" s="277" t="s">
        <v>50</v>
      </c>
      <c r="H118" s="148" t="s">
        <v>3197</v>
      </c>
      <c r="I118" s="148" t="s">
        <v>36</v>
      </c>
      <c r="J118" s="290" t="s">
        <v>43</v>
      </c>
    </row>
    <row r="119">
      <c r="A119" s="277" t="s">
        <v>3198</v>
      </c>
      <c r="B119" s="148"/>
      <c r="C119" s="148" t="s">
        <v>3199</v>
      </c>
      <c r="D119" s="31" t="s">
        <v>45</v>
      </c>
      <c r="E119" s="148" t="s">
        <v>2784</v>
      </c>
      <c r="F119" s="148" t="s">
        <v>3196</v>
      </c>
      <c r="G119" s="277" t="s">
        <v>50</v>
      </c>
      <c r="H119" s="148" t="s">
        <v>3200</v>
      </c>
      <c r="I119" s="148" t="s">
        <v>36</v>
      </c>
      <c r="J119" s="290" t="s">
        <v>688</v>
      </c>
    </row>
    <row r="120">
      <c r="A120" s="277" t="s">
        <v>3201</v>
      </c>
      <c r="B120" s="69"/>
      <c r="C120" s="148" t="s">
        <v>3160</v>
      </c>
      <c r="D120" s="31" t="s">
        <v>32</v>
      </c>
      <c r="E120" s="148" t="s">
        <v>2784</v>
      </c>
      <c r="F120" s="148" t="s">
        <v>2785</v>
      </c>
      <c r="G120" s="277" t="s">
        <v>50</v>
      </c>
      <c r="H120" s="148" t="s">
        <v>3202</v>
      </c>
      <c r="I120" s="148" t="s">
        <v>36</v>
      </c>
      <c r="J120" s="290" t="s">
        <v>43</v>
      </c>
    </row>
    <row r="121">
      <c r="A121" s="277" t="s">
        <v>3203</v>
      </c>
      <c r="B121" s="69"/>
      <c r="C121" s="148" t="s">
        <v>3191</v>
      </c>
      <c r="D121" s="31" t="s">
        <v>32</v>
      </c>
      <c r="E121" s="148" t="s">
        <v>2784</v>
      </c>
      <c r="F121" s="148" t="s">
        <v>3164</v>
      </c>
      <c r="G121" s="277" t="s">
        <v>50</v>
      </c>
      <c r="H121" s="148" t="s">
        <v>3204</v>
      </c>
      <c r="I121" s="148" t="s">
        <v>36</v>
      </c>
      <c r="J121" s="290" t="s">
        <v>43</v>
      </c>
    </row>
    <row r="122">
      <c r="A122" s="277" t="s">
        <v>3205</v>
      </c>
      <c r="B122" s="148" t="s">
        <v>3206</v>
      </c>
      <c r="C122" s="148" t="s">
        <v>3207</v>
      </c>
      <c r="D122" s="31" t="s">
        <v>32</v>
      </c>
      <c r="E122" s="148" t="s">
        <v>2784</v>
      </c>
      <c r="F122" s="148" t="s">
        <v>3208</v>
      </c>
      <c r="G122" s="277" t="s">
        <v>50</v>
      </c>
      <c r="H122" s="148" t="s">
        <v>3209</v>
      </c>
      <c r="I122" s="148" t="s">
        <v>36</v>
      </c>
      <c r="J122" s="290" t="s">
        <v>43</v>
      </c>
    </row>
    <row r="123">
      <c r="A123" s="277" t="s">
        <v>3210</v>
      </c>
      <c r="B123" s="148"/>
      <c r="C123" s="148" t="s">
        <v>3211</v>
      </c>
      <c r="D123" s="31" t="s">
        <v>45</v>
      </c>
      <c r="E123" s="148" t="s">
        <v>2784</v>
      </c>
      <c r="F123" s="148" t="s">
        <v>3208</v>
      </c>
      <c r="G123" s="277" t="s">
        <v>50</v>
      </c>
      <c r="H123" s="148" t="s">
        <v>3212</v>
      </c>
      <c r="I123" s="148" t="s">
        <v>36</v>
      </c>
      <c r="J123" s="290" t="s">
        <v>688</v>
      </c>
    </row>
    <row r="124">
      <c r="A124" s="277" t="s">
        <v>3213</v>
      </c>
      <c r="B124" s="69"/>
      <c r="C124" s="148" t="s">
        <v>3160</v>
      </c>
      <c r="D124" s="31" t="s">
        <v>32</v>
      </c>
      <c r="E124" s="148" t="s">
        <v>2784</v>
      </c>
      <c r="F124" s="148" t="s">
        <v>2785</v>
      </c>
      <c r="G124" s="277" t="s">
        <v>50</v>
      </c>
      <c r="H124" s="148" t="s">
        <v>3202</v>
      </c>
      <c r="I124" s="148" t="s">
        <v>36</v>
      </c>
      <c r="J124" s="290" t="s">
        <v>43</v>
      </c>
    </row>
    <row r="125">
      <c r="A125" s="277" t="s">
        <v>3214</v>
      </c>
      <c r="B125" s="69"/>
      <c r="C125" s="148" t="s">
        <v>3191</v>
      </c>
      <c r="D125" s="31" t="s">
        <v>32</v>
      </c>
      <c r="E125" s="148" t="s">
        <v>2784</v>
      </c>
      <c r="F125" s="148" t="s">
        <v>3164</v>
      </c>
      <c r="G125" s="277" t="s">
        <v>50</v>
      </c>
      <c r="H125" s="148" t="s">
        <v>3204</v>
      </c>
      <c r="I125" s="148" t="s">
        <v>36</v>
      </c>
      <c r="J125" s="290" t="s">
        <v>43</v>
      </c>
    </row>
    <row r="126">
      <c r="A126" s="277" t="s">
        <v>3215</v>
      </c>
      <c r="B126" s="148" t="s">
        <v>3216</v>
      </c>
      <c r="C126" s="148" t="s">
        <v>3217</v>
      </c>
      <c r="D126" s="31" t="s">
        <v>32</v>
      </c>
      <c r="E126" s="148" t="s">
        <v>2784</v>
      </c>
      <c r="F126" s="148" t="s">
        <v>882</v>
      </c>
      <c r="G126" s="277" t="s">
        <v>50</v>
      </c>
      <c r="H126" s="148" t="s">
        <v>3218</v>
      </c>
      <c r="I126" s="148" t="s">
        <v>36</v>
      </c>
      <c r="J126" s="290" t="s">
        <v>43</v>
      </c>
    </row>
    <row r="127">
      <c r="A127" s="277" t="s">
        <v>3219</v>
      </c>
      <c r="B127" s="148"/>
      <c r="C127" s="148" t="s">
        <v>3220</v>
      </c>
      <c r="D127" s="31" t="s">
        <v>45</v>
      </c>
      <c r="E127" s="148" t="s">
        <v>2784</v>
      </c>
      <c r="F127" s="148" t="s">
        <v>882</v>
      </c>
      <c r="G127" s="277" t="s">
        <v>50</v>
      </c>
      <c r="H127" s="148" t="s">
        <v>3221</v>
      </c>
      <c r="I127" s="148" t="s">
        <v>36</v>
      </c>
      <c r="J127" s="290" t="s">
        <v>688</v>
      </c>
    </row>
    <row r="128">
      <c r="A128" s="277" t="s">
        <v>3222</v>
      </c>
      <c r="B128" s="69"/>
      <c r="C128" s="148" t="s">
        <v>3160</v>
      </c>
      <c r="D128" s="31" t="s">
        <v>32</v>
      </c>
      <c r="E128" s="148" t="s">
        <v>2784</v>
      </c>
      <c r="F128" s="148" t="s">
        <v>3161</v>
      </c>
      <c r="G128" s="277" t="s">
        <v>50</v>
      </c>
      <c r="H128" s="148" t="s">
        <v>3223</v>
      </c>
      <c r="I128" s="148" t="s">
        <v>36</v>
      </c>
      <c r="J128" s="290" t="s">
        <v>43</v>
      </c>
    </row>
    <row r="129">
      <c r="A129" s="277" t="s">
        <v>3224</v>
      </c>
      <c r="B129" s="69"/>
      <c r="C129" s="148" t="s">
        <v>3225</v>
      </c>
      <c r="D129" s="31" t="s">
        <v>32</v>
      </c>
      <c r="E129" s="148" t="s">
        <v>2784</v>
      </c>
      <c r="F129" s="148" t="s">
        <v>630</v>
      </c>
      <c r="G129" s="277" t="s">
        <v>50</v>
      </c>
      <c r="H129" s="148" t="s">
        <v>3226</v>
      </c>
      <c r="I129" s="148" t="s">
        <v>36</v>
      </c>
      <c r="J129" s="290" t="s">
        <v>43</v>
      </c>
    </row>
    <row r="130">
      <c r="A130" s="277" t="s">
        <v>3227</v>
      </c>
      <c r="B130" s="69"/>
      <c r="C130" s="148" t="s">
        <v>3228</v>
      </c>
      <c r="D130" s="31" t="s">
        <v>45</v>
      </c>
      <c r="E130" s="148" t="s">
        <v>2784</v>
      </c>
      <c r="F130" s="148" t="s">
        <v>630</v>
      </c>
      <c r="G130" s="277" t="s">
        <v>50</v>
      </c>
      <c r="H130" s="148" t="s">
        <v>3229</v>
      </c>
      <c r="I130" s="148" t="s">
        <v>36</v>
      </c>
      <c r="J130" s="290" t="s">
        <v>688</v>
      </c>
    </row>
    <row r="131">
      <c r="A131" s="277" t="s">
        <v>3230</v>
      </c>
      <c r="B131" s="69"/>
      <c r="C131" s="148" t="s">
        <v>3231</v>
      </c>
      <c r="D131" s="31" t="s">
        <v>32</v>
      </c>
      <c r="E131" s="148" t="s">
        <v>2784</v>
      </c>
      <c r="F131" s="148" t="s">
        <v>3232</v>
      </c>
      <c r="G131" s="277" t="s">
        <v>50</v>
      </c>
      <c r="H131" s="148" t="s">
        <v>3175</v>
      </c>
      <c r="I131" s="148" t="s">
        <v>36</v>
      </c>
      <c r="J131" s="290" t="s">
        <v>43</v>
      </c>
    </row>
    <row r="132">
      <c r="A132" s="277" t="s">
        <v>3233</v>
      </c>
      <c r="B132" s="69"/>
      <c r="C132" s="148" t="s">
        <v>3234</v>
      </c>
      <c r="D132" s="31" t="s">
        <v>32</v>
      </c>
      <c r="E132" s="148" t="s">
        <v>2784</v>
      </c>
      <c r="F132" s="148" t="s">
        <v>3235</v>
      </c>
      <c r="G132" s="277" t="s">
        <v>50</v>
      </c>
      <c r="H132" s="148" t="s">
        <v>3236</v>
      </c>
      <c r="I132" s="148" t="s">
        <v>36</v>
      </c>
      <c r="J132" s="290" t="s">
        <v>43</v>
      </c>
    </row>
    <row r="133">
      <c r="A133" s="277" t="s">
        <v>3237</v>
      </c>
      <c r="B133" s="69"/>
      <c r="C133" s="148" t="s">
        <v>3238</v>
      </c>
      <c r="D133" s="31" t="s">
        <v>45</v>
      </c>
      <c r="E133" s="148" t="s">
        <v>2784</v>
      </c>
      <c r="F133" s="148" t="s">
        <v>3235</v>
      </c>
      <c r="G133" s="277" t="s">
        <v>50</v>
      </c>
      <c r="H133" s="148" t="s">
        <v>3239</v>
      </c>
      <c r="I133" s="148" t="s">
        <v>36</v>
      </c>
      <c r="J133" s="290" t="s">
        <v>688</v>
      </c>
    </row>
    <row r="134">
      <c r="A134" s="277" t="s">
        <v>3240</v>
      </c>
      <c r="B134" s="148" t="s">
        <v>3241</v>
      </c>
      <c r="C134" s="148" t="s">
        <v>3242</v>
      </c>
      <c r="D134" s="31" t="s">
        <v>32</v>
      </c>
      <c r="E134" s="148" t="s">
        <v>2784</v>
      </c>
      <c r="F134" s="148" t="s">
        <v>3243</v>
      </c>
      <c r="G134" s="277" t="s">
        <v>50</v>
      </c>
      <c r="H134" s="148" t="s">
        <v>3244</v>
      </c>
      <c r="I134" s="148" t="s">
        <v>36</v>
      </c>
      <c r="J134" s="290" t="s">
        <v>43</v>
      </c>
    </row>
    <row r="135">
      <c r="A135" s="277" t="s">
        <v>3245</v>
      </c>
      <c r="B135" s="148"/>
      <c r="C135" s="148" t="s">
        <v>3246</v>
      </c>
      <c r="D135" s="31" t="s">
        <v>45</v>
      </c>
      <c r="E135" s="148" t="s">
        <v>2784</v>
      </c>
      <c r="F135" s="148" t="s">
        <v>3243</v>
      </c>
      <c r="G135" s="277" t="s">
        <v>50</v>
      </c>
      <c r="H135" s="148" t="s">
        <v>3247</v>
      </c>
      <c r="I135" s="148" t="s">
        <v>36</v>
      </c>
      <c r="J135" s="290" t="s">
        <v>688</v>
      </c>
    </row>
    <row r="136">
      <c r="A136" s="277" t="s">
        <v>3248</v>
      </c>
      <c r="B136" s="69"/>
      <c r="C136" s="148" t="s">
        <v>3160</v>
      </c>
      <c r="D136" s="31" t="s">
        <v>32</v>
      </c>
      <c r="E136" s="148" t="s">
        <v>2784</v>
      </c>
      <c r="F136" s="148" t="s">
        <v>3161</v>
      </c>
      <c r="G136" s="277" t="s">
        <v>50</v>
      </c>
      <c r="H136" s="148" t="s">
        <v>3249</v>
      </c>
      <c r="I136" s="148" t="s">
        <v>36</v>
      </c>
      <c r="J136" s="290" t="s">
        <v>43</v>
      </c>
    </row>
    <row r="137">
      <c r="A137" s="277" t="s">
        <v>3250</v>
      </c>
      <c r="B137" s="69"/>
      <c r="C137" s="148" t="s">
        <v>3251</v>
      </c>
      <c r="D137" s="31" t="s">
        <v>32</v>
      </c>
      <c r="E137" s="148" t="s">
        <v>2784</v>
      </c>
      <c r="F137" s="148" t="s">
        <v>3164</v>
      </c>
      <c r="G137" s="277" t="s">
        <v>50</v>
      </c>
      <c r="H137" s="148" t="s">
        <v>3252</v>
      </c>
      <c r="I137" s="148" t="s">
        <v>36</v>
      </c>
      <c r="J137" s="290" t="s">
        <v>43</v>
      </c>
    </row>
    <row r="138">
      <c r="A138" s="277" t="s">
        <v>3253</v>
      </c>
      <c r="B138" s="69"/>
      <c r="C138" s="148" t="s">
        <v>3254</v>
      </c>
      <c r="D138" s="31" t="s">
        <v>45</v>
      </c>
      <c r="E138" s="148" t="s">
        <v>2784</v>
      </c>
      <c r="F138" s="148" t="s">
        <v>3164</v>
      </c>
      <c r="G138" s="277" t="s">
        <v>50</v>
      </c>
      <c r="H138" s="148" t="s">
        <v>3116</v>
      </c>
      <c r="I138" s="148" t="s">
        <v>36</v>
      </c>
      <c r="J138" s="290" t="s">
        <v>688</v>
      </c>
    </row>
    <row r="139">
      <c r="A139" s="277" t="s">
        <v>3255</v>
      </c>
      <c r="B139" s="69"/>
      <c r="C139" s="148" t="s">
        <v>3225</v>
      </c>
      <c r="D139" s="31" t="s">
        <v>32</v>
      </c>
      <c r="E139" s="148" t="s">
        <v>2784</v>
      </c>
      <c r="F139" s="148" t="s">
        <v>3168</v>
      </c>
      <c r="G139" s="277" t="s">
        <v>50</v>
      </c>
      <c r="H139" s="148" t="s">
        <v>3169</v>
      </c>
      <c r="I139" s="148" t="s">
        <v>36</v>
      </c>
      <c r="J139" s="290" t="s">
        <v>43</v>
      </c>
    </row>
    <row r="140">
      <c r="A140" s="277" t="s">
        <v>3256</v>
      </c>
      <c r="B140" s="69"/>
      <c r="C140" s="148" t="s">
        <v>3228</v>
      </c>
      <c r="D140" s="31" t="s">
        <v>45</v>
      </c>
      <c r="E140" s="148" t="s">
        <v>2784</v>
      </c>
      <c r="F140" s="148" t="s">
        <v>3168</v>
      </c>
      <c r="G140" s="277" t="s">
        <v>50</v>
      </c>
      <c r="H140" s="148" t="s">
        <v>3172</v>
      </c>
      <c r="I140" s="148" t="s">
        <v>36</v>
      </c>
      <c r="J140" s="290" t="s">
        <v>688</v>
      </c>
    </row>
    <row r="141">
      <c r="A141" s="277" t="s">
        <v>3257</v>
      </c>
      <c r="B141" s="69"/>
      <c r="C141" s="148" t="s">
        <v>3258</v>
      </c>
      <c r="D141" s="31" t="s">
        <v>32</v>
      </c>
      <c r="E141" s="148" t="s">
        <v>2784</v>
      </c>
      <c r="F141" s="148" t="s">
        <v>3174</v>
      </c>
      <c r="G141" s="277" t="s">
        <v>50</v>
      </c>
      <c r="H141" s="148" t="s">
        <v>3175</v>
      </c>
      <c r="I141" s="148" t="s">
        <v>36</v>
      </c>
      <c r="J141" s="290" t="s">
        <v>43</v>
      </c>
    </row>
    <row r="142">
      <c r="A142" s="277" t="s">
        <v>3259</v>
      </c>
      <c r="B142" s="69"/>
      <c r="C142" s="148" t="s">
        <v>3234</v>
      </c>
      <c r="D142" s="31" t="s">
        <v>32</v>
      </c>
      <c r="E142" s="148" t="s">
        <v>2784</v>
      </c>
      <c r="F142" s="148" t="s">
        <v>3235</v>
      </c>
      <c r="G142" s="277" t="s">
        <v>50</v>
      </c>
      <c r="H142" s="148" t="s">
        <v>3236</v>
      </c>
      <c r="I142" s="148" t="s">
        <v>36</v>
      </c>
      <c r="J142" s="290" t="s">
        <v>43</v>
      </c>
    </row>
    <row r="143">
      <c r="A143" s="277" t="s">
        <v>3260</v>
      </c>
      <c r="B143" s="69"/>
      <c r="C143" s="148" t="s">
        <v>3238</v>
      </c>
      <c r="D143" s="31" t="s">
        <v>45</v>
      </c>
      <c r="E143" s="148" t="s">
        <v>2784</v>
      </c>
      <c r="F143" s="148" t="s">
        <v>3235</v>
      </c>
      <c r="G143" s="277" t="s">
        <v>50</v>
      </c>
      <c r="H143" s="148" t="s">
        <v>3239</v>
      </c>
      <c r="I143" s="148" t="s">
        <v>36</v>
      </c>
      <c r="J143" s="290" t="s">
        <v>688</v>
      </c>
    </row>
    <row r="144">
      <c r="A144" s="277" t="s">
        <v>3261</v>
      </c>
      <c r="B144" s="148" t="s">
        <v>3135</v>
      </c>
      <c r="C144" s="148" t="s">
        <v>3262</v>
      </c>
      <c r="D144" s="31" t="s">
        <v>32</v>
      </c>
      <c r="E144" s="148" t="s">
        <v>2784</v>
      </c>
      <c r="F144" s="148" t="s">
        <v>3137</v>
      </c>
      <c r="G144" s="277" t="s">
        <v>50</v>
      </c>
      <c r="H144" s="148" t="s">
        <v>3263</v>
      </c>
      <c r="I144" s="148" t="s">
        <v>36</v>
      </c>
      <c r="J144" s="290" t="s">
        <v>43</v>
      </c>
    </row>
    <row r="145">
      <c r="A145" s="277" t="s">
        <v>3264</v>
      </c>
      <c r="B145" s="148"/>
      <c r="C145" s="148" t="s">
        <v>3265</v>
      </c>
      <c r="D145" s="31" t="s">
        <v>45</v>
      </c>
      <c r="E145" s="148" t="s">
        <v>2784</v>
      </c>
      <c r="F145" s="148" t="s">
        <v>3137</v>
      </c>
      <c r="G145" s="277" t="s">
        <v>50</v>
      </c>
      <c r="H145" s="148" t="s">
        <v>3266</v>
      </c>
      <c r="I145" s="148" t="s">
        <v>36</v>
      </c>
      <c r="J145" s="290" t="s">
        <v>688</v>
      </c>
    </row>
    <row r="146">
      <c r="A146" s="277" t="s">
        <v>3267</v>
      </c>
      <c r="B146" s="148" t="s">
        <v>3140</v>
      </c>
      <c r="C146" s="148" t="s">
        <v>3141</v>
      </c>
      <c r="D146" s="31" t="s">
        <v>32</v>
      </c>
      <c r="E146" s="148" t="s">
        <v>2784</v>
      </c>
      <c r="F146" s="148" t="s">
        <v>3268</v>
      </c>
      <c r="G146" s="277" t="s">
        <v>50</v>
      </c>
      <c r="H146" s="148" t="s">
        <v>3143</v>
      </c>
      <c r="I146" s="148" t="s">
        <v>36</v>
      </c>
      <c r="J146" s="290" t="s">
        <v>43</v>
      </c>
    </row>
    <row r="147">
      <c r="A147" s="277" t="s">
        <v>3269</v>
      </c>
      <c r="B147" s="148"/>
      <c r="C147" s="148" t="s">
        <v>3270</v>
      </c>
      <c r="D147" s="31" t="s">
        <v>45</v>
      </c>
      <c r="E147" s="148" t="s">
        <v>2784</v>
      </c>
      <c r="F147" s="148" t="s">
        <v>3268</v>
      </c>
      <c r="G147" s="277" t="s">
        <v>50</v>
      </c>
      <c r="H147" s="148" t="s">
        <v>3271</v>
      </c>
      <c r="I147" s="148" t="s">
        <v>36</v>
      </c>
      <c r="J147" s="290" t="s">
        <v>688</v>
      </c>
    </row>
    <row r="148">
      <c r="A148" s="277" t="s">
        <v>3272</v>
      </c>
      <c r="B148" s="69"/>
      <c r="C148" s="148" t="s">
        <v>3145</v>
      </c>
      <c r="D148" s="31" t="s">
        <v>32</v>
      </c>
      <c r="E148" s="148" t="s">
        <v>2784</v>
      </c>
      <c r="F148" s="148" t="s">
        <v>3146</v>
      </c>
      <c r="G148" s="277" t="s">
        <v>50</v>
      </c>
      <c r="H148" s="148" t="s">
        <v>3147</v>
      </c>
      <c r="I148" s="148" t="s">
        <v>36</v>
      </c>
      <c r="J148" s="290" t="s">
        <v>43</v>
      </c>
    </row>
    <row r="149">
      <c r="A149" s="277" t="s">
        <v>3273</v>
      </c>
      <c r="B149" s="69"/>
      <c r="C149" s="148" t="s">
        <v>3149</v>
      </c>
      <c r="D149" s="31" t="s">
        <v>45</v>
      </c>
      <c r="E149" s="148" t="s">
        <v>2784</v>
      </c>
      <c r="F149" s="148" t="s">
        <v>3150</v>
      </c>
      <c r="G149" s="277" t="s">
        <v>50</v>
      </c>
      <c r="H149" s="148" t="s">
        <v>3274</v>
      </c>
      <c r="I149" s="148" t="s">
        <v>36</v>
      </c>
      <c r="J149" s="290" t="s">
        <v>688</v>
      </c>
    </row>
    <row r="150">
      <c r="A150" s="277" t="s">
        <v>3275</v>
      </c>
      <c r="B150" s="69"/>
      <c r="C150" s="148" t="s">
        <v>3153</v>
      </c>
      <c r="D150" s="31" t="s">
        <v>32</v>
      </c>
      <c r="E150" s="148" t="s">
        <v>2784</v>
      </c>
      <c r="F150" s="148" t="s">
        <v>3154</v>
      </c>
      <c r="G150" s="277" t="s">
        <v>50</v>
      </c>
      <c r="H150" s="148" t="s">
        <v>3155</v>
      </c>
      <c r="I150" s="148" t="s">
        <v>36</v>
      </c>
      <c r="J150" s="290" t="s">
        <v>43</v>
      </c>
    </row>
    <row r="151">
      <c r="A151" s="277" t="s">
        <v>3276</v>
      </c>
      <c r="B151" s="69"/>
      <c r="C151" s="148" t="s">
        <v>3277</v>
      </c>
      <c r="D151" s="31" t="s">
        <v>45</v>
      </c>
      <c r="E151" s="148" t="s">
        <v>2784</v>
      </c>
      <c r="F151" s="148" t="s">
        <v>3154</v>
      </c>
      <c r="G151" s="277" t="s">
        <v>50</v>
      </c>
      <c r="H151" s="148" t="s">
        <v>3158</v>
      </c>
      <c r="I151" s="148" t="s">
        <v>36</v>
      </c>
      <c r="J151" s="290" t="s">
        <v>688</v>
      </c>
    </row>
    <row r="152">
      <c r="A152" s="277" t="s">
        <v>3278</v>
      </c>
      <c r="B152" s="69"/>
      <c r="C152" s="148" t="s">
        <v>3160</v>
      </c>
      <c r="D152" s="31" t="s">
        <v>32</v>
      </c>
      <c r="E152" s="148" t="s">
        <v>2784</v>
      </c>
      <c r="F152" s="148" t="s">
        <v>3161</v>
      </c>
      <c r="G152" s="277" t="s">
        <v>50</v>
      </c>
      <c r="H152" s="148" t="s">
        <v>3189</v>
      </c>
      <c r="I152" s="148" t="s">
        <v>36</v>
      </c>
      <c r="J152" s="290" t="s">
        <v>43</v>
      </c>
    </row>
    <row r="153">
      <c r="A153" s="277" t="s">
        <v>3279</v>
      </c>
      <c r="B153" s="69"/>
      <c r="C153" s="148" t="s">
        <v>3163</v>
      </c>
      <c r="D153" s="31" t="s">
        <v>32</v>
      </c>
      <c r="E153" s="148" t="s">
        <v>2784</v>
      </c>
      <c r="F153" s="148" t="s">
        <v>3164</v>
      </c>
      <c r="G153" s="277" t="s">
        <v>50</v>
      </c>
      <c r="H153" s="148" t="s">
        <v>3165</v>
      </c>
      <c r="I153" s="148" t="s">
        <v>36</v>
      </c>
      <c r="J153" s="290" t="s">
        <v>43</v>
      </c>
    </row>
    <row r="154">
      <c r="A154" s="277" t="s">
        <v>3280</v>
      </c>
      <c r="B154" s="69"/>
      <c r="C154" s="148" t="s">
        <v>3167</v>
      </c>
      <c r="D154" s="31" t="s">
        <v>32</v>
      </c>
      <c r="E154" s="148" t="s">
        <v>2784</v>
      </c>
      <c r="F154" s="148" t="s">
        <v>3168</v>
      </c>
      <c r="G154" s="277" t="s">
        <v>50</v>
      </c>
      <c r="H154" s="148" t="s">
        <v>3169</v>
      </c>
      <c r="I154" s="148" t="s">
        <v>36</v>
      </c>
      <c r="J154" s="290" t="s">
        <v>43</v>
      </c>
    </row>
    <row r="155">
      <c r="A155" s="277" t="s">
        <v>3281</v>
      </c>
      <c r="B155" s="69"/>
      <c r="C155" s="148" t="s">
        <v>3100</v>
      </c>
      <c r="D155" s="31" t="s">
        <v>32</v>
      </c>
      <c r="E155" s="148" t="s">
        <v>2784</v>
      </c>
      <c r="F155" s="148" t="s">
        <v>3174</v>
      </c>
      <c r="G155" s="277" t="s">
        <v>50</v>
      </c>
      <c r="H155" s="148" t="s">
        <v>3175</v>
      </c>
      <c r="I155" s="148" t="s">
        <v>36</v>
      </c>
      <c r="J155" s="290" t="s">
        <v>43</v>
      </c>
    </row>
    <row r="156">
      <c r="A156" s="277" t="s">
        <v>3282</v>
      </c>
      <c r="B156" s="148" t="s">
        <v>3177</v>
      </c>
      <c r="C156" s="148" t="s">
        <v>3178</v>
      </c>
      <c r="D156" s="31" t="s">
        <v>32</v>
      </c>
      <c r="E156" s="148" t="s">
        <v>2784</v>
      </c>
      <c r="F156" s="148" t="s">
        <v>2833</v>
      </c>
      <c r="G156" s="277" t="s">
        <v>50</v>
      </c>
      <c r="H156" s="148" t="s">
        <v>3283</v>
      </c>
      <c r="I156" s="148" t="s">
        <v>36</v>
      </c>
      <c r="J156" s="290" t="s">
        <v>43</v>
      </c>
    </row>
    <row r="157">
      <c r="A157" s="277" t="s">
        <v>3284</v>
      </c>
      <c r="B157" s="148"/>
      <c r="C157" s="148" t="s">
        <v>3285</v>
      </c>
      <c r="D157" s="31" t="s">
        <v>45</v>
      </c>
      <c r="E157" s="148" t="s">
        <v>2784</v>
      </c>
      <c r="F157" s="148" t="s">
        <v>2833</v>
      </c>
      <c r="G157" s="277" t="s">
        <v>50</v>
      </c>
      <c r="H157" s="148" t="s">
        <v>3286</v>
      </c>
      <c r="I157" s="148" t="s">
        <v>36</v>
      </c>
      <c r="J157" s="290" t="s">
        <v>688</v>
      </c>
    </row>
    <row r="158">
      <c r="A158" s="277" t="s">
        <v>3287</v>
      </c>
      <c r="B158" s="148" t="s">
        <v>3181</v>
      </c>
      <c r="C158" s="148" t="s">
        <v>3182</v>
      </c>
      <c r="D158" s="31" t="s">
        <v>32</v>
      </c>
      <c r="E158" s="148" t="s">
        <v>2784</v>
      </c>
      <c r="F158" s="148" t="s">
        <v>3183</v>
      </c>
      <c r="G158" s="277" t="s">
        <v>50</v>
      </c>
      <c r="H158" s="148" t="s">
        <v>3288</v>
      </c>
      <c r="I158" s="148" t="s">
        <v>36</v>
      </c>
      <c r="J158" s="290" t="s">
        <v>43</v>
      </c>
    </row>
    <row r="159">
      <c r="A159" s="277" t="s">
        <v>3289</v>
      </c>
      <c r="B159" s="69"/>
      <c r="C159" s="148" t="s">
        <v>3160</v>
      </c>
      <c r="D159" s="31" t="s">
        <v>32</v>
      </c>
      <c r="E159" s="148" t="s">
        <v>2784</v>
      </c>
      <c r="F159" s="148" t="s">
        <v>3161</v>
      </c>
      <c r="G159" s="277" t="s">
        <v>50</v>
      </c>
      <c r="H159" s="148" t="s">
        <v>3223</v>
      </c>
      <c r="I159" s="148" t="s">
        <v>36</v>
      </c>
      <c r="J159" s="290" t="s">
        <v>43</v>
      </c>
    </row>
    <row r="160">
      <c r="A160" s="277" t="s">
        <v>3290</v>
      </c>
      <c r="B160" s="69"/>
      <c r="C160" s="148" t="s">
        <v>3191</v>
      </c>
      <c r="D160" s="31" t="s">
        <v>32</v>
      </c>
      <c r="E160" s="148" t="s">
        <v>2784</v>
      </c>
      <c r="F160" s="148" t="s">
        <v>3164</v>
      </c>
      <c r="G160" s="277" t="s">
        <v>50</v>
      </c>
      <c r="H160" s="148" t="s">
        <v>3204</v>
      </c>
      <c r="I160" s="148" t="s">
        <v>36</v>
      </c>
      <c r="J160" s="290" t="s">
        <v>43</v>
      </c>
    </row>
    <row r="161">
      <c r="A161" s="277" t="s">
        <v>3291</v>
      </c>
      <c r="B161" s="148" t="s">
        <v>2636</v>
      </c>
      <c r="C161" s="148" t="s">
        <v>3292</v>
      </c>
      <c r="D161" s="31" t="s">
        <v>32</v>
      </c>
      <c r="E161" s="148" t="s">
        <v>2784</v>
      </c>
      <c r="F161" s="148" t="s">
        <v>3293</v>
      </c>
      <c r="G161" s="277" t="s">
        <v>50</v>
      </c>
      <c r="H161" s="148" t="s">
        <v>3294</v>
      </c>
      <c r="I161" s="148" t="s">
        <v>36</v>
      </c>
      <c r="J161" s="290" t="s">
        <v>43</v>
      </c>
    </row>
    <row r="162">
      <c r="A162" s="277" t="s">
        <v>3295</v>
      </c>
      <c r="B162" s="148"/>
      <c r="C162" s="148" t="s">
        <v>3296</v>
      </c>
      <c r="D162" s="31" t="s">
        <v>45</v>
      </c>
      <c r="E162" s="148" t="s">
        <v>2784</v>
      </c>
      <c r="F162" s="148" t="s">
        <v>3293</v>
      </c>
      <c r="G162" s="277" t="s">
        <v>50</v>
      </c>
      <c r="H162" s="148" t="s">
        <v>3297</v>
      </c>
      <c r="I162" s="148" t="s">
        <v>36</v>
      </c>
      <c r="J162" s="290" t="s">
        <v>688</v>
      </c>
    </row>
    <row r="163">
      <c r="A163" s="277" t="s">
        <v>3298</v>
      </c>
      <c r="B163" s="69"/>
      <c r="C163" s="148" t="s">
        <v>3299</v>
      </c>
      <c r="D163" s="31" t="s">
        <v>32</v>
      </c>
      <c r="E163" s="148" t="s">
        <v>2784</v>
      </c>
      <c r="F163" s="148" t="s">
        <v>3300</v>
      </c>
      <c r="G163" s="277" t="s">
        <v>50</v>
      </c>
      <c r="H163" s="148" t="s">
        <v>3301</v>
      </c>
      <c r="I163" s="148" t="s">
        <v>36</v>
      </c>
      <c r="J163" s="290" t="s">
        <v>43</v>
      </c>
    </row>
    <row r="164">
      <c r="A164" s="277" t="s">
        <v>3302</v>
      </c>
      <c r="B164" s="69"/>
      <c r="C164" s="148" t="s">
        <v>3303</v>
      </c>
      <c r="D164" s="31" t="s">
        <v>45</v>
      </c>
      <c r="E164" s="148" t="s">
        <v>2784</v>
      </c>
      <c r="F164" s="148" t="s">
        <v>3300</v>
      </c>
      <c r="G164" s="277" t="s">
        <v>50</v>
      </c>
      <c r="H164" s="148" t="s">
        <v>3304</v>
      </c>
      <c r="I164" s="148" t="s">
        <v>2791</v>
      </c>
      <c r="J164" s="290" t="s">
        <v>688</v>
      </c>
    </row>
    <row r="165">
      <c r="A165" s="277" t="s">
        <v>3305</v>
      </c>
      <c r="B165" s="69"/>
      <c r="C165" s="148" t="s">
        <v>3306</v>
      </c>
      <c r="D165" s="31" t="s">
        <v>32</v>
      </c>
      <c r="E165" s="148" t="s">
        <v>2784</v>
      </c>
      <c r="F165" s="148" t="s">
        <v>3307</v>
      </c>
      <c r="G165" s="277" t="s">
        <v>50</v>
      </c>
      <c r="H165" s="148" t="s">
        <v>3308</v>
      </c>
      <c r="I165" s="148" t="s">
        <v>36</v>
      </c>
      <c r="J165" s="290" t="s">
        <v>43</v>
      </c>
    </row>
    <row r="166">
      <c r="A166" s="277" t="s">
        <v>3309</v>
      </c>
      <c r="B166" s="69"/>
      <c r="C166" s="162" t="s">
        <v>3160</v>
      </c>
      <c r="D166" s="31" t="s">
        <v>32</v>
      </c>
      <c r="E166" s="148" t="s">
        <v>2784</v>
      </c>
      <c r="F166" s="162" t="s">
        <v>3161</v>
      </c>
      <c r="G166" s="277" t="s">
        <v>50</v>
      </c>
      <c r="H166" s="148" t="s">
        <v>3189</v>
      </c>
      <c r="I166" s="148" t="s">
        <v>36</v>
      </c>
      <c r="J166" s="290" t="s">
        <v>43</v>
      </c>
    </row>
    <row r="167">
      <c r="A167" s="277" t="s">
        <v>3310</v>
      </c>
      <c r="B167" s="69"/>
      <c r="C167" s="162" t="s">
        <v>3191</v>
      </c>
      <c r="D167" s="31" t="s">
        <v>32</v>
      </c>
      <c r="E167" s="148" t="s">
        <v>2784</v>
      </c>
      <c r="F167" s="162" t="s">
        <v>3164</v>
      </c>
      <c r="G167" s="277" t="s">
        <v>50</v>
      </c>
      <c r="H167" s="148" t="s">
        <v>3311</v>
      </c>
      <c r="I167" s="148" t="s">
        <v>36</v>
      </c>
      <c r="J167" s="290" t="s">
        <v>43</v>
      </c>
    </row>
    <row r="168">
      <c r="A168" s="277" t="s">
        <v>3312</v>
      </c>
      <c r="B168" s="69"/>
      <c r="C168" s="216" t="s">
        <v>3167</v>
      </c>
      <c r="D168" s="31" t="s">
        <v>32</v>
      </c>
      <c r="E168" s="148" t="s">
        <v>2784</v>
      </c>
      <c r="F168" s="216" t="s">
        <v>3168</v>
      </c>
      <c r="G168" s="277" t="s">
        <v>50</v>
      </c>
      <c r="H168" s="148" t="s">
        <v>3169</v>
      </c>
      <c r="I168" s="148" t="s">
        <v>36</v>
      </c>
      <c r="J168" s="290" t="s">
        <v>43</v>
      </c>
    </row>
    <row r="169">
      <c r="A169" s="277" t="s">
        <v>3313</v>
      </c>
      <c r="B169" s="69"/>
      <c r="C169" s="148" t="s">
        <v>3228</v>
      </c>
      <c r="D169" s="31" t="s">
        <v>45</v>
      </c>
      <c r="E169" s="148" t="s">
        <v>2784</v>
      </c>
      <c r="F169" s="216" t="s">
        <v>3168</v>
      </c>
      <c r="G169" s="277" t="s">
        <v>50</v>
      </c>
      <c r="H169" s="148" t="s">
        <v>3172</v>
      </c>
      <c r="I169" s="148" t="s">
        <v>36</v>
      </c>
      <c r="J169" s="290" t="s">
        <v>688</v>
      </c>
    </row>
    <row r="170">
      <c r="A170" s="277" t="s">
        <v>3314</v>
      </c>
      <c r="B170" s="69"/>
      <c r="C170" s="162" t="s">
        <v>3100</v>
      </c>
      <c r="D170" s="31" t="s">
        <v>32</v>
      </c>
      <c r="E170" s="148" t="s">
        <v>2784</v>
      </c>
      <c r="F170" s="216" t="s">
        <v>3174</v>
      </c>
      <c r="G170" s="277" t="s">
        <v>50</v>
      </c>
      <c r="H170" s="148" t="s">
        <v>3175</v>
      </c>
      <c r="I170" s="148" t="s">
        <v>36</v>
      </c>
      <c r="J170" s="290" t="s">
        <v>43</v>
      </c>
    </row>
    <row r="171">
      <c r="A171" s="277" t="s">
        <v>3315</v>
      </c>
      <c r="B171" s="148" t="s">
        <v>3316</v>
      </c>
      <c r="C171" s="148" t="s">
        <v>3317</v>
      </c>
      <c r="D171" s="31" t="s">
        <v>32</v>
      </c>
      <c r="E171" s="148" t="s">
        <v>2784</v>
      </c>
      <c r="F171" s="148" t="s">
        <v>3318</v>
      </c>
      <c r="G171" s="277" t="s">
        <v>50</v>
      </c>
      <c r="H171" s="148" t="s">
        <v>3319</v>
      </c>
      <c r="I171" s="148" t="s">
        <v>36</v>
      </c>
      <c r="J171" s="290" t="s">
        <v>43</v>
      </c>
    </row>
    <row r="172">
      <c r="A172" s="277" t="s">
        <v>3320</v>
      </c>
      <c r="B172" s="148"/>
      <c r="C172" s="148" t="s">
        <v>3321</v>
      </c>
      <c r="D172" s="31" t="s">
        <v>45</v>
      </c>
      <c r="E172" s="148" t="s">
        <v>2784</v>
      </c>
      <c r="F172" s="148" t="s">
        <v>3318</v>
      </c>
      <c r="G172" s="277" t="s">
        <v>50</v>
      </c>
      <c r="H172" s="148" t="s">
        <v>3322</v>
      </c>
      <c r="I172" s="148" t="s">
        <v>36</v>
      </c>
      <c r="J172" s="290" t="s">
        <v>688</v>
      </c>
    </row>
    <row r="173">
      <c r="A173" s="277" t="s">
        <v>3323</v>
      </c>
      <c r="B173" s="69"/>
      <c r="C173" s="162" t="s">
        <v>3160</v>
      </c>
      <c r="D173" s="31" t="s">
        <v>32</v>
      </c>
      <c r="E173" s="148" t="s">
        <v>2784</v>
      </c>
      <c r="F173" s="162" t="s">
        <v>3161</v>
      </c>
      <c r="G173" s="277" t="s">
        <v>50</v>
      </c>
      <c r="H173" s="148" t="s">
        <v>3249</v>
      </c>
      <c r="I173" s="148" t="s">
        <v>36</v>
      </c>
      <c r="J173" s="290" t="s">
        <v>43</v>
      </c>
    </row>
    <row r="174">
      <c r="A174" s="277" t="s">
        <v>3324</v>
      </c>
      <c r="B174" s="69"/>
      <c r="C174" s="162" t="s">
        <v>3191</v>
      </c>
      <c r="D174" s="31" t="s">
        <v>32</v>
      </c>
      <c r="E174" s="148" t="s">
        <v>2784</v>
      </c>
      <c r="F174" s="162" t="s">
        <v>3164</v>
      </c>
      <c r="G174" s="277" t="s">
        <v>50</v>
      </c>
      <c r="H174" s="148" t="s">
        <v>3204</v>
      </c>
      <c r="I174" s="148" t="s">
        <v>36</v>
      </c>
      <c r="J174" s="290" t="s">
        <v>43</v>
      </c>
    </row>
    <row r="175">
      <c r="A175" s="277" t="s">
        <v>3325</v>
      </c>
      <c r="B175" s="69"/>
      <c r="C175" s="216" t="s">
        <v>3326</v>
      </c>
      <c r="D175" s="31" t="s">
        <v>45</v>
      </c>
      <c r="E175" s="148" t="s">
        <v>2784</v>
      </c>
      <c r="F175" s="162" t="s">
        <v>3164</v>
      </c>
      <c r="G175" s="277" t="s">
        <v>50</v>
      </c>
      <c r="H175" s="148" t="s">
        <v>3327</v>
      </c>
      <c r="I175" s="148" t="s">
        <v>36</v>
      </c>
      <c r="J175" s="290" t="s">
        <v>688</v>
      </c>
    </row>
    <row r="176">
      <c r="A176" s="277" t="s">
        <v>3328</v>
      </c>
      <c r="B176" s="69"/>
      <c r="C176" s="216" t="s">
        <v>3167</v>
      </c>
      <c r="D176" s="31" t="s">
        <v>32</v>
      </c>
      <c r="E176" s="148" t="s">
        <v>2784</v>
      </c>
      <c r="F176" s="216" t="s">
        <v>3168</v>
      </c>
      <c r="G176" s="277" t="s">
        <v>50</v>
      </c>
      <c r="H176" s="148" t="s">
        <v>3226</v>
      </c>
      <c r="I176" s="148" t="s">
        <v>36</v>
      </c>
      <c r="J176" s="290" t="s">
        <v>43</v>
      </c>
    </row>
    <row r="177">
      <c r="A177" s="277" t="s">
        <v>3329</v>
      </c>
      <c r="B177" s="69"/>
      <c r="C177" s="148" t="s">
        <v>3228</v>
      </c>
      <c r="D177" s="31" t="s">
        <v>45</v>
      </c>
      <c r="E177" s="148" t="s">
        <v>2784</v>
      </c>
      <c r="F177" s="216" t="s">
        <v>3168</v>
      </c>
      <c r="G177" s="277" t="s">
        <v>50</v>
      </c>
      <c r="H177" s="148" t="s">
        <v>3229</v>
      </c>
      <c r="I177" s="148" t="s">
        <v>36</v>
      </c>
      <c r="J177" s="290" t="s">
        <v>688</v>
      </c>
    </row>
    <row r="178">
      <c r="A178" s="277" t="s">
        <v>3330</v>
      </c>
      <c r="B178" s="69"/>
      <c r="C178" s="162" t="s">
        <v>3100</v>
      </c>
      <c r="D178" s="31" t="s">
        <v>32</v>
      </c>
      <c r="E178" s="148" t="s">
        <v>2784</v>
      </c>
      <c r="F178" s="216" t="s">
        <v>3174</v>
      </c>
      <c r="G178" s="277" t="s">
        <v>50</v>
      </c>
      <c r="H178" s="148" t="s">
        <v>3175</v>
      </c>
      <c r="I178" s="148" t="s">
        <v>36</v>
      </c>
      <c r="J178" s="290" t="s">
        <v>43</v>
      </c>
    </row>
    <row r="179">
      <c r="A179" s="277" t="s">
        <v>3331</v>
      </c>
      <c r="B179" s="148" t="s">
        <v>3332</v>
      </c>
      <c r="C179" s="148" t="s">
        <v>3333</v>
      </c>
      <c r="D179" s="31" t="s">
        <v>32</v>
      </c>
      <c r="E179" s="148" t="s">
        <v>2784</v>
      </c>
      <c r="F179" s="148" t="s">
        <v>3334</v>
      </c>
      <c r="G179" s="277" t="s">
        <v>50</v>
      </c>
      <c r="H179" s="148" t="s">
        <v>3335</v>
      </c>
      <c r="I179" s="148" t="s">
        <v>36</v>
      </c>
      <c r="J179" s="290" t="s">
        <v>43</v>
      </c>
    </row>
    <row r="180">
      <c r="A180" s="277" t="s">
        <v>3336</v>
      </c>
      <c r="B180" s="148"/>
      <c r="C180" s="148" t="s">
        <v>3337</v>
      </c>
      <c r="D180" s="31" t="s">
        <v>45</v>
      </c>
      <c r="E180" s="148" t="s">
        <v>2784</v>
      </c>
      <c r="F180" s="148" t="s">
        <v>3334</v>
      </c>
      <c r="G180" s="277" t="s">
        <v>50</v>
      </c>
      <c r="H180" s="148" t="s">
        <v>3338</v>
      </c>
      <c r="I180" s="148" t="s">
        <v>36</v>
      </c>
      <c r="J180" s="290" t="s">
        <v>688</v>
      </c>
    </row>
    <row r="181">
      <c r="A181" s="277" t="s">
        <v>3339</v>
      </c>
      <c r="B181" s="69"/>
      <c r="C181" s="148" t="s">
        <v>3340</v>
      </c>
      <c r="D181" s="31" t="s">
        <v>32</v>
      </c>
      <c r="E181" s="148" t="s">
        <v>2784</v>
      </c>
      <c r="F181" s="148" t="s">
        <v>3341</v>
      </c>
      <c r="G181" s="277" t="s">
        <v>50</v>
      </c>
      <c r="H181" s="148" t="s">
        <v>3342</v>
      </c>
      <c r="I181" s="148" t="s">
        <v>36</v>
      </c>
      <c r="J181" s="290" t="s">
        <v>43</v>
      </c>
    </row>
    <row r="182">
      <c r="A182" s="277" t="s">
        <v>3343</v>
      </c>
      <c r="B182" s="148" t="s">
        <v>3194</v>
      </c>
      <c r="C182" s="148" t="s">
        <v>3344</v>
      </c>
      <c r="D182" s="31" t="s">
        <v>32</v>
      </c>
      <c r="E182" s="148" t="s">
        <v>2784</v>
      </c>
      <c r="F182" s="148" t="s">
        <v>3196</v>
      </c>
      <c r="G182" s="277" t="s">
        <v>50</v>
      </c>
      <c r="H182" s="148" t="s">
        <v>3345</v>
      </c>
      <c r="I182" s="148" t="s">
        <v>36</v>
      </c>
      <c r="J182" s="290" t="s">
        <v>43</v>
      </c>
    </row>
    <row r="183">
      <c r="A183" s="277" t="s">
        <v>3346</v>
      </c>
      <c r="B183" s="69"/>
      <c r="C183" s="162" t="s">
        <v>3160</v>
      </c>
      <c r="D183" s="31" t="s">
        <v>32</v>
      </c>
      <c r="E183" s="148" t="s">
        <v>2784</v>
      </c>
      <c r="F183" s="162" t="s">
        <v>3161</v>
      </c>
      <c r="G183" s="277" t="s">
        <v>50</v>
      </c>
      <c r="H183" s="148" t="s">
        <v>3223</v>
      </c>
      <c r="I183" s="148" t="s">
        <v>36</v>
      </c>
      <c r="J183" s="290" t="s">
        <v>43</v>
      </c>
    </row>
    <row r="184">
      <c r="A184" s="277" t="s">
        <v>3347</v>
      </c>
      <c r="B184" s="69"/>
      <c r="C184" s="216" t="s">
        <v>3348</v>
      </c>
      <c r="D184" s="31" t="s">
        <v>32</v>
      </c>
      <c r="E184" s="148" t="s">
        <v>2784</v>
      </c>
      <c r="F184" s="216" t="s">
        <v>3349</v>
      </c>
      <c r="G184" s="277" t="s">
        <v>50</v>
      </c>
      <c r="H184" s="148" t="s">
        <v>3133</v>
      </c>
      <c r="I184" s="148" t="s">
        <v>36</v>
      </c>
      <c r="J184" s="290" t="s">
        <v>43</v>
      </c>
    </row>
    <row r="185">
      <c r="A185" s="277" t="s">
        <v>3350</v>
      </c>
      <c r="B185" s="69"/>
      <c r="C185" s="216" t="s">
        <v>3351</v>
      </c>
      <c r="D185" s="31" t="s">
        <v>45</v>
      </c>
      <c r="E185" s="148" t="s">
        <v>2784</v>
      </c>
      <c r="F185" s="216" t="s">
        <v>3349</v>
      </c>
      <c r="G185" s="277" t="s">
        <v>50</v>
      </c>
      <c r="H185" s="148" t="s">
        <v>3352</v>
      </c>
      <c r="I185" s="148" t="s">
        <v>36</v>
      </c>
      <c r="J185" s="290" t="s">
        <v>688</v>
      </c>
    </row>
    <row r="186">
      <c r="A186" s="277" t="s">
        <v>3353</v>
      </c>
      <c r="B186" s="148" t="s">
        <v>3241</v>
      </c>
      <c r="C186" s="148" t="s">
        <v>3242</v>
      </c>
      <c r="D186" s="31" t="s">
        <v>32</v>
      </c>
      <c r="E186" s="148" t="s">
        <v>2784</v>
      </c>
      <c r="F186" s="148" t="s">
        <v>3243</v>
      </c>
      <c r="G186" s="277" t="s">
        <v>50</v>
      </c>
      <c r="H186" s="148" t="s">
        <v>3244</v>
      </c>
      <c r="I186" s="148" t="s">
        <v>36</v>
      </c>
      <c r="J186" s="290" t="s">
        <v>43</v>
      </c>
    </row>
    <row r="187">
      <c r="A187" s="277" t="s">
        <v>3354</v>
      </c>
      <c r="B187" s="148"/>
      <c r="C187" s="148" t="s">
        <v>3355</v>
      </c>
      <c r="D187" s="31" t="s">
        <v>45</v>
      </c>
      <c r="E187" s="148" t="s">
        <v>2784</v>
      </c>
      <c r="F187" s="148" t="s">
        <v>3243</v>
      </c>
      <c r="G187" s="277" t="s">
        <v>50</v>
      </c>
      <c r="H187" s="148" t="s">
        <v>3247</v>
      </c>
      <c r="I187" s="148" t="s">
        <v>36</v>
      </c>
      <c r="J187" s="290" t="s">
        <v>688</v>
      </c>
    </row>
    <row r="188">
      <c r="A188" s="277" t="s">
        <v>3356</v>
      </c>
      <c r="B188" s="69"/>
      <c r="C188" s="148" t="s">
        <v>3160</v>
      </c>
      <c r="D188" s="31" t="s">
        <v>32</v>
      </c>
      <c r="E188" s="148" t="s">
        <v>2784</v>
      </c>
      <c r="F188" s="148" t="s">
        <v>3161</v>
      </c>
      <c r="G188" s="277" t="s">
        <v>50</v>
      </c>
      <c r="H188" s="148" t="s">
        <v>3357</v>
      </c>
      <c r="I188" s="148" t="s">
        <v>36</v>
      </c>
      <c r="J188" s="290" t="s">
        <v>43</v>
      </c>
    </row>
    <row r="189">
      <c r="A189" s="277" t="s">
        <v>3358</v>
      </c>
      <c r="B189" s="69"/>
      <c r="C189" s="148" t="s">
        <v>3251</v>
      </c>
      <c r="D189" s="31" t="s">
        <v>32</v>
      </c>
      <c r="E189" s="148" t="s">
        <v>2784</v>
      </c>
      <c r="F189" s="148" t="s">
        <v>3164</v>
      </c>
      <c r="G189" s="277" t="s">
        <v>50</v>
      </c>
      <c r="H189" s="148" t="s">
        <v>3359</v>
      </c>
      <c r="I189" s="148" t="s">
        <v>36</v>
      </c>
      <c r="J189" s="290" t="s">
        <v>43</v>
      </c>
    </row>
    <row r="190">
      <c r="A190" s="277" t="s">
        <v>3360</v>
      </c>
      <c r="B190" s="69"/>
      <c r="C190" s="148" t="s">
        <v>3225</v>
      </c>
      <c r="D190" s="31" t="s">
        <v>32</v>
      </c>
      <c r="E190" s="148" t="s">
        <v>2784</v>
      </c>
      <c r="F190" s="148" t="s">
        <v>3168</v>
      </c>
      <c r="G190" s="277" t="s">
        <v>50</v>
      </c>
      <c r="H190" s="148" t="s">
        <v>3169</v>
      </c>
      <c r="I190" s="148" t="s">
        <v>36</v>
      </c>
      <c r="J190" s="290" t="s">
        <v>43</v>
      </c>
    </row>
    <row r="191">
      <c r="A191" s="277" t="s">
        <v>3361</v>
      </c>
      <c r="B191" s="69"/>
      <c r="C191" s="148" t="s">
        <v>3228</v>
      </c>
      <c r="D191" s="31" t="s">
        <v>45</v>
      </c>
      <c r="E191" s="148" t="s">
        <v>2784</v>
      </c>
      <c r="F191" s="148" t="s">
        <v>3168</v>
      </c>
      <c r="G191" s="277" t="s">
        <v>50</v>
      </c>
      <c r="H191" s="148" t="s">
        <v>3172</v>
      </c>
      <c r="I191" s="148" t="s">
        <v>36</v>
      </c>
      <c r="J191" s="290" t="s">
        <v>688</v>
      </c>
    </row>
    <row r="192">
      <c r="A192" s="277" t="s">
        <v>3362</v>
      </c>
      <c r="B192" s="69"/>
      <c r="C192" s="148" t="s">
        <v>3258</v>
      </c>
      <c r="D192" s="31" t="s">
        <v>32</v>
      </c>
      <c r="E192" s="148" t="s">
        <v>2784</v>
      </c>
      <c r="F192" s="148" t="s">
        <v>3174</v>
      </c>
      <c r="G192" s="277" t="s">
        <v>50</v>
      </c>
      <c r="H192" s="148" t="s">
        <v>3175</v>
      </c>
      <c r="I192" s="148" t="s">
        <v>36</v>
      </c>
      <c r="J192" s="290" t="s">
        <v>43</v>
      </c>
    </row>
    <row r="193">
      <c r="A193" s="277" t="s">
        <v>3363</v>
      </c>
      <c r="B193" s="69"/>
      <c r="C193" s="148" t="s">
        <v>3234</v>
      </c>
      <c r="D193" s="31" t="s">
        <v>32</v>
      </c>
      <c r="E193" s="148" t="s">
        <v>2784</v>
      </c>
      <c r="F193" s="148" t="s">
        <v>3235</v>
      </c>
      <c r="G193" s="277" t="s">
        <v>50</v>
      </c>
      <c r="H193" s="148" t="s">
        <v>3236</v>
      </c>
      <c r="I193" s="148" t="s">
        <v>36</v>
      </c>
      <c r="J193" s="290" t="s">
        <v>43</v>
      </c>
    </row>
    <row r="194">
      <c r="A194" s="277" t="s">
        <v>3364</v>
      </c>
      <c r="B194" s="148" t="s">
        <v>3135</v>
      </c>
      <c r="C194" s="148" t="s">
        <v>3365</v>
      </c>
      <c r="D194" s="31" t="s">
        <v>32</v>
      </c>
      <c r="E194" s="148" t="s">
        <v>2784</v>
      </c>
      <c r="F194" s="148" t="s">
        <v>3137</v>
      </c>
      <c r="G194" s="277" t="s">
        <v>50</v>
      </c>
      <c r="H194" s="148" t="s">
        <v>3366</v>
      </c>
      <c r="I194" s="148" t="s">
        <v>36</v>
      </c>
      <c r="J194" s="290" t="s">
        <v>43</v>
      </c>
    </row>
    <row r="195">
      <c r="A195" s="277" t="s">
        <v>3367</v>
      </c>
      <c r="B195" s="148"/>
      <c r="C195" s="148" t="s">
        <v>3368</v>
      </c>
      <c r="D195" s="31" t="s">
        <v>45</v>
      </c>
      <c r="E195" s="148" t="s">
        <v>2784</v>
      </c>
      <c r="F195" s="148" t="s">
        <v>3137</v>
      </c>
      <c r="G195" s="277" t="s">
        <v>50</v>
      </c>
      <c r="H195" s="148" t="s">
        <v>3369</v>
      </c>
      <c r="I195" s="148" t="s">
        <v>36</v>
      </c>
      <c r="J195" s="290" t="s">
        <v>688</v>
      </c>
    </row>
    <row r="196">
      <c r="A196" s="277" t="s">
        <v>3370</v>
      </c>
      <c r="B196" s="148" t="s">
        <v>3371</v>
      </c>
      <c r="C196" s="148" t="s">
        <v>3372</v>
      </c>
      <c r="D196" s="31" t="s">
        <v>32</v>
      </c>
      <c r="E196" s="148" t="s">
        <v>2784</v>
      </c>
      <c r="F196" s="148" t="s">
        <v>3373</v>
      </c>
      <c r="G196" s="277" t="s">
        <v>50</v>
      </c>
      <c r="H196" s="148" t="s">
        <v>3374</v>
      </c>
      <c r="I196" s="148" t="s">
        <v>36</v>
      </c>
      <c r="J196" s="290" t="s">
        <v>43</v>
      </c>
    </row>
    <row r="197">
      <c r="A197" s="277" t="s">
        <v>3375</v>
      </c>
      <c r="B197" s="69"/>
      <c r="C197" s="148" t="s">
        <v>3145</v>
      </c>
      <c r="D197" s="31" t="s">
        <v>32</v>
      </c>
      <c r="E197" s="148" t="s">
        <v>2784</v>
      </c>
      <c r="F197" s="148" t="s">
        <v>3146</v>
      </c>
      <c r="G197" s="277"/>
      <c r="H197" s="148" t="s">
        <v>3147</v>
      </c>
      <c r="I197" s="148" t="s">
        <v>36</v>
      </c>
      <c r="J197" s="290" t="s">
        <v>43</v>
      </c>
    </row>
    <row r="198">
      <c r="A198" s="277" t="s">
        <v>3376</v>
      </c>
      <c r="B198" s="69"/>
      <c r="C198" s="148" t="s">
        <v>3149</v>
      </c>
      <c r="D198" s="31" t="s">
        <v>45</v>
      </c>
      <c r="E198" s="148" t="s">
        <v>2784</v>
      </c>
      <c r="F198" s="148" t="s">
        <v>3150</v>
      </c>
      <c r="G198" s="277" t="s">
        <v>50</v>
      </c>
      <c r="H198" s="148" t="s">
        <v>3274</v>
      </c>
      <c r="I198" s="148" t="s">
        <v>36</v>
      </c>
      <c r="J198" s="290" t="s">
        <v>688</v>
      </c>
    </row>
    <row r="199">
      <c r="A199" s="277" t="s">
        <v>3377</v>
      </c>
      <c r="B199" s="69"/>
      <c r="C199" s="148" t="s">
        <v>3153</v>
      </c>
      <c r="D199" s="31" t="s">
        <v>32</v>
      </c>
      <c r="E199" s="148" t="s">
        <v>2784</v>
      </c>
      <c r="F199" s="148" t="s">
        <v>3154</v>
      </c>
      <c r="G199" s="277" t="s">
        <v>50</v>
      </c>
      <c r="H199" s="148" t="s">
        <v>3155</v>
      </c>
      <c r="I199" s="148" t="s">
        <v>36</v>
      </c>
      <c r="J199" s="290" t="s">
        <v>43</v>
      </c>
    </row>
    <row r="200">
      <c r="A200" s="277" t="s">
        <v>3378</v>
      </c>
      <c r="B200" s="69"/>
      <c r="C200" s="148" t="s">
        <v>3160</v>
      </c>
      <c r="D200" s="31" t="s">
        <v>32</v>
      </c>
      <c r="E200" s="148" t="s">
        <v>2784</v>
      </c>
      <c r="F200" s="148" t="s">
        <v>3161</v>
      </c>
      <c r="G200" s="277" t="s">
        <v>50</v>
      </c>
      <c r="H200" s="148" t="s">
        <v>3379</v>
      </c>
      <c r="I200" s="148" t="s">
        <v>36</v>
      </c>
      <c r="J200" s="290" t="s">
        <v>43</v>
      </c>
    </row>
    <row r="201">
      <c r="A201" s="277" t="s">
        <v>3380</v>
      </c>
      <c r="B201" s="69"/>
      <c r="C201" s="148" t="s">
        <v>3163</v>
      </c>
      <c r="D201" s="31" t="s">
        <v>32</v>
      </c>
      <c r="E201" s="148" t="s">
        <v>2784</v>
      </c>
      <c r="F201" s="148" t="s">
        <v>3164</v>
      </c>
      <c r="G201" s="277" t="s">
        <v>50</v>
      </c>
      <c r="H201" s="148" t="s">
        <v>3381</v>
      </c>
      <c r="I201" s="148" t="s">
        <v>36</v>
      </c>
      <c r="J201" s="290" t="s">
        <v>43</v>
      </c>
    </row>
    <row r="202">
      <c r="A202" s="277" t="s">
        <v>3382</v>
      </c>
      <c r="B202" s="69"/>
      <c r="C202" s="148" t="s">
        <v>3167</v>
      </c>
      <c r="D202" s="31" t="s">
        <v>32</v>
      </c>
      <c r="E202" s="148" t="s">
        <v>2784</v>
      </c>
      <c r="F202" s="148" t="s">
        <v>3168</v>
      </c>
      <c r="G202" s="277" t="s">
        <v>50</v>
      </c>
      <c r="H202" s="148" t="s">
        <v>3169</v>
      </c>
      <c r="I202" s="148" t="s">
        <v>36</v>
      </c>
      <c r="J202" s="290" t="s">
        <v>43</v>
      </c>
    </row>
    <row r="203">
      <c r="A203" s="277" t="s">
        <v>3383</v>
      </c>
      <c r="B203" s="69"/>
      <c r="C203" s="148" t="s">
        <v>3100</v>
      </c>
      <c r="D203" s="31" t="s">
        <v>32</v>
      </c>
      <c r="E203" s="148" t="s">
        <v>2784</v>
      </c>
      <c r="F203" s="148" t="s">
        <v>3174</v>
      </c>
      <c r="G203" s="277" t="s">
        <v>50</v>
      </c>
      <c r="H203" s="148" t="s">
        <v>3384</v>
      </c>
      <c r="I203" s="148" t="s">
        <v>36</v>
      </c>
      <c r="J203" s="290" t="s">
        <v>43</v>
      </c>
    </row>
    <row r="204">
      <c r="A204" s="277" t="s">
        <v>3385</v>
      </c>
      <c r="B204" s="148" t="s">
        <v>3177</v>
      </c>
      <c r="C204" s="148" t="s">
        <v>3178</v>
      </c>
      <c r="D204" s="31" t="s">
        <v>32</v>
      </c>
      <c r="E204" s="148" t="s">
        <v>2784</v>
      </c>
      <c r="F204" s="148" t="s">
        <v>2833</v>
      </c>
      <c r="G204" s="277" t="s">
        <v>50</v>
      </c>
      <c r="H204" s="148" t="s">
        <v>3179</v>
      </c>
      <c r="I204" s="148" t="s">
        <v>36</v>
      </c>
      <c r="J204" s="290" t="s">
        <v>43</v>
      </c>
    </row>
    <row r="205">
      <c r="A205" s="277" t="s">
        <v>3386</v>
      </c>
      <c r="B205" s="148"/>
      <c r="C205" s="148" t="s">
        <v>3387</v>
      </c>
      <c r="D205" s="31" t="s">
        <v>32</v>
      </c>
      <c r="E205" s="148" t="s">
        <v>2784</v>
      </c>
      <c r="F205" s="148" t="s">
        <v>3388</v>
      </c>
      <c r="G205" s="277" t="s">
        <v>50</v>
      </c>
      <c r="H205" s="148" t="s">
        <v>3389</v>
      </c>
      <c r="I205" s="148" t="s">
        <v>36</v>
      </c>
      <c r="J205" s="290" t="s">
        <v>43</v>
      </c>
    </row>
    <row r="206">
      <c r="A206" s="277" t="s">
        <v>3390</v>
      </c>
      <c r="B206" s="148"/>
      <c r="C206" s="148" t="s">
        <v>3391</v>
      </c>
      <c r="D206" s="31" t="s">
        <v>45</v>
      </c>
      <c r="E206" s="148" t="s">
        <v>2784</v>
      </c>
      <c r="F206" s="148" t="s">
        <v>3388</v>
      </c>
      <c r="G206" s="277" t="s">
        <v>50</v>
      </c>
      <c r="H206" s="148" t="s">
        <v>3392</v>
      </c>
      <c r="I206" s="148" t="s">
        <v>36</v>
      </c>
      <c r="J206" s="290" t="s">
        <v>688</v>
      </c>
    </row>
    <row r="207">
      <c r="A207" s="277" t="s">
        <v>3393</v>
      </c>
      <c r="B207" s="148" t="s">
        <v>3181</v>
      </c>
      <c r="C207" s="148" t="s">
        <v>3182</v>
      </c>
      <c r="D207" s="31" t="s">
        <v>32</v>
      </c>
      <c r="E207" s="148" t="s">
        <v>2784</v>
      </c>
      <c r="F207" s="148" t="s">
        <v>3183</v>
      </c>
      <c r="G207" s="277" t="s">
        <v>50</v>
      </c>
      <c r="H207" s="148" t="s">
        <v>3184</v>
      </c>
      <c r="I207" s="148" t="s">
        <v>36</v>
      </c>
      <c r="J207" s="290" t="s">
        <v>43</v>
      </c>
    </row>
    <row r="208">
      <c r="A208" s="277" t="s">
        <v>3394</v>
      </c>
      <c r="B208" s="69"/>
      <c r="C208" s="148" t="s">
        <v>3160</v>
      </c>
      <c r="D208" s="31" t="s">
        <v>32</v>
      </c>
      <c r="E208" s="148" t="s">
        <v>2784</v>
      </c>
      <c r="F208" s="148" t="s">
        <v>3161</v>
      </c>
      <c r="G208" s="277" t="s">
        <v>50</v>
      </c>
      <c r="H208" s="148" t="s">
        <v>3129</v>
      </c>
      <c r="I208" s="148" t="s">
        <v>36</v>
      </c>
      <c r="J208" s="290" t="s">
        <v>43</v>
      </c>
    </row>
    <row r="209">
      <c r="A209" s="277" t="s">
        <v>3395</v>
      </c>
      <c r="B209" s="69"/>
      <c r="C209" s="148" t="s">
        <v>3191</v>
      </c>
      <c r="D209" s="31" t="s">
        <v>32</v>
      </c>
      <c r="E209" s="148" t="s">
        <v>2784</v>
      </c>
      <c r="F209" s="148" t="s">
        <v>3164</v>
      </c>
      <c r="G209" s="277" t="s">
        <v>50</v>
      </c>
      <c r="H209" s="148" t="s">
        <v>3192</v>
      </c>
      <c r="I209" s="148" t="s">
        <v>36</v>
      </c>
      <c r="J209" s="290" t="s">
        <v>43</v>
      </c>
    </row>
    <row r="210">
      <c r="A210" s="277" t="s">
        <v>3396</v>
      </c>
      <c r="B210" s="148" t="s">
        <v>3397</v>
      </c>
      <c r="C210" s="148" t="s">
        <v>3398</v>
      </c>
      <c r="D210" s="31" t="s">
        <v>32</v>
      </c>
      <c r="E210" s="148" t="s">
        <v>2784</v>
      </c>
      <c r="F210" s="148" t="s">
        <v>2833</v>
      </c>
      <c r="G210" s="277" t="s">
        <v>50</v>
      </c>
      <c r="H210" s="148" t="s">
        <v>3399</v>
      </c>
      <c r="I210" s="148" t="s">
        <v>36</v>
      </c>
      <c r="J210" s="290" t="s">
        <v>43</v>
      </c>
    </row>
    <row r="211">
      <c r="A211" s="277" t="s">
        <v>3400</v>
      </c>
      <c r="B211" s="148" t="s">
        <v>3181</v>
      </c>
      <c r="C211" s="148" t="s">
        <v>3182</v>
      </c>
      <c r="D211" s="31" t="s">
        <v>32</v>
      </c>
      <c r="E211" s="148" t="s">
        <v>2784</v>
      </c>
      <c r="F211" s="148" t="s">
        <v>3183</v>
      </c>
      <c r="G211" s="277" t="s">
        <v>50</v>
      </c>
      <c r="H211" s="148" t="s">
        <v>3288</v>
      </c>
      <c r="I211" s="148" t="s">
        <v>36</v>
      </c>
      <c r="J211" s="290" t="s">
        <v>43</v>
      </c>
    </row>
    <row r="212">
      <c r="A212" s="277" t="s">
        <v>3401</v>
      </c>
      <c r="B212" s="69"/>
      <c r="C212" s="148" t="s">
        <v>3160</v>
      </c>
      <c r="D212" s="31" t="s">
        <v>32</v>
      </c>
      <c r="E212" s="148" t="s">
        <v>2784</v>
      </c>
      <c r="F212" s="148" t="s">
        <v>3161</v>
      </c>
      <c r="G212" s="277" t="s">
        <v>50</v>
      </c>
      <c r="H212" s="148" t="s">
        <v>3189</v>
      </c>
      <c r="I212" s="148" t="s">
        <v>36</v>
      </c>
      <c r="J212" s="290" t="s">
        <v>43</v>
      </c>
    </row>
    <row r="213">
      <c r="A213" s="277" t="s">
        <v>3402</v>
      </c>
      <c r="B213" s="69"/>
      <c r="C213" s="148" t="s">
        <v>3191</v>
      </c>
      <c r="D213" s="31" t="s">
        <v>32</v>
      </c>
      <c r="E213" s="148" t="s">
        <v>2784</v>
      </c>
      <c r="F213" s="148" t="s">
        <v>3164</v>
      </c>
      <c r="G213" s="277" t="s">
        <v>50</v>
      </c>
      <c r="H213" s="148" t="s">
        <v>3204</v>
      </c>
      <c r="I213" s="148" t="s">
        <v>36</v>
      </c>
      <c r="J213" s="290" t="s">
        <v>43</v>
      </c>
    </row>
    <row r="214">
      <c r="A214" s="277" t="s">
        <v>3403</v>
      </c>
      <c r="B214" s="148"/>
      <c r="C214" s="148" t="s">
        <v>3167</v>
      </c>
      <c r="D214" s="31" t="s">
        <v>32</v>
      </c>
      <c r="E214" s="148" t="s">
        <v>2784</v>
      </c>
      <c r="F214" s="148" t="s">
        <v>3168</v>
      </c>
      <c r="G214" s="277" t="s">
        <v>50</v>
      </c>
      <c r="H214" s="148" t="s">
        <v>3404</v>
      </c>
      <c r="I214" s="148" t="s">
        <v>36</v>
      </c>
      <c r="J214" s="290" t="s">
        <v>43</v>
      </c>
    </row>
    <row r="215">
      <c r="A215" s="277" t="s">
        <v>3405</v>
      </c>
      <c r="B215" s="148"/>
      <c r="C215" s="148" t="s">
        <v>3100</v>
      </c>
      <c r="D215" s="31" t="s">
        <v>32</v>
      </c>
      <c r="E215" s="148" t="s">
        <v>2784</v>
      </c>
      <c r="F215" s="148" t="s">
        <v>3174</v>
      </c>
      <c r="G215" s="277" t="s">
        <v>50</v>
      </c>
      <c r="H215" s="148" t="s">
        <v>3384</v>
      </c>
      <c r="I215" s="148" t="s">
        <v>36</v>
      </c>
      <c r="J215" s="290" t="s">
        <v>43</v>
      </c>
    </row>
    <row r="216">
      <c r="A216" s="277" t="s">
        <v>3406</v>
      </c>
      <c r="B216" s="148" t="s">
        <v>3407</v>
      </c>
      <c r="C216" s="148" t="s">
        <v>3408</v>
      </c>
      <c r="D216" s="31" t="s">
        <v>32</v>
      </c>
      <c r="E216" s="148" t="s">
        <v>2784</v>
      </c>
      <c r="F216" s="148" t="s">
        <v>3409</v>
      </c>
      <c r="G216" s="277" t="s">
        <v>50</v>
      </c>
      <c r="H216" s="148" t="s">
        <v>3410</v>
      </c>
      <c r="I216" s="148" t="s">
        <v>36</v>
      </c>
      <c r="J216" s="290" t="s">
        <v>43</v>
      </c>
    </row>
    <row r="217">
      <c r="A217" s="277" t="s">
        <v>3411</v>
      </c>
      <c r="B217" s="69"/>
      <c r="C217" s="148" t="s">
        <v>3160</v>
      </c>
      <c r="D217" s="31" t="s">
        <v>32</v>
      </c>
      <c r="E217" s="148" t="s">
        <v>2784</v>
      </c>
      <c r="F217" s="148" t="s">
        <v>3161</v>
      </c>
      <c r="G217" s="277" t="s">
        <v>50</v>
      </c>
      <c r="H217" s="148" t="s">
        <v>3129</v>
      </c>
      <c r="I217" s="148" t="s">
        <v>36</v>
      </c>
      <c r="J217" s="290" t="s">
        <v>43</v>
      </c>
    </row>
    <row r="218">
      <c r="A218" s="277" t="s">
        <v>3412</v>
      </c>
      <c r="B218" s="69"/>
      <c r="C218" s="148" t="s">
        <v>3191</v>
      </c>
      <c r="D218" s="31" t="s">
        <v>32</v>
      </c>
      <c r="E218" s="148" t="s">
        <v>2784</v>
      </c>
      <c r="F218" s="148" t="s">
        <v>3164</v>
      </c>
      <c r="G218" s="277" t="s">
        <v>50</v>
      </c>
      <c r="H218" s="148" t="s">
        <v>3204</v>
      </c>
      <c r="I218" s="148" t="s">
        <v>36</v>
      </c>
      <c r="J218" s="290" t="s">
        <v>43</v>
      </c>
    </row>
    <row r="219">
      <c r="A219" s="277" t="s">
        <v>3413</v>
      </c>
      <c r="B219" s="148" t="s">
        <v>3414</v>
      </c>
      <c r="C219" s="148" t="s">
        <v>3415</v>
      </c>
      <c r="D219" s="31" t="s">
        <v>32</v>
      </c>
      <c r="E219" s="148" t="s">
        <v>2784</v>
      </c>
      <c r="F219" s="148" t="s">
        <v>3416</v>
      </c>
      <c r="G219" s="277" t="s">
        <v>50</v>
      </c>
      <c r="H219" s="148" t="s">
        <v>3417</v>
      </c>
      <c r="I219" s="148" t="s">
        <v>36</v>
      </c>
      <c r="J219" s="290" t="s">
        <v>43</v>
      </c>
    </row>
    <row r="220">
      <c r="A220" s="277" t="s">
        <v>3418</v>
      </c>
      <c r="B220" s="69"/>
      <c r="C220" s="148" t="s">
        <v>3145</v>
      </c>
      <c r="D220" s="31" t="s">
        <v>32</v>
      </c>
      <c r="E220" s="148" t="s">
        <v>2784</v>
      </c>
      <c r="F220" s="148" t="s">
        <v>3146</v>
      </c>
      <c r="G220" s="277"/>
      <c r="H220" s="148" t="s">
        <v>3147</v>
      </c>
      <c r="I220" s="148" t="s">
        <v>36</v>
      </c>
      <c r="J220" s="290" t="s">
        <v>43</v>
      </c>
    </row>
    <row r="221">
      <c r="A221" s="277" t="s">
        <v>3419</v>
      </c>
      <c r="B221" s="69"/>
      <c r="C221" s="148" t="s">
        <v>3149</v>
      </c>
      <c r="D221" s="31" t="s">
        <v>45</v>
      </c>
      <c r="E221" s="148" t="s">
        <v>2784</v>
      </c>
      <c r="F221" s="148" t="s">
        <v>3150</v>
      </c>
      <c r="G221" s="277" t="s">
        <v>50</v>
      </c>
      <c r="H221" s="148" t="s">
        <v>3274</v>
      </c>
      <c r="I221" s="148" t="s">
        <v>36</v>
      </c>
      <c r="J221" s="290" t="s">
        <v>688</v>
      </c>
    </row>
    <row r="222">
      <c r="A222" s="277" t="s">
        <v>3420</v>
      </c>
      <c r="B222" s="69"/>
      <c r="C222" s="148" t="s">
        <v>3153</v>
      </c>
      <c r="D222" s="31" t="s">
        <v>32</v>
      </c>
      <c r="E222" s="148" t="s">
        <v>2784</v>
      </c>
      <c r="F222" s="148" t="s">
        <v>3154</v>
      </c>
      <c r="G222" s="277" t="s">
        <v>50</v>
      </c>
      <c r="H222" s="148" t="s">
        <v>3155</v>
      </c>
      <c r="I222" s="148" t="s">
        <v>36</v>
      </c>
      <c r="J222" s="290" t="s">
        <v>43</v>
      </c>
    </row>
    <row r="223">
      <c r="A223" s="277" t="s">
        <v>3421</v>
      </c>
      <c r="B223" s="69"/>
      <c r="C223" s="148" t="s">
        <v>3160</v>
      </c>
      <c r="D223" s="31" t="s">
        <v>32</v>
      </c>
      <c r="E223" s="148" t="s">
        <v>2784</v>
      </c>
      <c r="F223" s="148" t="s">
        <v>3161</v>
      </c>
      <c r="G223" s="277" t="s">
        <v>50</v>
      </c>
      <c r="H223" s="148" t="s">
        <v>3189</v>
      </c>
      <c r="I223" s="148" t="s">
        <v>36</v>
      </c>
      <c r="J223" s="290" t="s">
        <v>43</v>
      </c>
    </row>
    <row r="224">
      <c r="A224" s="277" t="s">
        <v>3422</v>
      </c>
      <c r="B224" s="69"/>
      <c r="C224" s="148" t="s">
        <v>3163</v>
      </c>
      <c r="D224" s="31" t="s">
        <v>32</v>
      </c>
      <c r="E224" s="148" t="s">
        <v>2784</v>
      </c>
      <c r="F224" s="148" t="s">
        <v>3164</v>
      </c>
      <c r="G224" s="277" t="s">
        <v>50</v>
      </c>
      <c r="H224" s="148" t="s">
        <v>3165</v>
      </c>
      <c r="I224" s="148" t="s">
        <v>36</v>
      </c>
      <c r="J224" s="290" t="s">
        <v>43</v>
      </c>
    </row>
    <row r="225">
      <c r="A225" s="277" t="s">
        <v>3423</v>
      </c>
      <c r="B225" s="69"/>
      <c r="C225" s="148" t="s">
        <v>3424</v>
      </c>
      <c r="D225" s="31" t="s">
        <v>45</v>
      </c>
      <c r="E225" s="148" t="s">
        <v>2784</v>
      </c>
      <c r="F225" s="148" t="s">
        <v>3425</v>
      </c>
      <c r="G225" s="277" t="s">
        <v>50</v>
      </c>
      <c r="H225" s="148" t="s">
        <v>3426</v>
      </c>
      <c r="I225" s="148" t="s">
        <v>36</v>
      </c>
      <c r="J225" s="290" t="s">
        <v>688</v>
      </c>
    </row>
    <row r="226">
      <c r="A226" s="277" t="s">
        <v>3427</v>
      </c>
      <c r="B226" s="69"/>
      <c r="C226" s="148" t="s">
        <v>3428</v>
      </c>
      <c r="D226" s="31" t="s">
        <v>45</v>
      </c>
      <c r="E226" s="148" t="s">
        <v>2784</v>
      </c>
      <c r="F226" s="148" t="s">
        <v>3425</v>
      </c>
      <c r="G226" s="277" t="s">
        <v>50</v>
      </c>
      <c r="H226" s="148" t="s">
        <v>3426</v>
      </c>
      <c r="I226" s="148" t="s">
        <v>36</v>
      </c>
      <c r="J226" s="290" t="s">
        <v>688</v>
      </c>
    </row>
    <row r="227">
      <c r="A227" s="277" t="s">
        <v>3429</v>
      </c>
      <c r="B227" s="69"/>
      <c r="C227" s="148" t="s">
        <v>3167</v>
      </c>
      <c r="D227" s="31" t="s">
        <v>32</v>
      </c>
      <c r="E227" s="148" t="s">
        <v>2784</v>
      </c>
      <c r="F227" s="148" t="s">
        <v>3168</v>
      </c>
      <c r="G227" s="277" t="s">
        <v>50</v>
      </c>
      <c r="H227" s="148" t="s">
        <v>3404</v>
      </c>
      <c r="I227" s="148" t="s">
        <v>36</v>
      </c>
      <c r="J227" s="290" t="s">
        <v>43</v>
      </c>
    </row>
    <row r="228">
      <c r="A228" s="277" t="s">
        <v>3430</v>
      </c>
      <c r="B228" s="69"/>
      <c r="C228" s="148" t="s">
        <v>3431</v>
      </c>
      <c r="D228" s="31" t="s">
        <v>45</v>
      </c>
      <c r="E228" s="148" t="s">
        <v>2784</v>
      </c>
      <c r="F228" s="148" t="s">
        <v>3168</v>
      </c>
      <c r="G228" s="277" t="s">
        <v>50</v>
      </c>
      <c r="H228" s="148" t="s">
        <v>3432</v>
      </c>
      <c r="I228" s="148" t="s">
        <v>36</v>
      </c>
      <c r="J228" s="290" t="s">
        <v>688</v>
      </c>
    </row>
    <row r="229">
      <c r="A229" s="277" t="s">
        <v>3433</v>
      </c>
      <c r="B229" s="69"/>
      <c r="C229" s="148" t="s">
        <v>3100</v>
      </c>
      <c r="D229" s="31" t="s">
        <v>32</v>
      </c>
      <c r="E229" s="148" t="s">
        <v>2784</v>
      </c>
      <c r="F229" s="148" t="s">
        <v>3232</v>
      </c>
      <c r="G229" s="277" t="s">
        <v>50</v>
      </c>
      <c r="H229" s="148" t="s">
        <v>3384</v>
      </c>
      <c r="I229" s="148" t="s">
        <v>36</v>
      </c>
      <c r="J229" s="290" t="s">
        <v>43</v>
      </c>
    </row>
    <row r="230">
      <c r="A230" s="277" t="s">
        <v>3434</v>
      </c>
      <c r="B230" s="69"/>
      <c r="C230" s="148" t="s">
        <v>3178</v>
      </c>
      <c r="D230" s="31" t="s">
        <v>32</v>
      </c>
      <c r="E230" s="148" t="s">
        <v>2784</v>
      </c>
      <c r="F230" s="148" t="s">
        <v>2833</v>
      </c>
      <c r="G230" s="277" t="s">
        <v>50</v>
      </c>
      <c r="H230" s="148" t="s">
        <v>3179</v>
      </c>
      <c r="I230" s="148" t="s">
        <v>36</v>
      </c>
      <c r="J230" s="290" t="s">
        <v>43</v>
      </c>
    </row>
    <row r="231">
      <c r="A231" s="277" t="s">
        <v>3435</v>
      </c>
      <c r="B231" s="69"/>
      <c r="C231" s="148" t="s">
        <v>3436</v>
      </c>
      <c r="D231" s="31" t="s">
        <v>45</v>
      </c>
      <c r="E231" s="148" t="s">
        <v>2784</v>
      </c>
      <c r="F231" s="148" t="s">
        <v>2833</v>
      </c>
      <c r="G231" s="277" t="s">
        <v>50</v>
      </c>
      <c r="H231" s="148" t="s">
        <v>3437</v>
      </c>
      <c r="I231" s="148" t="s">
        <v>36</v>
      </c>
      <c r="J231" s="290" t="s">
        <v>688</v>
      </c>
    </row>
    <row r="232">
      <c r="A232" s="277" t="s">
        <v>3438</v>
      </c>
      <c r="B232" s="148" t="s">
        <v>3439</v>
      </c>
      <c r="C232" s="148" t="s">
        <v>3440</v>
      </c>
      <c r="D232" s="31" t="s">
        <v>32</v>
      </c>
      <c r="E232" s="148" t="s">
        <v>2784</v>
      </c>
      <c r="F232" s="148" t="s">
        <v>3441</v>
      </c>
      <c r="G232" s="277" t="s">
        <v>50</v>
      </c>
      <c r="H232" s="148" t="s">
        <v>3442</v>
      </c>
      <c r="I232" s="148" t="s">
        <v>36</v>
      </c>
      <c r="J232" s="290" t="s">
        <v>43</v>
      </c>
    </row>
    <row r="233">
      <c r="A233" s="277" t="s">
        <v>3443</v>
      </c>
      <c r="B233" s="148"/>
      <c r="C233" s="148" t="s">
        <v>3444</v>
      </c>
      <c r="D233" s="31" t="s">
        <v>45</v>
      </c>
      <c r="E233" s="148" t="s">
        <v>2784</v>
      </c>
      <c r="F233" s="148" t="s">
        <v>3441</v>
      </c>
      <c r="G233" s="277" t="s">
        <v>50</v>
      </c>
      <c r="H233" s="148" t="s">
        <v>3445</v>
      </c>
      <c r="I233" s="148" t="s">
        <v>36</v>
      </c>
      <c r="J233" s="290" t="s">
        <v>688</v>
      </c>
    </row>
    <row r="234">
      <c r="A234" s="277" t="s">
        <v>3446</v>
      </c>
      <c r="B234" s="148"/>
      <c r="C234" s="148" t="s">
        <v>3160</v>
      </c>
      <c r="D234" s="31" t="s">
        <v>32</v>
      </c>
      <c r="E234" s="148" t="s">
        <v>2784</v>
      </c>
      <c r="F234" s="148" t="s">
        <v>3161</v>
      </c>
      <c r="G234" s="277" t="s">
        <v>50</v>
      </c>
      <c r="H234" s="148" t="s">
        <v>3189</v>
      </c>
      <c r="I234" s="148" t="s">
        <v>36</v>
      </c>
      <c r="J234" s="290" t="s">
        <v>43</v>
      </c>
    </row>
    <row r="235">
      <c r="A235" s="277" t="s">
        <v>3447</v>
      </c>
      <c r="B235" s="69"/>
      <c r="C235" s="148" t="s">
        <v>3163</v>
      </c>
      <c r="D235" s="31" t="s">
        <v>32</v>
      </c>
      <c r="E235" s="148" t="s">
        <v>2784</v>
      </c>
      <c r="F235" s="148" t="s">
        <v>3164</v>
      </c>
      <c r="G235" s="277" t="s">
        <v>50</v>
      </c>
      <c r="H235" s="148" t="s">
        <v>3165</v>
      </c>
      <c r="I235" s="148" t="s">
        <v>36</v>
      </c>
      <c r="J235" s="290" t="s">
        <v>43</v>
      </c>
    </row>
    <row r="236">
      <c r="A236" s="277" t="s">
        <v>3448</v>
      </c>
      <c r="B236" s="69"/>
      <c r="C236" s="148" t="s">
        <v>3449</v>
      </c>
      <c r="D236" s="31" t="s">
        <v>45</v>
      </c>
      <c r="E236" s="148" t="s">
        <v>2784</v>
      </c>
      <c r="F236" s="148" t="s">
        <v>3164</v>
      </c>
      <c r="G236" s="277" t="s">
        <v>50</v>
      </c>
      <c r="H236" s="148" t="s">
        <v>3450</v>
      </c>
      <c r="I236" s="148" t="s">
        <v>36</v>
      </c>
      <c r="J236" s="290" t="s">
        <v>688</v>
      </c>
    </row>
    <row r="237">
      <c r="A237" s="277" t="s">
        <v>3451</v>
      </c>
      <c r="B237" s="69"/>
      <c r="C237" s="148" t="s">
        <v>3167</v>
      </c>
      <c r="D237" s="31" t="s">
        <v>32</v>
      </c>
      <c r="E237" s="148" t="s">
        <v>2784</v>
      </c>
      <c r="F237" s="148" t="s">
        <v>3168</v>
      </c>
      <c r="G237" s="277" t="s">
        <v>50</v>
      </c>
      <c r="H237" s="148" t="s">
        <v>3169</v>
      </c>
      <c r="I237" s="148" t="s">
        <v>36</v>
      </c>
      <c r="J237" s="290" t="s">
        <v>43</v>
      </c>
    </row>
    <row r="238">
      <c r="A238" s="277" t="s">
        <v>3452</v>
      </c>
      <c r="B238" s="69"/>
      <c r="C238" s="148" t="s">
        <v>3453</v>
      </c>
      <c r="D238" s="31" t="s">
        <v>45</v>
      </c>
      <c r="E238" s="148" t="s">
        <v>2784</v>
      </c>
      <c r="F238" s="148" t="s">
        <v>3168</v>
      </c>
      <c r="G238" s="277" t="s">
        <v>50</v>
      </c>
      <c r="H238" s="148" t="s">
        <v>3172</v>
      </c>
      <c r="I238" s="148" t="s">
        <v>36</v>
      </c>
      <c r="J238" s="290" t="s">
        <v>688</v>
      </c>
    </row>
    <row r="239">
      <c r="A239" s="277" t="s">
        <v>3454</v>
      </c>
      <c r="B239" s="69"/>
      <c r="C239" s="148" t="s">
        <v>3100</v>
      </c>
      <c r="D239" s="31" t="s">
        <v>32</v>
      </c>
      <c r="E239" s="148" t="s">
        <v>2784</v>
      </c>
      <c r="F239" s="148" t="s">
        <v>3174</v>
      </c>
      <c r="G239" s="277" t="s">
        <v>50</v>
      </c>
      <c r="H239" s="148" t="s">
        <v>3384</v>
      </c>
      <c r="I239" s="148" t="s">
        <v>36</v>
      </c>
      <c r="J239" s="290" t="s">
        <v>43</v>
      </c>
    </row>
    <row r="240">
      <c r="A240" s="277" t="s">
        <v>3455</v>
      </c>
      <c r="B240" s="69"/>
      <c r="D240" s="31" t="s">
        <v>32</v>
      </c>
      <c r="F240" s="69"/>
      <c r="H240" s="291" t="s">
        <v>3456</v>
      </c>
      <c r="I240" s="69"/>
      <c r="J240" s="292"/>
    </row>
    <row r="241">
      <c r="B241" s="69"/>
      <c r="F241" s="69"/>
      <c r="I241" s="69"/>
      <c r="J241" s="69"/>
    </row>
    <row r="242">
      <c r="B242" s="69"/>
      <c r="F242" s="69"/>
      <c r="I242" s="69"/>
      <c r="J242" s="69"/>
    </row>
    <row r="243">
      <c r="B243" s="69"/>
      <c r="F243" s="69"/>
      <c r="I243" s="69"/>
      <c r="J243" s="69"/>
    </row>
    <row r="244">
      <c r="B244" s="69"/>
      <c r="F244" s="69"/>
      <c r="I244" s="69"/>
      <c r="J244" s="69"/>
    </row>
    <row r="245">
      <c r="B245" s="69"/>
      <c r="F245" s="69"/>
      <c r="I245" s="69"/>
      <c r="J245" s="69"/>
      <c r="K245" s="69"/>
    </row>
    <row r="246">
      <c r="B246" s="69"/>
      <c r="F246" s="69"/>
      <c r="I246" s="69"/>
      <c r="J246" s="69"/>
      <c r="K246" s="69"/>
    </row>
    <row r="247">
      <c r="B247" s="69"/>
      <c r="F247" s="69"/>
      <c r="I247" s="69"/>
      <c r="J247" s="69"/>
      <c r="K247" s="69"/>
    </row>
    <row r="248">
      <c r="B248" s="69"/>
      <c r="F248" s="69"/>
      <c r="I248" s="69"/>
      <c r="J248" s="69"/>
      <c r="K248" s="69"/>
    </row>
    <row r="249">
      <c r="B249" s="69"/>
      <c r="F249" s="69"/>
      <c r="I249" s="69"/>
      <c r="J249" s="69"/>
      <c r="K249" s="69"/>
    </row>
    <row r="250">
      <c r="B250" s="69"/>
      <c r="F250" s="69"/>
      <c r="I250" s="69"/>
      <c r="J250" s="69"/>
      <c r="K250" s="69"/>
    </row>
    <row r="251">
      <c r="B251" s="69"/>
      <c r="F251" s="69"/>
      <c r="I251" s="69"/>
      <c r="J251" s="69"/>
      <c r="K251" s="69"/>
    </row>
    <row r="252">
      <c r="B252" s="69"/>
      <c r="F252" s="69"/>
      <c r="I252" s="69"/>
      <c r="J252" s="69"/>
      <c r="K252" s="69"/>
    </row>
    <row r="253">
      <c r="B253" s="69"/>
      <c r="F253" s="69"/>
      <c r="I253" s="69"/>
      <c r="J253" s="69"/>
      <c r="K253" s="69"/>
    </row>
    <row r="254">
      <c r="B254" s="69"/>
      <c r="F254" s="69"/>
      <c r="I254" s="69"/>
      <c r="J254" s="69"/>
      <c r="K254" s="69"/>
    </row>
    <row r="255">
      <c r="B255" s="69"/>
      <c r="F255" s="69"/>
      <c r="I255" s="69"/>
      <c r="J255" s="69"/>
      <c r="K255" s="69"/>
    </row>
    <row r="256">
      <c r="B256" s="69"/>
      <c r="F256" s="69"/>
      <c r="I256" s="69"/>
      <c r="J256" s="69"/>
      <c r="K256" s="69"/>
    </row>
    <row r="257">
      <c r="B257" s="69"/>
      <c r="F257" s="69"/>
      <c r="I257" s="69"/>
      <c r="J257" s="69"/>
      <c r="K257" s="69"/>
    </row>
    <row r="258">
      <c r="B258" s="69"/>
      <c r="F258" s="69"/>
      <c r="I258" s="69"/>
      <c r="J258" s="69"/>
      <c r="K258" s="69"/>
    </row>
    <row r="259">
      <c r="B259" s="69"/>
      <c r="F259" s="69"/>
      <c r="I259" s="69"/>
      <c r="J259" s="69"/>
      <c r="K259" s="69"/>
    </row>
    <row r="260">
      <c r="B260" s="69"/>
      <c r="F260" s="69"/>
      <c r="I260" s="69"/>
      <c r="J260" s="69"/>
      <c r="K260" s="69"/>
    </row>
    <row r="261">
      <c r="B261" s="69"/>
      <c r="F261" s="69"/>
      <c r="I261" s="69"/>
      <c r="J261" s="69"/>
      <c r="K261" s="69"/>
    </row>
    <row r="262">
      <c r="B262" s="69"/>
      <c r="F262" s="69"/>
      <c r="I262" s="69"/>
      <c r="J262" s="69"/>
    </row>
    <row r="263">
      <c r="B263" s="69"/>
      <c r="F263" s="69"/>
      <c r="I263" s="69"/>
      <c r="J263" s="69"/>
    </row>
    <row r="264">
      <c r="B264" s="69"/>
      <c r="F264" s="69"/>
      <c r="I264" s="69"/>
      <c r="J264" s="69"/>
    </row>
    <row r="265">
      <c r="B265" s="69"/>
      <c r="F265" s="69"/>
      <c r="I265" s="69"/>
      <c r="J265" s="69"/>
    </row>
    <row r="266">
      <c r="B266" s="69"/>
      <c r="F266" s="69"/>
      <c r="I266" s="69"/>
      <c r="J266" s="69"/>
    </row>
    <row r="267">
      <c r="B267" s="69"/>
      <c r="F267" s="69"/>
      <c r="I267" s="69"/>
      <c r="J267" s="69"/>
    </row>
    <row r="268">
      <c r="B268" s="69"/>
      <c r="F268" s="69"/>
      <c r="I268" s="69"/>
      <c r="J268" s="69"/>
    </row>
    <row r="269">
      <c r="B269" s="69"/>
      <c r="F269" s="69"/>
      <c r="I269" s="69"/>
      <c r="J269" s="69"/>
    </row>
    <row r="270">
      <c r="B270" s="69"/>
      <c r="F270" s="69"/>
      <c r="I270" s="69"/>
      <c r="J270" s="69"/>
    </row>
    <row r="271">
      <c r="B271" s="69"/>
      <c r="F271" s="69"/>
      <c r="I271" s="69"/>
    </row>
    <row r="272">
      <c r="B272" s="69"/>
      <c r="F272" s="69"/>
      <c r="I272" s="69"/>
    </row>
    <row r="273">
      <c r="B273" s="69"/>
      <c r="F273" s="69"/>
      <c r="I273" s="69"/>
    </row>
    <row r="274">
      <c r="B274" s="69"/>
      <c r="F274" s="69"/>
      <c r="I274" s="69"/>
    </row>
    <row r="275">
      <c r="B275" s="69"/>
      <c r="F275" s="69"/>
      <c r="I275" s="69"/>
    </row>
    <row r="276">
      <c r="B276" s="69"/>
      <c r="F276" s="69"/>
      <c r="I276" s="69"/>
    </row>
    <row r="277">
      <c r="B277" s="69"/>
      <c r="F277" s="69"/>
      <c r="I277" s="69"/>
    </row>
    <row r="278">
      <c r="B278" s="69"/>
      <c r="F278" s="69"/>
      <c r="I278" s="69"/>
    </row>
    <row r="279">
      <c r="B279" s="69"/>
      <c r="F279" s="69"/>
      <c r="I279" s="69"/>
    </row>
    <row r="280">
      <c r="B280" s="69"/>
      <c r="F280" s="69"/>
      <c r="I280" s="69"/>
    </row>
    <row r="281">
      <c r="B281" s="69"/>
      <c r="F281" s="69"/>
      <c r="I281" s="69"/>
    </row>
    <row r="282">
      <c r="B282" s="69"/>
      <c r="F282" s="69"/>
      <c r="I282" s="69"/>
    </row>
    <row r="283">
      <c r="B283" s="69"/>
      <c r="F283" s="69"/>
      <c r="I283" s="69"/>
    </row>
    <row r="284">
      <c r="B284" s="69"/>
      <c r="F284" s="69"/>
      <c r="I284" s="69"/>
    </row>
    <row r="285">
      <c r="B285" s="69"/>
      <c r="F285" s="69"/>
      <c r="I285" s="69"/>
    </row>
    <row r="286">
      <c r="B286" s="69"/>
      <c r="F286" s="69"/>
      <c r="I286" s="69"/>
    </row>
    <row r="287">
      <c r="B287" s="69"/>
      <c r="F287" s="69"/>
      <c r="I287" s="69"/>
    </row>
    <row r="288">
      <c r="B288" s="69"/>
      <c r="F288" s="69"/>
      <c r="I288" s="69"/>
    </row>
    <row r="289">
      <c r="B289" s="69"/>
      <c r="F289" s="69"/>
      <c r="I289" s="69"/>
    </row>
    <row r="290">
      <c r="B290" s="69"/>
      <c r="F290" s="69"/>
      <c r="I290" s="69"/>
    </row>
    <row r="291">
      <c r="B291" s="69"/>
      <c r="F291" s="69"/>
      <c r="I291" s="69"/>
    </row>
    <row r="292">
      <c r="B292" s="69"/>
      <c r="F292" s="69"/>
      <c r="I292" s="69"/>
    </row>
    <row r="293">
      <c r="B293" s="69"/>
      <c r="F293" s="69"/>
      <c r="I293" s="69"/>
    </row>
    <row r="294">
      <c r="B294" s="69"/>
      <c r="F294" s="69"/>
      <c r="I294" s="69"/>
    </row>
    <row r="295">
      <c r="B295" s="69"/>
      <c r="F295" s="69"/>
      <c r="I295" s="69"/>
    </row>
    <row r="296">
      <c r="B296" s="69"/>
      <c r="F296" s="69"/>
      <c r="I296" s="69"/>
    </row>
    <row r="297">
      <c r="B297" s="69"/>
      <c r="F297" s="69"/>
      <c r="I297" s="69"/>
    </row>
    <row r="298">
      <c r="B298" s="69"/>
      <c r="F298" s="69"/>
      <c r="I298" s="69"/>
    </row>
    <row r="299">
      <c r="B299" s="69"/>
      <c r="F299" s="69"/>
      <c r="I299" s="69"/>
    </row>
    <row r="300">
      <c r="B300" s="69"/>
      <c r="F300" s="69"/>
      <c r="I300" s="69"/>
    </row>
    <row r="301">
      <c r="B301" s="69"/>
      <c r="F301" s="69"/>
      <c r="I301" s="69"/>
    </row>
    <row r="302">
      <c r="B302" s="69"/>
      <c r="F302" s="69"/>
      <c r="I302" s="69"/>
    </row>
    <row r="303">
      <c r="B303" s="69"/>
      <c r="F303" s="69"/>
      <c r="I303" s="69"/>
    </row>
    <row r="304">
      <c r="B304" s="69"/>
      <c r="F304" s="69"/>
      <c r="I304" s="69"/>
    </row>
    <row r="305">
      <c r="B305" s="69"/>
      <c r="F305" s="69"/>
      <c r="I305" s="69"/>
    </row>
    <row r="306">
      <c r="B306" s="69"/>
      <c r="F306" s="69"/>
      <c r="I306" s="69"/>
    </row>
    <row r="307">
      <c r="B307" s="69"/>
      <c r="F307" s="69"/>
      <c r="I307" s="69"/>
    </row>
    <row r="308">
      <c r="B308" s="69"/>
      <c r="F308" s="69"/>
      <c r="I308" s="69"/>
    </row>
    <row r="309">
      <c r="B309" s="69"/>
      <c r="F309" s="69"/>
      <c r="I309" s="69"/>
    </row>
    <row r="310">
      <c r="B310" s="69"/>
      <c r="F310" s="69"/>
      <c r="I310" s="69"/>
    </row>
    <row r="311">
      <c r="B311" s="69"/>
      <c r="F311" s="69"/>
      <c r="I311" s="69"/>
    </row>
    <row r="312">
      <c r="B312" s="69"/>
      <c r="F312" s="69"/>
      <c r="I312" s="69"/>
    </row>
    <row r="313">
      <c r="B313" s="69"/>
      <c r="F313" s="69"/>
      <c r="I313" s="69"/>
    </row>
    <row r="314">
      <c r="B314" s="69"/>
      <c r="F314" s="69"/>
      <c r="I314" s="69"/>
    </row>
    <row r="315">
      <c r="B315" s="69"/>
      <c r="F315" s="69"/>
      <c r="I315" s="69"/>
    </row>
    <row r="316">
      <c r="B316" s="69"/>
      <c r="F316" s="69"/>
      <c r="I316" s="69"/>
    </row>
    <row r="317">
      <c r="B317" s="69"/>
      <c r="F317" s="69"/>
      <c r="I317" s="69"/>
    </row>
    <row r="318">
      <c r="B318" s="69"/>
      <c r="F318" s="69"/>
      <c r="I318" s="69"/>
    </row>
    <row r="319">
      <c r="B319" s="69"/>
      <c r="F319" s="69"/>
      <c r="I319" s="69"/>
    </row>
    <row r="320">
      <c r="B320" s="69"/>
      <c r="F320" s="69"/>
      <c r="I320" s="69"/>
    </row>
    <row r="321">
      <c r="B321" s="69"/>
      <c r="F321" s="69"/>
      <c r="I321" s="69"/>
    </row>
    <row r="322">
      <c r="B322" s="69"/>
      <c r="F322" s="69"/>
      <c r="I322" s="69"/>
    </row>
    <row r="323">
      <c r="B323" s="69"/>
      <c r="F323" s="69"/>
      <c r="I323" s="69"/>
    </row>
    <row r="324">
      <c r="B324" s="69"/>
      <c r="F324" s="69"/>
      <c r="I324" s="69"/>
    </row>
    <row r="325">
      <c r="B325" s="69"/>
      <c r="F325" s="69"/>
      <c r="I325" s="69"/>
    </row>
    <row r="326">
      <c r="B326" s="69"/>
      <c r="F326" s="69"/>
      <c r="I326" s="69"/>
    </row>
    <row r="327">
      <c r="B327" s="69"/>
      <c r="F327" s="69"/>
      <c r="I327" s="69"/>
    </row>
    <row r="328">
      <c r="B328" s="69"/>
      <c r="F328" s="69"/>
      <c r="I328" s="69"/>
    </row>
    <row r="329">
      <c r="B329" s="69"/>
      <c r="F329" s="69"/>
      <c r="I329" s="69"/>
    </row>
    <row r="330">
      <c r="B330" s="69"/>
      <c r="F330" s="69"/>
      <c r="I330" s="69"/>
    </row>
    <row r="331">
      <c r="B331" s="69"/>
      <c r="F331" s="69"/>
      <c r="I331" s="69"/>
    </row>
    <row r="332">
      <c r="B332" s="69"/>
      <c r="F332" s="69"/>
      <c r="I332" s="69"/>
    </row>
    <row r="333">
      <c r="B333" s="69"/>
      <c r="F333" s="69"/>
      <c r="I333" s="69"/>
    </row>
    <row r="334">
      <c r="B334" s="69"/>
      <c r="F334" s="69"/>
      <c r="I334" s="69"/>
    </row>
    <row r="335">
      <c r="B335" s="69"/>
      <c r="F335" s="69"/>
      <c r="I335" s="69"/>
    </row>
    <row r="336">
      <c r="B336" s="69"/>
      <c r="F336" s="69"/>
      <c r="I336" s="69"/>
    </row>
    <row r="337">
      <c r="B337" s="69"/>
      <c r="F337" s="69"/>
      <c r="I337" s="69"/>
    </row>
    <row r="338">
      <c r="B338" s="69"/>
      <c r="F338" s="69"/>
      <c r="I338" s="69"/>
    </row>
    <row r="339">
      <c r="B339" s="69"/>
      <c r="F339" s="69"/>
      <c r="I339" s="69"/>
    </row>
    <row r="340">
      <c r="B340" s="69"/>
      <c r="F340" s="69"/>
      <c r="I340" s="69"/>
    </row>
    <row r="341">
      <c r="B341" s="69"/>
      <c r="F341" s="69"/>
      <c r="I341" s="69"/>
    </row>
    <row r="342">
      <c r="B342" s="69"/>
      <c r="F342" s="69"/>
      <c r="I342" s="69"/>
    </row>
    <row r="343">
      <c r="B343" s="69"/>
      <c r="F343" s="69"/>
      <c r="I343" s="69"/>
    </row>
    <row r="344">
      <c r="B344" s="69"/>
      <c r="F344" s="69"/>
      <c r="I344" s="69"/>
    </row>
    <row r="345">
      <c r="B345" s="69"/>
      <c r="F345" s="69"/>
      <c r="I345" s="69"/>
    </row>
    <row r="346">
      <c r="B346" s="69"/>
      <c r="F346" s="69"/>
      <c r="I346" s="69"/>
    </row>
    <row r="347">
      <c r="B347" s="69"/>
      <c r="F347" s="69"/>
      <c r="I347" s="69"/>
    </row>
    <row r="348">
      <c r="B348" s="69"/>
      <c r="F348" s="69"/>
      <c r="I348" s="69"/>
    </row>
    <row r="349">
      <c r="B349" s="69"/>
      <c r="F349" s="69"/>
      <c r="I349" s="69"/>
    </row>
    <row r="350">
      <c r="B350" s="69"/>
      <c r="F350" s="69"/>
      <c r="I350" s="69"/>
    </row>
    <row r="351">
      <c r="B351" s="69"/>
      <c r="F351" s="69"/>
      <c r="I351" s="69"/>
    </row>
    <row r="352">
      <c r="B352" s="69"/>
      <c r="F352" s="69"/>
      <c r="I352" s="69"/>
    </row>
    <row r="353">
      <c r="B353" s="69"/>
      <c r="F353" s="69"/>
      <c r="I353" s="69"/>
    </row>
    <row r="354">
      <c r="B354" s="69"/>
      <c r="F354" s="69"/>
      <c r="I354" s="69"/>
    </row>
    <row r="355">
      <c r="B355" s="69"/>
      <c r="F355" s="69"/>
      <c r="I355" s="69"/>
    </row>
    <row r="356">
      <c r="B356" s="69"/>
      <c r="F356" s="69"/>
      <c r="I356" s="69"/>
    </row>
    <row r="357">
      <c r="B357" s="69"/>
      <c r="F357" s="69"/>
      <c r="I357" s="69"/>
    </row>
    <row r="358">
      <c r="B358" s="69"/>
      <c r="F358" s="69"/>
      <c r="I358" s="69"/>
    </row>
    <row r="359">
      <c r="B359" s="69"/>
      <c r="F359" s="69"/>
      <c r="I359" s="69"/>
    </row>
    <row r="360">
      <c r="B360" s="69"/>
      <c r="F360" s="69"/>
      <c r="I360" s="69"/>
    </row>
    <row r="361">
      <c r="B361" s="69"/>
      <c r="F361" s="69"/>
      <c r="I361" s="69"/>
    </row>
    <row r="362">
      <c r="B362" s="69"/>
      <c r="F362" s="69"/>
      <c r="I362" s="69"/>
    </row>
    <row r="363">
      <c r="B363" s="69"/>
      <c r="F363" s="69"/>
      <c r="I363" s="69"/>
    </row>
    <row r="364">
      <c r="B364" s="69"/>
      <c r="F364" s="69"/>
      <c r="I364" s="69"/>
    </row>
    <row r="365">
      <c r="B365" s="69"/>
      <c r="F365" s="69"/>
      <c r="I365" s="69"/>
    </row>
    <row r="366">
      <c r="B366" s="69"/>
      <c r="F366" s="69"/>
      <c r="I366" s="69"/>
    </row>
    <row r="367">
      <c r="B367" s="69"/>
      <c r="F367" s="69"/>
      <c r="I367" s="69"/>
    </row>
    <row r="368">
      <c r="B368" s="69"/>
      <c r="F368" s="69"/>
      <c r="I368" s="69"/>
    </row>
    <row r="369">
      <c r="B369" s="69"/>
      <c r="F369" s="69"/>
      <c r="I369" s="69"/>
    </row>
    <row r="370">
      <c r="B370" s="69"/>
      <c r="F370" s="69"/>
      <c r="I370" s="69"/>
    </row>
    <row r="371">
      <c r="B371" s="69"/>
      <c r="F371" s="69"/>
      <c r="I371" s="69"/>
    </row>
    <row r="372">
      <c r="B372" s="69"/>
      <c r="F372" s="69"/>
      <c r="I372" s="69"/>
    </row>
    <row r="373">
      <c r="B373" s="69"/>
      <c r="F373" s="69"/>
      <c r="I373" s="69"/>
    </row>
    <row r="374">
      <c r="B374" s="69"/>
      <c r="F374" s="69"/>
      <c r="I374" s="69"/>
    </row>
    <row r="375">
      <c r="B375" s="69"/>
      <c r="F375" s="69"/>
      <c r="I375" s="69"/>
    </row>
    <row r="376">
      <c r="B376" s="69"/>
      <c r="F376" s="69"/>
      <c r="I376" s="69"/>
    </row>
    <row r="377">
      <c r="B377" s="69"/>
      <c r="F377" s="69"/>
      <c r="I377" s="69"/>
    </row>
    <row r="378">
      <c r="B378" s="69"/>
      <c r="F378" s="69"/>
      <c r="I378" s="69"/>
    </row>
    <row r="379">
      <c r="B379" s="69"/>
      <c r="F379" s="69"/>
      <c r="I379" s="69"/>
    </row>
    <row r="380">
      <c r="B380" s="69"/>
      <c r="F380" s="69"/>
      <c r="I380" s="69"/>
    </row>
    <row r="381">
      <c r="B381" s="69"/>
      <c r="F381" s="69"/>
      <c r="I381" s="69"/>
    </row>
    <row r="382">
      <c r="B382" s="69"/>
      <c r="F382" s="69"/>
      <c r="I382" s="69"/>
    </row>
    <row r="383">
      <c r="B383" s="69"/>
      <c r="F383" s="69"/>
      <c r="I383" s="69"/>
    </row>
    <row r="384">
      <c r="B384" s="69"/>
      <c r="F384" s="69"/>
      <c r="I384" s="69"/>
    </row>
    <row r="385">
      <c r="B385" s="69"/>
      <c r="F385" s="69"/>
      <c r="I385" s="69"/>
    </row>
    <row r="386">
      <c r="B386" s="69"/>
      <c r="F386" s="69"/>
      <c r="I386" s="69"/>
    </row>
    <row r="387">
      <c r="B387" s="69"/>
      <c r="F387" s="69"/>
      <c r="I387" s="69"/>
    </row>
    <row r="388">
      <c r="B388" s="69"/>
      <c r="F388" s="69"/>
      <c r="I388" s="69"/>
    </row>
    <row r="389">
      <c r="B389" s="69"/>
      <c r="F389" s="69"/>
      <c r="I389" s="69"/>
    </row>
    <row r="390">
      <c r="B390" s="69"/>
      <c r="F390" s="69"/>
      <c r="I390" s="69"/>
    </row>
    <row r="391">
      <c r="B391" s="69"/>
      <c r="F391" s="69"/>
      <c r="I391" s="69"/>
    </row>
    <row r="392">
      <c r="B392" s="69"/>
      <c r="F392" s="69"/>
      <c r="I392" s="69"/>
    </row>
    <row r="393">
      <c r="B393" s="69"/>
      <c r="F393" s="69"/>
      <c r="I393" s="69"/>
    </row>
    <row r="394">
      <c r="B394" s="69"/>
      <c r="F394" s="69"/>
      <c r="I394" s="69"/>
    </row>
    <row r="395">
      <c r="B395" s="69"/>
      <c r="F395" s="69"/>
      <c r="I395" s="69"/>
    </row>
    <row r="396">
      <c r="B396" s="69"/>
      <c r="F396" s="69"/>
      <c r="I396" s="69"/>
    </row>
    <row r="397">
      <c r="B397" s="69"/>
      <c r="F397" s="69"/>
      <c r="I397" s="69"/>
    </row>
    <row r="398">
      <c r="B398" s="69"/>
      <c r="F398" s="69"/>
      <c r="I398" s="69"/>
    </row>
    <row r="399">
      <c r="B399" s="69"/>
      <c r="F399" s="69"/>
      <c r="I399" s="69"/>
    </row>
    <row r="400">
      <c r="B400" s="69"/>
      <c r="F400" s="69"/>
      <c r="I400" s="69"/>
    </row>
    <row r="401">
      <c r="B401" s="69"/>
      <c r="F401" s="69"/>
      <c r="I401" s="69"/>
    </row>
    <row r="402">
      <c r="B402" s="69"/>
      <c r="F402" s="69"/>
      <c r="I402" s="69"/>
    </row>
    <row r="403">
      <c r="B403" s="69"/>
      <c r="F403" s="69"/>
      <c r="I403" s="69"/>
    </row>
    <row r="404">
      <c r="B404" s="69"/>
      <c r="F404" s="69"/>
      <c r="I404" s="69"/>
    </row>
    <row r="405">
      <c r="B405" s="69"/>
      <c r="F405" s="69"/>
      <c r="I405" s="69"/>
    </row>
    <row r="406">
      <c r="B406" s="69"/>
      <c r="F406" s="69"/>
      <c r="I406" s="69"/>
    </row>
    <row r="407">
      <c r="B407" s="69"/>
      <c r="F407" s="69"/>
      <c r="I407" s="69"/>
    </row>
    <row r="408">
      <c r="B408" s="69"/>
      <c r="F408" s="69"/>
      <c r="I408" s="69"/>
    </row>
    <row r="409">
      <c r="B409" s="69"/>
      <c r="F409" s="69"/>
      <c r="I409" s="69"/>
    </row>
    <row r="410">
      <c r="B410" s="69"/>
      <c r="F410" s="69"/>
      <c r="I410" s="69"/>
    </row>
    <row r="411">
      <c r="B411" s="69"/>
      <c r="F411" s="69"/>
      <c r="I411" s="69"/>
    </row>
    <row r="412">
      <c r="B412" s="69"/>
      <c r="F412" s="69"/>
      <c r="I412" s="69"/>
    </row>
    <row r="413">
      <c r="B413" s="69"/>
      <c r="F413" s="69"/>
      <c r="I413" s="69"/>
    </row>
    <row r="414">
      <c r="B414" s="69"/>
      <c r="F414" s="69"/>
      <c r="I414" s="69"/>
    </row>
    <row r="415">
      <c r="B415" s="69"/>
      <c r="F415" s="69"/>
      <c r="I415" s="69"/>
    </row>
    <row r="416">
      <c r="B416" s="69"/>
      <c r="F416" s="69"/>
      <c r="I416" s="69"/>
    </row>
    <row r="417">
      <c r="B417" s="69"/>
      <c r="F417" s="69"/>
      <c r="I417" s="69"/>
    </row>
    <row r="418">
      <c r="B418" s="69"/>
      <c r="F418" s="69"/>
      <c r="I418" s="69"/>
    </row>
    <row r="419">
      <c r="B419" s="69"/>
      <c r="F419" s="69"/>
      <c r="I419" s="69"/>
    </row>
    <row r="420">
      <c r="B420" s="69"/>
      <c r="F420" s="69"/>
      <c r="I420" s="69"/>
    </row>
    <row r="421">
      <c r="B421" s="69"/>
      <c r="F421" s="69"/>
      <c r="I421" s="69"/>
    </row>
    <row r="422">
      <c r="B422" s="69"/>
      <c r="F422" s="69"/>
      <c r="I422" s="69"/>
    </row>
    <row r="423">
      <c r="B423" s="69"/>
      <c r="F423" s="69"/>
      <c r="I423" s="69"/>
    </row>
    <row r="424">
      <c r="B424" s="69"/>
      <c r="F424" s="69"/>
      <c r="I424" s="69"/>
    </row>
    <row r="425">
      <c r="B425" s="69"/>
      <c r="F425" s="69"/>
      <c r="I425" s="69"/>
    </row>
    <row r="426">
      <c r="B426" s="69"/>
      <c r="F426" s="69"/>
      <c r="I426" s="69"/>
    </row>
    <row r="427">
      <c r="B427" s="69"/>
      <c r="F427" s="69"/>
      <c r="I427" s="69"/>
    </row>
    <row r="428">
      <c r="B428" s="69"/>
      <c r="F428" s="69"/>
      <c r="I428" s="69"/>
    </row>
    <row r="429">
      <c r="B429" s="69"/>
      <c r="F429" s="69"/>
      <c r="I429" s="69"/>
    </row>
    <row r="430">
      <c r="B430" s="69"/>
      <c r="F430" s="69"/>
      <c r="I430" s="69"/>
    </row>
    <row r="431">
      <c r="B431" s="69"/>
      <c r="F431" s="69"/>
      <c r="I431" s="69"/>
    </row>
    <row r="432">
      <c r="B432" s="69"/>
      <c r="F432" s="69"/>
      <c r="I432" s="69"/>
    </row>
    <row r="433">
      <c r="B433" s="69"/>
      <c r="F433" s="69"/>
      <c r="I433" s="69"/>
    </row>
    <row r="434">
      <c r="B434" s="69"/>
      <c r="F434" s="69"/>
      <c r="I434" s="69"/>
    </row>
    <row r="435">
      <c r="B435" s="69"/>
      <c r="F435" s="69"/>
      <c r="I435" s="69"/>
    </row>
    <row r="436">
      <c r="B436" s="69"/>
      <c r="F436" s="69"/>
      <c r="I436" s="69"/>
    </row>
    <row r="437">
      <c r="B437" s="69"/>
      <c r="F437" s="69"/>
      <c r="I437" s="69"/>
    </row>
    <row r="438">
      <c r="B438" s="69"/>
      <c r="F438" s="69"/>
      <c r="I438" s="69"/>
    </row>
    <row r="439">
      <c r="B439" s="69"/>
      <c r="F439" s="69"/>
      <c r="I439" s="69"/>
    </row>
    <row r="440">
      <c r="B440" s="69"/>
      <c r="F440" s="69"/>
      <c r="I440" s="69"/>
    </row>
    <row r="441">
      <c r="B441" s="69"/>
      <c r="F441" s="69"/>
      <c r="I441" s="69"/>
    </row>
    <row r="442">
      <c r="B442" s="69"/>
      <c r="F442" s="69"/>
      <c r="I442" s="69"/>
    </row>
    <row r="443">
      <c r="B443" s="69"/>
      <c r="F443" s="69"/>
      <c r="I443" s="69"/>
    </row>
    <row r="444">
      <c r="B444" s="69"/>
      <c r="F444" s="69"/>
      <c r="I444" s="69"/>
    </row>
    <row r="445">
      <c r="B445" s="69"/>
      <c r="F445" s="69"/>
      <c r="I445" s="69"/>
    </row>
    <row r="446">
      <c r="B446" s="69"/>
      <c r="F446" s="69"/>
      <c r="I446" s="69"/>
    </row>
    <row r="447">
      <c r="B447" s="69"/>
      <c r="F447" s="69"/>
      <c r="I447" s="69"/>
    </row>
    <row r="448">
      <c r="B448" s="69"/>
      <c r="F448" s="69"/>
      <c r="I448" s="69"/>
    </row>
    <row r="449">
      <c r="B449" s="69"/>
      <c r="F449" s="69"/>
      <c r="I449" s="69"/>
    </row>
    <row r="450">
      <c r="B450" s="69"/>
      <c r="F450" s="69"/>
      <c r="I450" s="69"/>
    </row>
    <row r="451">
      <c r="B451" s="69"/>
      <c r="F451" s="69"/>
      <c r="I451" s="69"/>
    </row>
    <row r="452">
      <c r="B452" s="69"/>
      <c r="F452" s="69"/>
      <c r="I452" s="69"/>
    </row>
    <row r="453">
      <c r="B453" s="69"/>
      <c r="F453" s="69"/>
      <c r="I453" s="69"/>
    </row>
    <row r="454">
      <c r="B454" s="69"/>
      <c r="F454" s="69"/>
      <c r="I454" s="69"/>
    </row>
    <row r="455">
      <c r="B455" s="69"/>
      <c r="F455" s="69"/>
      <c r="I455" s="69"/>
    </row>
    <row r="456">
      <c r="B456" s="69"/>
      <c r="F456" s="69"/>
      <c r="I456" s="69"/>
    </row>
    <row r="457">
      <c r="B457" s="69"/>
      <c r="F457" s="69"/>
      <c r="I457" s="69"/>
    </row>
    <row r="458">
      <c r="B458" s="69"/>
      <c r="F458" s="69"/>
      <c r="I458" s="69"/>
    </row>
    <row r="459">
      <c r="B459" s="69"/>
      <c r="F459" s="69"/>
      <c r="I459" s="69"/>
    </row>
    <row r="460">
      <c r="B460" s="69"/>
      <c r="F460" s="69"/>
      <c r="I460" s="69"/>
    </row>
    <row r="461">
      <c r="B461" s="69"/>
      <c r="F461" s="69"/>
      <c r="I461" s="69"/>
    </row>
    <row r="462">
      <c r="B462" s="69"/>
      <c r="F462" s="69"/>
      <c r="I462" s="69"/>
    </row>
    <row r="463">
      <c r="B463" s="69"/>
      <c r="F463" s="69"/>
      <c r="I463" s="69"/>
    </row>
    <row r="464">
      <c r="B464" s="69"/>
      <c r="F464" s="69"/>
      <c r="I464" s="69"/>
    </row>
    <row r="465">
      <c r="B465" s="69"/>
      <c r="F465" s="69"/>
      <c r="I465" s="69"/>
    </row>
    <row r="466">
      <c r="B466" s="69"/>
      <c r="F466" s="69"/>
      <c r="I466" s="69"/>
    </row>
    <row r="467">
      <c r="B467" s="69"/>
      <c r="F467" s="69"/>
      <c r="I467" s="69"/>
    </row>
    <row r="468">
      <c r="B468" s="69"/>
      <c r="F468" s="69"/>
      <c r="I468" s="69"/>
    </row>
    <row r="469">
      <c r="B469" s="69"/>
      <c r="F469" s="69"/>
      <c r="I469" s="69"/>
    </row>
    <row r="470">
      <c r="B470" s="69"/>
      <c r="F470" s="69"/>
      <c r="I470" s="69"/>
    </row>
    <row r="471">
      <c r="B471" s="69"/>
      <c r="F471" s="69"/>
      <c r="I471" s="69"/>
    </row>
    <row r="472">
      <c r="B472" s="69"/>
      <c r="F472" s="69"/>
      <c r="I472" s="69"/>
    </row>
    <row r="473">
      <c r="B473" s="69"/>
      <c r="F473" s="69"/>
      <c r="I473" s="69"/>
    </row>
    <row r="474">
      <c r="B474" s="69"/>
      <c r="F474" s="69"/>
      <c r="I474" s="69"/>
    </row>
    <row r="475">
      <c r="B475" s="69"/>
      <c r="F475" s="69"/>
      <c r="I475" s="69"/>
    </row>
    <row r="476">
      <c r="B476" s="69"/>
      <c r="F476" s="69"/>
      <c r="I476" s="69"/>
    </row>
    <row r="477">
      <c r="B477" s="69"/>
      <c r="F477" s="69"/>
      <c r="I477" s="69"/>
    </row>
    <row r="478">
      <c r="B478" s="69"/>
      <c r="F478" s="69"/>
      <c r="I478" s="69"/>
    </row>
    <row r="479">
      <c r="B479" s="69"/>
      <c r="F479" s="69"/>
      <c r="I479" s="69"/>
    </row>
    <row r="480">
      <c r="B480" s="69"/>
      <c r="F480" s="69"/>
      <c r="I480" s="69"/>
    </row>
    <row r="481">
      <c r="B481" s="69"/>
      <c r="F481" s="69"/>
      <c r="I481" s="69"/>
    </row>
    <row r="482">
      <c r="B482" s="69"/>
      <c r="F482" s="69"/>
      <c r="I482" s="69"/>
    </row>
    <row r="483">
      <c r="B483" s="69"/>
      <c r="F483" s="69"/>
      <c r="I483" s="69"/>
    </row>
    <row r="484">
      <c r="B484" s="69"/>
      <c r="F484" s="69"/>
      <c r="I484" s="69"/>
    </row>
    <row r="485">
      <c r="B485" s="69"/>
      <c r="F485" s="69"/>
      <c r="I485" s="69"/>
    </row>
    <row r="486">
      <c r="B486" s="69"/>
      <c r="F486" s="69"/>
      <c r="I486" s="69"/>
    </row>
    <row r="487">
      <c r="B487" s="69"/>
      <c r="F487" s="69"/>
      <c r="I487" s="69"/>
    </row>
    <row r="488">
      <c r="B488" s="69"/>
      <c r="F488" s="69"/>
      <c r="I488" s="69"/>
    </row>
    <row r="489">
      <c r="B489" s="69"/>
      <c r="F489" s="69"/>
      <c r="I489" s="69"/>
    </row>
    <row r="490">
      <c r="B490" s="69"/>
      <c r="F490" s="69"/>
      <c r="I490" s="69"/>
    </row>
    <row r="491">
      <c r="B491" s="69"/>
      <c r="F491" s="69"/>
      <c r="I491" s="69"/>
    </row>
    <row r="492">
      <c r="B492" s="69"/>
      <c r="F492" s="69"/>
      <c r="I492" s="69"/>
    </row>
    <row r="493">
      <c r="B493" s="69"/>
      <c r="F493" s="69"/>
      <c r="I493" s="69"/>
    </row>
    <row r="494">
      <c r="B494" s="69"/>
      <c r="F494" s="69"/>
      <c r="I494" s="69"/>
    </row>
    <row r="495">
      <c r="B495" s="69"/>
      <c r="F495" s="69"/>
      <c r="I495" s="69"/>
    </row>
    <row r="496">
      <c r="B496" s="69"/>
      <c r="F496" s="69"/>
      <c r="I496" s="69"/>
    </row>
    <row r="497">
      <c r="B497" s="69"/>
      <c r="F497" s="69"/>
      <c r="I497" s="69"/>
    </row>
    <row r="498">
      <c r="B498" s="69"/>
      <c r="F498" s="69"/>
      <c r="I498" s="69"/>
    </row>
    <row r="499">
      <c r="B499" s="69"/>
      <c r="F499" s="69"/>
      <c r="I499" s="69"/>
    </row>
    <row r="500">
      <c r="B500" s="69"/>
      <c r="F500" s="69"/>
      <c r="I500" s="69"/>
    </row>
    <row r="501">
      <c r="B501" s="69"/>
      <c r="F501" s="69"/>
      <c r="I501" s="69"/>
    </row>
    <row r="502">
      <c r="B502" s="69"/>
      <c r="F502" s="69"/>
      <c r="I502" s="69"/>
    </row>
    <row r="503">
      <c r="B503" s="69"/>
      <c r="F503" s="69"/>
      <c r="I503" s="69"/>
    </row>
    <row r="504">
      <c r="B504" s="69"/>
      <c r="F504" s="69"/>
      <c r="I504" s="69"/>
    </row>
    <row r="505">
      <c r="B505" s="69"/>
      <c r="F505" s="69"/>
      <c r="I505" s="69"/>
    </row>
    <row r="506">
      <c r="B506" s="69"/>
      <c r="F506" s="69"/>
      <c r="I506" s="69"/>
    </row>
    <row r="507">
      <c r="B507" s="69"/>
      <c r="F507" s="69"/>
      <c r="I507" s="69"/>
    </row>
    <row r="508">
      <c r="B508" s="69"/>
      <c r="F508" s="69"/>
      <c r="I508" s="69"/>
    </row>
    <row r="509">
      <c r="B509" s="69"/>
      <c r="F509" s="69"/>
      <c r="I509" s="69"/>
    </row>
    <row r="510">
      <c r="B510" s="69"/>
      <c r="F510" s="69"/>
      <c r="I510" s="69"/>
    </row>
    <row r="511">
      <c r="B511" s="69"/>
      <c r="F511" s="69"/>
      <c r="I511" s="69"/>
    </row>
    <row r="512">
      <c r="B512" s="69"/>
      <c r="F512" s="69"/>
      <c r="I512" s="69"/>
    </row>
    <row r="513">
      <c r="B513" s="69"/>
      <c r="F513" s="69"/>
      <c r="I513" s="69"/>
    </row>
    <row r="514">
      <c r="B514" s="69"/>
      <c r="F514" s="69"/>
      <c r="I514" s="69"/>
    </row>
    <row r="515">
      <c r="B515" s="69"/>
      <c r="F515" s="69"/>
      <c r="I515" s="69"/>
    </row>
    <row r="516">
      <c r="B516" s="69"/>
      <c r="F516" s="69"/>
      <c r="I516" s="69"/>
    </row>
    <row r="517">
      <c r="B517" s="69"/>
      <c r="F517" s="69"/>
      <c r="I517" s="69"/>
    </row>
    <row r="518">
      <c r="B518" s="69"/>
      <c r="F518" s="69"/>
      <c r="I518" s="69"/>
    </row>
    <row r="519">
      <c r="B519" s="69"/>
      <c r="F519" s="69"/>
      <c r="I519" s="69"/>
    </row>
    <row r="520">
      <c r="B520" s="69"/>
      <c r="F520" s="69"/>
      <c r="I520" s="69"/>
    </row>
    <row r="521">
      <c r="B521" s="69"/>
      <c r="F521" s="69"/>
      <c r="I521" s="69"/>
    </row>
    <row r="522">
      <c r="B522" s="69"/>
      <c r="F522" s="69"/>
      <c r="I522" s="69"/>
    </row>
    <row r="523">
      <c r="B523" s="69"/>
      <c r="F523" s="69"/>
      <c r="I523" s="69"/>
    </row>
    <row r="524">
      <c r="B524" s="69"/>
      <c r="F524" s="69"/>
      <c r="I524" s="69"/>
    </row>
    <row r="525">
      <c r="B525" s="69"/>
      <c r="F525" s="69"/>
      <c r="I525" s="69"/>
    </row>
    <row r="526">
      <c r="B526" s="69"/>
      <c r="F526" s="69"/>
      <c r="I526" s="69"/>
    </row>
    <row r="527">
      <c r="B527" s="69"/>
      <c r="F527" s="69"/>
      <c r="I527" s="69"/>
    </row>
    <row r="528">
      <c r="B528" s="69"/>
      <c r="F528" s="69"/>
      <c r="I528" s="69"/>
    </row>
    <row r="529">
      <c r="B529" s="69"/>
      <c r="F529" s="69"/>
      <c r="I529" s="69"/>
    </row>
    <row r="530">
      <c r="B530" s="69"/>
      <c r="F530" s="69"/>
      <c r="I530" s="69"/>
    </row>
    <row r="531">
      <c r="B531" s="69"/>
      <c r="F531" s="69"/>
      <c r="I531" s="69"/>
    </row>
    <row r="532">
      <c r="B532" s="69"/>
      <c r="F532" s="69"/>
      <c r="I532" s="69"/>
    </row>
    <row r="533">
      <c r="B533" s="69"/>
      <c r="F533" s="69"/>
      <c r="I533" s="69"/>
    </row>
    <row r="534">
      <c r="B534" s="69"/>
      <c r="F534" s="69"/>
      <c r="I534" s="69"/>
    </row>
    <row r="535">
      <c r="B535" s="69"/>
      <c r="F535" s="69"/>
      <c r="I535" s="69"/>
    </row>
    <row r="536">
      <c r="B536" s="69"/>
      <c r="F536" s="69"/>
      <c r="I536" s="69"/>
    </row>
    <row r="537">
      <c r="B537" s="69"/>
      <c r="F537" s="69"/>
      <c r="I537" s="69"/>
    </row>
    <row r="538">
      <c r="B538" s="69"/>
      <c r="F538" s="69"/>
      <c r="I538" s="69"/>
    </row>
    <row r="539">
      <c r="B539" s="69"/>
      <c r="F539" s="69"/>
      <c r="I539" s="69"/>
    </row>
    <row r="540">
      <c r="B540" s="69"/>
      <c r="F540" s="69"/>
      <c r="I540" s="69"/>
    </row>
    <row r="541">
      <c r="B541" s="69"/>
      <c r="F541" s="69"/>
      <c r="I541" s="69"/>
    </row>
    <row r="542">
      <c r="B542" s="69"/>
      <c r="F542" s="69"/>
      <c r="I542" s="69"/>
    </row>
    <row r="543">
      <c r="B543" s="69"/>
      <c r="F543" s="69"/>
      <c r="I543" s="69"/>
    </row>
    <row r="544">
      <c r="B544" s="69"/>
      <c r="F544" s="69"/>
      <c r="I544" s="69"/>
    </row>
    <row r="545">
      <c r="B545" s="69"/>
      <c r="F545" s="69"/>
      <c r="I545" s="69"/>
    </row>
    <row r="546">
      <c r="B546" s="69"/>
      <c r="F546" s="69"/>
      <c r="I546" s="69"/>
    </row>
    <row r="547">
      <c r="B547" s="69"/>
      <c r="F547" s="69"/>
      <c r="I547" s="69"/>
    </row>
    <row r="548">
      <c r="B548" s="69"/>
      <c r="F548" s="69"/>
      <c r="I548" s="69"/>
    </row>
    <row r="549">
      <c r="B549" s="69"/>
      <c r="F549" s="69"/>
      <c r="I549" s="69"/>
    </row>
    <row r="550">
      <c r="B550" s="69"/>
      <c r="F550" s="69"/>
      <c r="I550" s="69"/>
    </row>
    <row r="551">
      <c r="B551" s="69"/>
      <c r="F551" s="69"/>
      <c r="I551" s="69"/>
    </row>
    <row r="552">
      <c r="B552" s="69"/>
      <c r="F552" s="69"/>
      <c r="I552" s="69"/>
    </row>
    <row r="553">
      <c r="B553" s="69"/>
      <c r="F553" s="69"/>
      <c r="I553" s="69"/>
    </row>
    <row r="554">
      <c r="B554" s="69"/>
      <c r="F554" s="69"/>
      <c r="I554" s="69"/>
    </row>
    <row r="555">
      <c r="B555" s="69"/>
      <c r="F555" s="69"/>
      <c r="I555" s="69"/>
    </row>
    <row r="556">
      <c r="B556" s="69"/>
      <c r="F556" s="69"/>
      <c r="I556" s="69"/>
    </row>
    <row r="557">
      <c r="B557" s="69"/>
      <c r="F557" s="69"/>
      <c r="I557" s="69"/>
    </row>
    <row r="558">
      <c r="B558" s="69"/>
      <c r="F558" s="69"/>
      <c r="I558" s="69"/>
    </row>
    <row r="559">
      <c r="B559" s="69"/>
      <c r="F559" s="69"/>
      <c r="I559" s="69"/>
    </row>
    <row r="560">
      <c r="B560" s="69"/>
      <c r="F560" s="69"/>
      <c r="I560" s="69"/>
    </row>
    <row r="561">
      <c r="B561" s="69"/>
      <c r="F561" s="69"/>
      <c r="I561" s="69"/>
    </row>
    <row r="562">
      <c r="B562" s="69"/>
      <c r="F562" s="69"/>
      <c r="I562" s="69"/>
    </row>
    <row r="563">
      <c r="B563" s="69"/>
      <c r="F563" s="69"/>
      <c r="I563" s="69"/>
    </row>
    <row r="564">
      <c r="B564" s="69"/>
      <c r="F564" s="69"/>
      <c r="I564" s="69"/>
    </row>
    <row r="565">
      <c r="B565" s="69"/>
      <c r="F565" s="69"/>
      <c r="I565" s="69"/>
    </row>
    <row r="566">
      <c r="B566" s="69"/>
      <c r="F566" s="69"/>
      <c r="I566" s="69"/>
    </row>
    <row r="567">
      <c r="B567" s="69"/>
      <c r="F567" s="69"/>
      <c r="I567" s="69"/>
    </row>
    <row r="568">
      <c r="B568" s="69"/>
      <c r="F568" s="69"/>
      <c r="I568" s="69"/>
    </row>
    <row r="569">
      <c r="B569" s="69"/>
      <c r="F569" s="69"/>
      <c r="I569" s="69"/>
    </row>
    <row r="570">
      <c r="B570" s="69"/>
      <c r="F570" s="69"/>
      <c r="I570" s="69"/>
    </row>
    <row r="571">
      <c r="B571" s="69"/>
      <c r="F571" s="69"/>
      <c r="I571" s="69"/>
    </row>
    <row r="572">
      <c r="B572" s="69"/>
      <c r="F572" s="69"/>
      <c r="I572" s="69"/>
    </row>
    <row r="573">
      <c r="B573" s="69"/>
      <c r="F573" s="69"/>
      <c r="I573" s="69"/>
    </row>
    <row r="574">
      <c r="B574" s="69"/>
      <c r="F574" s="69"/>
      <c r="I574" s="69"/>
    </row>
    <row r="575">
      <c r="B575" s="69"/>
      <c r="F575" s="69"/>
      <c r="I575" s="69"/>
    </row>
    <row r="576">
      <c r="B576" s="69"/>
      <c r="F576" s="69"/>
      <c r="I576" s="69"/>
    </row>
    <row r="577">
      <c r="B577" s="69"/>
      <c r="F577" s="69"/>
      <c r="I577" s="69"/>
    </row>
    <row r="578">
      <c r="B578" s="69"/>
      <c r="F578" s="69"/>
      <c r="I578" s="69"/>
    </row>
    <row r="579">
      <c r="B579" s="69"/>
      <c r="F579" s="69"/>
      <c r="I579" s="69"/>
    </row>
    <row r="580">
      <c r="B580" s="69"/>
      <c r="F580" s="69"/>
      <c r="I580" s="69"/>
    </row>
    <row r="581">
      <c r="B581" s="69"/>
      <c r="F581" s="69"/>
      <c r="I581" s="69"/>
    </row>
    <row r="582">
      <c r="B582" s="69"/>
      <c r="F582" s="69"/>
      <c r="I582" s="69"/>
    </row>
    <row r="583">
      <c r="B583" s="69"/>
      <c r="F583" s="69"/>
      <c r="I583" s="69"/>
    </row>
    <row r="584">
      <c r="B584" s="69"/>
      <c r="F584" s="69"/>
      <c r="I584" s="69"/>
    </row>
    <row r="585">
      <c r="B585" s="69"/>
      <c r="F585" s="69"/>
      <c r="I585" s="69"/>
    </row>
    <row r="586">
      <c r="B586" s="69"/>
      <c r="F586" s="69"/>
      <c r="I586" s="69"/>
    </row>
    <row r="587">
      <c r="B587" s="69"/>
      <c r="F587" s="69"/>
      <c r="I587" s="69"/>
    </row>
    <row r="588">
      <c r="B588" s="69"/>
      <c r="F588" s="69"/>
      <c r="I588" s="69"/>
    </row>
    <row r="589">
      <c r="B589" s="69"/>
      <c r="F589" s="69"/>
      <c r="I589" s="69"/>
    </row>
    <row r="590">
      <c r="B590" s="69"/>
      <c r="F590" s="69"/>
      <c r="I590" s="69"/>
    </row>
    <row r="591">
      <c r="B591" s="69"/>
      <c r="F591" s="69"/>
      <c r="I591" s="69"/>
    </row>
    <row r="592">
      <c r="B592" s="69"/>
      <c r="F592" s="69"/>
      <c r="I592" s="69"/>
    </row>
    <row r="593">
      <c r="B593" s="69"/>
      <c r="F593" s="69"/>
      <c r="I593" s="69"/>
    </row>
    <row r="594">
      <c r="B594" s="69"/>
      <c r="F594" s="69"/>
      <c r="I594" s="69"/>
    </row>
    <row r="595">
      <c r="B595" s="69"/>
      <c r="F595" s="69"/>
      <c r="I595" s="69"/>
    </row>
    <row r="596">
      <c r="B596" s="69"/>
      <c r="F596" s="69"/>
      <c r="I596" s="69"/>
    </row>
    <row r="597">
      <c r="B597" s="69"/>
      <c r="F597" s="69"/>
      <c r="I597" s="69"/>
    </row>
    <row r="598">
      <c r="B598" s="69"/>
      <c r="F598" s="69"/>
      <c r="I598" s="69"/>
    </row>
    <row r="599">
      <c r="B599" s="69"/>
      <c r="F599" s="69"/>
      <c r="I599" s="69"/>
    </row>
    <row r="600">
      <c r="B600" s="69"/>
      <c r="F600" s="69"/>
      <c r="I600" s="69"/>
    </row>
    <row r="601">
      <c r="B601" s="69"/>
      <c r="F601" s="69"/>
      <c r="I601" s="69"/>
    </row>
    <row r="602">
      <c r="B602" s="69"/>
      <c r="F602" s="69"/>
      <c r="I602" s="69"/>
    </row>
    <row r="603">
      <c r="B603" s="69"/>
      <c r="F603" s="69"/>
      <c r="I603" s="69"/>
    </row>
    <row r="604">
      <c r="B604" s="69"/>
      <c r="F604" s="69"/>
      <c r="I604" s="69"/>
    </row>
    <row r="605">
      <c r="B605" s="69"/>
      <c r="F605" s="69"/>
      <c r="I605" s="69"/>
    </row>
    <row r="606">
      <c r="B606" s="69"/>
      <c r="F606" s="69"/>
      <c r="I606" s="69"/>
    </row>
    <row r="607">
      <c r="B607" s="69"/>
      <c r="F607" s="69"/>
      <c r="I607" s="69"/>
    </row>
    <row r="608">
      <c r="B608" s="69"/>
      <c r="F608" s="69"/>
      <c r="I608" s="69"/>
    </row>
    <row r="609">
      <c r="B609" s="69"/>
      <c r="F609" s="69"/>
      <c r="I609" s="69"/>
    </row>
    <row r="610">
      <c r="B610" s="69"/>
      <c r="F610" s="69"/>
      <c r="I610" s="69"/>
    </row>
    <row r="611">
      <c r="B611" s="69"/>
      <c r="F611" s="69"/>
      <c r="I611" s="69"/>
    </row>
    <row r="612">
      <c r="B612" s="69"/>
      <c r="F612" s="69"/>
      <c r="I612" s="69"/>
    </row>
    <row r="613">
      <c r="B613" s="69"/>
      <c r="F613" s="69"/>
      <c r="I613" s="69"/>
    </row>
    <row r="614">
      <c r="B614" s="69"/>
      <c r="F614" s="69"/>
      <c r="I614" s="69"/>
    </row>
    <row r="615">
      <c r="B615" s="69"/>
      <c r="F615" s="69"/>
      <c r="I615" s="69"/>
    </row>
    <row r="616">
      <c r="B616" s="69"/>
      <c r="F616" s="69"/>
      <c r="I616" s="69"/>
    </row>
    <row r="617">
      <c r="B617" s="69"/>
      <c r="F617" s="69"/>
      <c r="I617" s="69"/>
    </row>
    <row r="618">
      <c r="B618" s="69"/>
      <c r="F618" s="69"/>
      <c r="I618" s="69"/>
    </row>
    <row r="619">
      <c r="B619" s="69"/>
      <c r="F619" s="69"/>
      <c r="I619" s="69"/>
    </row>
    <row r="620">
      <c r="B620" s="69"/>
      <c r="F620" s="69"/>
      <c r="I620" s="69"/>
    </row>
    <row r="621">
      <c r="B621" s="69"/>
      <c r="F621" s="69"/>
      <c r="I621" s="69"/>
    </row>
    <row r="622">
      <c r="B622" s="69"/>
      <c r="F622" s="69"/>
      <c r="I622" s="69"/>
    </row>
    <row r="623">
      <c r="B623" s="69"/>
      <c r="F623" s="69"/>
      <c r="I623" s="69"/>
    </row>
    <row r="624">
      <c r="B624" s="69"/>
      <c r="F624" s="69"/>
      <c r="I624" s="69"/>
    </row>
    <row r="625">
      <c r="B625" s="69"/>
      <c r="F625" s="69"/>
      <c r="I625" s="69"/>
    </row>
    <row r="626">
      <c r="B626" s="69"/>
      <c r="F626" s="69"/>
      <c r="I626" s="69"/>
    </row>
    <row r="627">
      <c r="B627" s="69"/>
      <c r="F627" s="69"/>
      <c r="I627" s="69"/>
    </row>
    <row r="628">
      <c r="B628" s="69"/>
      <c r="F628" s="69"/>
      <c r="I628" s="69"/>
    </row>
    <row r="629">
      <c r="B629" s="69"/>
      <c r="F629" s="69"/>
      <c r="I629" s="69"/>
    </row>
    <row r="630">
      <c r="B630" s="69"/>
      <c r="F630" s="69"/>
      <c r="I630" s="69"/>
    </row>
    <row r="631">
      <c r="B631" s="69"/>
      <c r="F631" s="69"/>
      <c r="I631" s="69"/>
    </row>
    <row r="632">
      <c r="B632" s="69"/>
      <c r="F632" s="69"/>
      <c r="I632" s="69"/>
    </row>
    <row r="633">
      <c r="B633" s="69"/>
      <c r="F633" s="69"/>
      <c r="I633" s="69"/>
    </row>
    <row r="634">
      <c r="B634" s="69"/>
      <c r="F634" s="69"/>
      <c r="I634" s="69"/>
    </row>
    <row r="635">
      <c r="B635" s="69"/>
      <c r="F635" s="69"/>
      <c r="I635" s="69"/>
    </row>
    <row r="636">
      <c r="B636" s="69"/>
      <c r="F636" s="69"/>
      <c r="I636" s="69"/>
    </row>
    <row r="637">
      <c r="B637" s="69"/>
      <c r="F637" s="69"/>
      <c r="I637" s="69"/>
    </row>
    <row r="638">
      <c r="B638" s="69"/>
      <c r="F638" s="69"/>
      <c r="I638" s="69"/>
    </row>
    <row r="639">
      <c r="B639" s="69"/>
      <c r="F639" s="69"/>
      <c r="I639" s="69"/>
    </row>
    <row r="640">
      <c r="B640" s="69"/>
      <c r="F640" s="69"/>
      <c r="I640" s="69"/>
    </row>
    <row r="641">
      <c r="B641" s="69"/>
      <c r="F641" s="69"/>
      <c r="I641" s="69"/>
    </row>
    <row r="642">
      <c r="B642" s="69"/>
      <c r="F642" s="69"/>
      <c r="I642" s="69"/>
    </row>
    <row r="643">
      <c r="B643" s="69"/>
      <c r="F643" s="69"/>
      <c r="I643" s="69"/>
    </row>
    <row r="644">
      <c r="B644" s="69"/>
      <c r="F644" s="69"/>
      <c r="I644" s="69"/>
    </row>
    <row r="645">
      <c r="B645" s="69"/>
      <c r="F645" s="69"/>
      <c r="I645" s="69"/>
    </row>
    <row r="646">
      <c r="B646" s="69"/>
      <c r="F646" s="69"/>
      <c r="I646" s="69"/>
    </row>
    <row r="647">
      <c r="B647" s="69"/>
      <c r="F647" s="69"/>
      <c r="I647" s="69"/>
    </row>
    <row r="648">
      <c r="B648" s="69"/>
      <c r="F648" s="69"/>
      <c r="I648" s="69"/>
    </row>
    <row r="649">
      <c r="B649" s="69"/>
      <c r="F649" s="69"/>
      <c r="I649" s="69"/>
    </row>
    <row r="650">
      <c r="B650" s="69"/>
      <c r="F650" s="69"/>
      <c r="I650" s="69"/>
    </row>
    <row r="651">
      <c r="B651" s="69"/>
      <c r="F651" s="69"/>
      <c r="I651" s="69"/>
    </row>
    <row r="652">
      <c r="B652" s="69"/>
      <c r="F652" s="69"/>
      <c r="I652" s="69"/>
    </row>
    <row r="653">
      <c r="B653" s="69"/>
      <c r="F653" s="69"/>
      <c r="I653" s="69"/>
    </row>
    <row r="654">
      <c r="B654" s="69"/>
      <c r="F654" s="69"/>
      <c r="I654" s="69"/>
    </row>
    <row r="655">
      <c r="B655" s="69"/>
      <c r="F655" s="69"/>
      <c r="I655" s="69"/>
    </row>
    <row r="656">
      <c r="B656" s="69"/>
      <c r="F656" s="69"/>
      <c r="I656" s="69"/>
    </row>
    <row r="657">
      <c r="B657" s="69"/>
      <c r="F657" s="69"/>
      <c r="I657" s="69"/>
    </row>
    <row r="658">
      <c r="B658" s="69"/>
      <c r="F658" s="69"/>
      <c r="I658" s="69"/>
    </row>
    <row r="659">
      <c r="B659" s="69"/>
      <c r="F659" s="69"/>
      <c r="I659" s="69"/>
    </row>
    <row r="660">
      <c r="B660" s="69"/>
      <c r="F660" s="69"/>
      <c r="I660" s="69"/>
    </row>
    <row r="661">
      <c r="B661" s="69"/>
      <c r="F661" s="69"/>
      <c r="I661" s="69"/>
    </row>
    <row r="662">
      <c r="B662" s="69"/>
      <c r="F662" s="69"/>
      <c r="I662" s="69"/>
    </row>
    <row r="663">
      <c r="B663" s="69"/>
      <c r="F663" s="69"/>
      <c r="I663" s="69"/>
    </row>
    <row r="664">
      <c r="B664" s="69"/>
      <c r="F664" s="69"/>
      <c r="I664" s="69"/>
    </row>
    <row r="665">
      <c r="B665" s="69"/>
      <c r="F665" s="69"/>
      <c r="I665" s="69"/>
    </row>
    <row r="666">
      <c r="B666" s="69"/>
      <c r="F666" s="69"/>
      <c r="I666" s="69"/>
    </row>
    <row r="667">
      <c r="B667" s="69"/>
      <c r="F667" s="69"/>
      <c r="I667" s="69"/>
    </row>
    <row r="668">
      <c r="B668" s="69"/>
      <c r="F668" s="69"/>
      <c r="I668" s="69"/>
    </row>
    <row r="669">
      <c r="B669" s="69"/>
      <c r="F669" s="69"/>
      <c r="I669" s="69"/>
    </row>
    <row r="670">
      <c r="B670" s="69"/>
      <c r="F670" s="69"/>
      <c r="I670" s="69"/>
    </row>
    <row r="671">
      <c r="B671" s="69"/>
      <c r="F671" s="69"/>
      <c r="I671" s="69"/>
    </row>
    <row r="672">
      <c r="B672" s="69"/>
      <c r="F672" s="69"/>
      <c r="I672" s="69"/>
    </row>
    <row r="673">
      <c r="B673" s="69"/>
      <c r="F673" s="69"/>
      <c r="I673" s="69"/>
    </row>
    <row r="674">
      <c r="B674" s="69"/>
      <c r="F674" s="69"/>
      <c r="I674" s="69"/>
    </row>
    <row r="675">
      <c r="B675" s="69"/>
      <c r="F675" s="69"/>
      <c r="I675" s="69"/>
    </row>
    <row r="676">
      <c r="B676" s="69"/>
      <c r="F676" s="69"/>
      <c r="I676" s="69"/>
    </row>
    <row r="677">
      <c r="B677" s="69"/>
      <c r="F677" s="69"/>
      <c r="I677" s="69"/>
    </row>
    <row r="678">
      <c r="B678" s="69"/>
      <c r="F678" s="69"/>
      <c r="I678" s="69"/>
    </row>
    <row r="679">
      <c r="B679" s="69"/>
      <c r="F679" s="69"/>
      <c r="I679" s="69"/>
    </row>
    <row r="680">
      <c r="B680" s="69"/>
      <c r="F680" s="69"/>
      <c r="I680" s="69"/>
    </row>
    <row r="681">
      <c r="B681" s="69"/>
      <c r="F681" s="69"/>
      <c r="I681" s="69"/>
    </row>
    <row r="682">
      <c r="B682" s="69"/>
      <c r="F682" s="69"/>
      <c r="I682" s="69"/>
    </row>
    <row r="683">
      <c r="B683" s="69"/>
      <c r="F683" s="69"/>
      <c r="I683" s="69"/>
    </row>
    <row r="684">
      <c r="B684" s="69"/>
      <c r="F684" s="69"/>
      <c r="I684" s="69"/>
    </row>
    <row r="685">
      <c r="B685" s="69"/>
      <c r="F685" s="69"/>
      <c r="I685" s="69"/>
    </row>
    <row r="686">
      <c r="B686" s="69"/>
      <c r="F686" s="69"/>
      <c r="I686" s="69"/>
    </row>
    <row r="687">
      <c r="B687" s="69"/>
      <c r="F687" s="69"/>
      <c r="I687" s="69"/>
    </row>
    <row r="688">
      <c r="B688" s="69"/>
      <c r="F688" s="69"/>
      <c r="I688" s="69"/>
    </row>
    <row r="689">
      <c r="B689" s="69"/>
      <c r="F689" s="69"/>
      <c r="I689" s="69"/>
    </row>
    <row r="690">
      <c r="B690" s="69"/>
      <c r="F690" s="69"/>
      <c r="I690" s="69"/>
    </row>
    <row r="691">
      <c r="B691" s="69"/>
      <c r="F691" s="69"/>
      <c r="I691" s="69"/>
    </row>
    <row r="692">
      <c r="B692" s="69"/>
      <c r="F692" s="69"/>
      <c r="I692" s="69"/>
    </row>
    <row r="693">
      <c r="B693" s="69"/>
      <c r="F693" s="69"/>
      <c r="I693" s="69"/>
    </row>
    <row r="694">
      <c r="B694" s="69"/>
      <c r="F694" s="69"/>
      <c r="I694" s="69"/>
    </row>
    <row r="695">
      <c r="B695" s="69"/>
      <c r="F695" s="69"/>
      <c r="I695" s="69"/>
    </row>
    <row r="696">
      <c r="B696" s="69"/>
      <c r="F696" s="69"/>
      <c r="I696" s="69"/>
    </row>
    <row r="697">
      <c r="B697" s="69"/>
      <c r="F697" s="69"/>
      <c r="I697" s="69"/>
    </row>
    <row r="698">
      <c r="B698" s="69"/>
      <c r="F698" s="69"/>
      <c r="I698" s="69"/>
    </row>
    <row r="699">
      <c r="B699" s="69"/>
      <c r="F699" s="69"/>
      <c r="I699" s="69"/>
    </row>
    <row r="700">
      <c r="B700" s="69"/>
      <c r="F700" s="69"/>
      <c r="I700" s="69"/>
    </row>
    <row r="701">
      <c r="B701" s="69"/>
      <c r="F701" s="69"/>
      <c r="I701" s="69"/>
    </row>
    <row r="702">
      <c r="B702" s="69"/>
      <c r="F702" s="69"/>
      <c r="I702" s="69"/>
    </row>
    <row r="703">
      <c r="B703" s="69"/>
      <c r="F703" s="69"/>
      <c r="I703" s="69"/>
    </row>
    <row r="704">
      <c r="B704" s="69"/>
      <c r="F704" s="69"/>
      <c r="I704" s="69"/>
    </row>
    <row r="705">
      <c r="B705" s="69"/>
      <c r="F705" s="69"/>
      <c r="I705" s="69"/>
    </row>
    <row r="706">
      <c r="B706" s="69"/>
      <c r="F706" s="69"/>
      <c r="I706" s="69"/>
    </row>
    <row r="707">
      <c r="B707" s="69"/>
      <c r="F707" s="69"/>
      <c r="I707" s="69"/>
    </row>
    <row r="708">
      <c r="B708" s="69"/>
      <c r="F708" s="69"/>
      <c r="I708" s="69"/>
    </row>
    <row r="709">
      <c r="B709" s="69"/>
      <c r="F709" s="69"/>
      <c r="I709" s="69"/>
    </row>
    <row r="710">
      <c r="B710" s="69"/>
      <c r="F710" s="69"/>
      <c r="I710" s="69"/>
    </row>
    <row r="711">
      <c r="B711" s="69"/>
      <c r="F711" s="69"/>
      <c r="I711" s="69"/>
    </row>
    <row r="712">
      <c r="B712" s="69"/>
      <c r="F712" s="69"/>
      <c r="I712" s="69"/>
    </row>
    <row r="713">
      <c r="B713" s="69"/>
      <c r="F713" s="69"/>
      <c r="I713" s="69"/>
    </row>
    <row r="714">
      <c r="B714" s="69"/>
      <c r="F714" s="69"/>
      <c r="I714" s="69"/>
    </row>
    <row r="715">
      <c r="B715" s="69"/>
      <c r="F715" s="69"/>
      <c r="I715" s="69"/>
    </row>
    <row r="716">
      <c r="B716" s="69"/>
      <c r="F716" s="69"/>
      <c r="I716" s="69"/>
    </row>
    <row r="717">
      <c r="B717" s="69"/>
      <c r="F717" s="69"/>
      <c r="I717" s="69"/>
    </row>
    <row r="718">
      <c r="B718" s="69"/>
      <c r="F718" s="69"/>
      <c r="I718" s="69"/>
    </row>
    <row r="719">
      <c r="B719" s="69"/>
      <c r="F719" s="69"/>
      <c r="I719" s="69"/>
    </row>
    <row r="720">
      <c r="B720" s="69"/>
      <c r="F720" s="69"/>
      <c r="I720" s="69"/>
    </row>
    <row r="721">
      <c r="B721" s="69"/>
      <c r="F721" s="69"/>
      <c r="I721" s="69"/>
    </row>
    <row r="722">
      <c r="B722" s="69"/>
      <c r="F722" s="69"/>
      <c r="I722" s="69"/>
    </row>
    <row r="723">
      <c r="B723" s="69"/>
      <c r="F723" s="69"/>
      <c r="I723" s="69"/>
    </row>
    <row r="724">
      <c r="B724" s="69"/>
      <c r="F724" s="69"/>
      <c r="I724" s="69"/>
    </row>
    <row r="725">
      <c r="B725" s="69"/>
      <c r="F725" s="69"/>
      <c r="I725" s="69"/>
    </row>
    <row r="726">
      <c r="B726" s="69"/>
      <c r="F726" s="69"/>
      <c r="I726" s="69"/>
    </row>
    <row r="727">
      <c r="B727" s="69"/>
      <c r="F727" s="69"/>
      <c r="I727" s="69"/>
    </row>
    <row r="728">
      <c r="B728" s="69"/>
      <c r="F728" s="69"/>
      <c r="I728" s="69"/>
    </row>
    <row r="729">
      <c r="B729" s="69"/>
      <c r="F729" s="69"/>
      <c r="I729" s="69"/>
    </row>
    <row r="730">
      <c r="B730" s="69"/>
      <c r="F730" s="69"/>
      <c r="I730" s="69"/>
    </row>
    <row r="731">
      <c r="B731" s="69"/>
      <c r="F731" s="69"/>
      <c r="I731" s="69"/>
    </row>
    <row r="732">
      <c r="B732" s="69"/>
      <c r="F732" s="69"/>
      <c r="I732" s="69"/>
    </row>
    <row r="733">
      <c r="B733" s="69"/>
      <c r="F733" s="69"/>
      <c r="I733" s="69"/>
    </row>
    <row r="734">
      <c r="B734" s="69"/>
      <c r="F734" s="69"/>
      <c r="I734" s="69"/>
    </row>
    <row r="735">
      <c r="B735" s="69"/>
      <c r="F735" s="69"/>
      <c r="I735" s="69"/>
    </row>
    <row r="736">
      <c r="B736" s="69"/>
      <c r="F736" s="69"/>
      <c r="I736" s="69"/>
    </row>
    <row r="737">
      <c r="B737" s="69"/>
      <c r="F737" s="69"/>
      <c r="I737" s="69"/>
    </row>
    <row r="738">
      <c r="B738" s="69"/>
      <c r="F738" s="69"/>
      <c r="I738" s="69"/>
    </row>
    <row r="739">
      <c r="B739" s="69"/>
      <c r="F739" s="69"/>
      <c r="I739" s="69"/>
    </row>
    <row r="740">
      <c r="B740" s="69"/>
      <c r="F740" s="69"/>
      <c r="I740" s="69"/>
    </row>
    <row r="741">
      <c r="B741" s="69"/>
      <c r="F741" s="69"/>
      <c r="I741" s="69"/>
    </row>
    <row r="742">
      <c r="B742" s="69"/>
      <c r="F742" s="69"/>
      <c r="I742" s="69"/>
    </row>
    <row r="743">
      <c r="B743" s="69"/>
      <c r="F743" s="69"/>
      <c r="I743" s="69"/>
    </row>
    <row r="744">
      <c r="B744" s="69"/>
      <c r="F744" s="69"/>
      <c r="I744" s="69"/>
    </row>
    <row r="745">
      <c r="B745" s="69"/>
      <c r="F745" s="69"/>
      <c r="I745" s="69"/>
    </row>
    <row r="746">
      <c r="B746" s="69"/>
      <c r="F746" s="69"/>
      <c r="I746" s="69"/>
    </row>
    <row r="747">
      <c r="B747" s="69"/>
      <c r="F747" s="69"/>
      <c r="I747" s="69"/>
    </row>
    <row r="748">
      <c r="B748" s="69"/>
      <c r="F748" s="69"/>
      <c r="I748" s="69"/>
    </row>
    <row r="749">
      <c r="B749" s="69"/>
      <c r="F749" s="69"/>
      <c r="I749" s="69"/>
    </row>
    <row r="750">
      <c r="B750" s="69"/>
      <c r="F750" s="69"/>
      <c r="I750" s="69"/>
    </row>
    <row r="751">
      <c r="B751" s="69"/>
      <c r="F751" s="69"/>
      <c r="I751" s="69"/>
    </row>
    <row r="752">
      <c r="B752" s="69"/>
      <c r="F752" s="69"/>
      <c r="I752" s="69"/>
    </row>
    <row r="753">
      <c r="B753" s="69"/>
      <c r="F753" s="69"/>
      <c r="I753" s="69"/>
    </row>
    <row r="754">
      <c r="B754" s="69"/>
      <c r="F754" s="69"/>
      <c r="I754" s="69"/>
    </row>
    <row r="755">
      <c r="B755" s="69"/>
      <c r="F755" s="69"/>
      <c r="I755" s="69"/>
    </row>
    <row r="756">
      <c r="B756" s="69"/>
      <c r="F756" s="69"/>
      <c r="I756" s="69"/>
    </row>
    <row r="757">
      <c r="B757" s="69"/>
      <c r="F757" s="69"/>
      <c r="I757" s="69"/>
    </row>
    <row r="758">
      <c r="B758" s="69"/>
      <c r="F758" s="69"/>
      <c r="I758" s="69"/>
    </row>
    <row r="759">
      <c r="B759" s="69"/>
      <c r="F759" s="69"/>
      <c r="I759" s="69"/>
    </row>
    <row r="760">
      <c r="B760" s="69"/>
      <c r="F760" s="69"/>
      <c r="I760" s="69"/>
    </row>
    <row r="761">
      <c r="B761" s="69"/>
      <c r="F761" s="69"/>
      <c r="I761" s="69"/>
    </row>
    <row r="762">
      <c r="B762" s="69"/>
      <c r="F762" s="69"/>
      <c r="I762" s="69"/>
    </row>
    <row r="763">
      <c r="B763" s="69"/>
      <c r="F763" s="69"/>
      <c r="I763" s="69"/>
    </row>
    <row r="764">
      <c r="B764" s="69"/>
      <c r="F764" s="69"/>
      <c r="I764" s="69"/>
    </row>
    <row r="765">
      <c r="B765" s="69"/>
      <c r="F765" s="69"/>
      <c r="I765" s="69"/>
    </row>
    <row r="766">
      <c r="B766" s="69"/>
      <c r="F766" s="69"/>
      <c r="I766" s="69"/>
    </row>
    <row r="767">
      <c r="B767" s="69"/>
      <c r="F767" s="69"/>
      <c r="I767" s="69"/>
    </row>
    <row r="768">
      <c r="B768" s="69"/>
      <c r="F768" s="69"/>
      <c r="I768" s="69"/>
    </row>
    <row r="769">
      <c r="B769" s="69"/>
      <c r="F769" s="69"/>
      <c r="I769" s="69"/>
    </row>
    <row r="770">
      <c r="B770" s="69"/>
      <c r="F770" s="69"/>
      <c r="I770" s="69"/>
    </row>
    <row r="771">
      <c r="B771" s="69"/>
      <c r="F771" s="69"/>
      <c r="I771" s="69"/>
    </row>
    <row r="772">
      <c r="B772" s="69"/>
      <c r="F772" s="69"/>
      <c r="I772" s="69"/>
    </row>
    <row r="773">
      <c r="B773" s="69"/>
      <c r="F773" s="69"/>
      <c r="I773" s="69"/>
    </row>
    <row r="774">
      <c r="B774" s="69"/>
      <c r="F774" s="69"/>
      <c r="I774" s="69"/>
    </row>
    <row r="775">
      <c r="B775" s="69"/>
      <c r="F775" s="69"/>
      <c r="I775" s="69"/>
    </row>
    <row r="776">
      <c r="B776" s="69"/>
      <c r="F776" s="69"/>
      <c r="I776" s="69"/>
    </row>
    <row r="777">
      <c r="B777" s="69"/>
      <c r="F777" s="69"/>
      <c r="I777" s="69"/>
    </row>
    <row r="778">
      <c r="B778" s="69"/>
      <c r="F778" s="69"/>
      <c r="I778" s="69"/>
    </row>
    <row r="779">
      <c r="B779" s="69"/>
      <c r="F779" s="69"/>
      <c r="I779" s="69"/>
    </row>
    <row r="780">
      <c r="B780" s="69"/>
      <c r="F780" s="69"/>
      <c r="I780" s="69"/>
    </row>
    <row r="781">
      <c r="B781" s="69"/>
      <c r="F781" s="69"/>
      <c r="I781" s="69"/>
    </row>
    <row r="782">
      <c r="B782" s="69"/>
      <c r="F782" s="69"/>
      <c r="I782" s="69"/>
    </row>
    <row r="783">
      <c r="B783" s="69"/>
      <c r="F783" s="69"/>
      <c r="I783" s="69"/>
    </row>
    <row r="784">
      <c r="B784" s="69"/>
      <c r="F784" s="69"/>
      <c r="I784" s="69"/>
    </row>
    <row r="785">
      <c r="B785" s="69"/>
      <c r="F785" s="69"/>
      <c r="I785" s="69"/>
    </row>
    <row r="786">
      <c r="B786" s="69"/>
      <c r="F786" s="69"/>
      <c r="I786" s="69"/>
    </row>
    <row r="787">
      <c r="B787" s="69"/>
      <c r="F787" s="69"/>
      <c r="I787" s="69"/>
    </row>
    <row r="788">
      <c r="B788" s="69"/>
      <c r="F788" s="69"/>
      <c r="I788" s="69"/>
    </row>
    <row r="789">
      <c r="B789" s="69"/>
      <c r="F789" s="69"/>
      <c r="I789" s="69"/>
    </row>
    <row r="790">
      <c r="B790" s="69"/>
      <c r="F790" s="69"/>
      <c r="I790" s="69"/>
    </row>
    <row r="791">
      <c r="B791" s="69"/>
      <c r="F791" s="69"/>
      <c r="I791" s="69"/>
    </row>
    <row r="792">
      <c r="B792" s="69"/>
      <c r="F792" s="69"/>
      <c r="I792" s="69"/>
    </row>
    <row r="793">
      <c r="B793" s="69"/>
      <c r="F793" s="69"/>
      <c r="I793" s="69"/>
    </row>
    <row r="794">
      <c r="B794" s="69"/>
      <c r="F794" s="69"/>
      <c r="I794" s="69"/>
    </row>
    <row r="795">
      <c r="B795" s="69"/>
      <c r="F795" s="69"/>
      <c r="I795" s="69"/>
    </row>
    <row r="796">
      <c r="B796" s="69"/>
      <c r="F796" s="69"/>
      <c r="I796" s="69"/>
    </row>
    <row r="797">
      <c r="B797" s="69"/>
      <c r="F797" s="69"/>
      <c r="I797" s="69"/>
    </row>
    <row r="798">
      <c r="B798" s="69"/>
      <c r="F798" s="69"/>
      <c r="I798" s="69"/>
    </row>
    <row r="799">
      <c r="B799" s="69"/>
      <c r="F799" s="69"/>
      <c r="I799" s="69"/>
    </row>
    <row r="800">
      <c r="B800" s="69"/>
      <c r="F800" s="69"/>
      <c r="I800" s="69"/>
    </row>
    <row r="801">
      <c r="B801" s="69"/>
      <c r="F801" s="69"/>
      <c r="I801" s="69"/>
    </row>
    <row r="802">
      <c r="B802" s="69"/>
      <c r="F802" s="69"/>
      <c r="I802" s="69"/>
    </row>
    <row r="803">
      <c r="B803" s="69"/>
      <c r="F803" s="69"/>
      <c r="I803" s="69"/>
    </row>
    <row r="804">
      <c r="B804" s="69"/>
      <c r="F804" s="69"/>
      <c r="I804" s="69"/>
    </row>
    <row r="805">
      <c r="B805" s="69"/>
      <c r="F805" s="69"/>
      <c r="I805" s="69"/>
    </row>
    <row r="806">
      <c r="B806" s="69"/>
      <c r="F806" s="69"/>
      <c r="I806" s="69"/>
    </row>
    <row r="807">
      <c r="B807" s="69"/>
      <c r="F807" s="69"/>
      <c r="I807" s="69"/>
    </row>
    <row r="808">
      <c r="B808" s="69"/>
      <c r="F808" s="69"/>
      <c r="I808" s="69"/>
    </row>
    <row r="809">
      <c r="B809" s="69"/>
      <c r="F809" s="69"/>
      <c r="I809" s="69"/>
    </row>
    <row r="810">
      <c r="B810" s="69"/>
      <c r="F810" s="69"/>
      <c r="I810" s="69"/>
    </row>
    <row r="811">
      <c r="B811" s="69"/>
      <c r="F811" s="69"/>
      <c r="I811" s="69"/>
    </row>
    <row r="812">
      <c r="B812" s="69"/>
      <c r="F812" s="69"/>
      <c r="I812" s="69"/>
    </row>
    <row r="813">
      <c r="B813" s="69"/>
      <c r="F813" s="69"/>
      <c r="I813" s="69"/>
    </row>
    <row r="814">
      <c r="B814" s="69"/>
      <c r="F814" s="69"/>
      <c r="I814" s="69"/>
    </row>
    <row r="815">
      <c r="B815" s="69"/>
      <c r="F815" s="69"/>
      <c r="I815" s="69"/>
    </row>
    <row r="816">
      <c r="B816" s="69"/>
      <c r="F816" s="69"/>
      <c r="I816" s="69"/>
    </row>
    <row r="817">
      <c r="B817" s="69"/>
      <c r="F817" s="69"/>
      <c r="I817" s="69"/>
    </row>
    <row r="818">
      <c r="B818" s="69"/>
      <c r="F818" s="69"/>
      <c r="I818" s="69"/>
    </row>
    <row r="819">
      <c r="B819" s="69"/>
      <c r="F819" s="69"/>
      <c r="I819" s="69"/>
    </row>
    <row r="820">
      <c r="B820" s="69"/>
      <c r="F820" s="69"/>
      <c r="I820" s="69"/>
    </row>
    <row r="821">
      <c r="B821" s="69"/>
      <c r="F821" s="69"/>
      <c r="I821" s="69"/>
    </row>
    <row r="822">
      <c r="B822" s="69"/>
      <c r="F822" s="69"/>
      <c r="I822" s="69"/>
    </row>
    <row r="823">
      <c r="B823" s="69"/>
      <c r="F823" s="69"/>
      <c r="I823" s="69"/>
    </row>
    <row r="824">
      <c r="B824" s="69"/>
      <c r="F824" s="69"/>
      <c r="I824" s="69"/>
    </row>
    <row r="825">
      <c r="B825" s="69"/>
      <c r="F825" s="69"/>
      <c r="I825" s="69"/>
    </row>
    <row r="826">
      <c r="B826" s="69"/>
      <c r="F826" s="69"/>
      <c r="I826" s="69"/>
    </row>
    <row r="827">
      <c r="B827" s="69"/>
      <c r="F827" s="69"/>
      <c r="I827" s="69"/>
    </row>
    <row r="828">
      <c r="B828" s="69"/>
      <c r="F828" s="69"/>
      <c r="I828" s="69"/>
    </row>
    <row r="829">
      <c r="B829" s="69"/>
      <c r="F829" s="69"/>
      <c r="I829" s="69"/>
    </row>
    <row r="830">
      <c r="B830" s="69"/>
      <c r="F830" s="69"/>
      <c r="I830" s="69"/>
    </row>
    <row r="831">
      <c r="B831" s="69"/>
      <c r="F831" s="69"/>
      <c r="I831" s="69"/>
    </row>
    <row r="832">
      <c r="B832" s="69"/>
      <c r="F832" s="69"/>
      <c r="I832" s="69"/>
    </row>
    <row r="833">
      <c r="B833" s="69"/>
      <c r="F833" s="69"/>
      <c r="I833" s="69"/>
    </row>
    <row r="834">
      <c r="B834" s="69"/>
      <c r="F834" s="69"/>
      <c r="I834" s="69"/>
    </row>
    <row r="835">
      <c r="B835" s="69"/>
      <c r="F835" s="69"/>
      <c r="I835" s="69"/>
    </row>
    <row r="836">
      <c r="B836" s="69"/>
      <c r="F836" s="69"/>
      <c r="I836" s="69"/>
    </row>
    <row r="837">
      <c r="B837" s="69"/>
      <c r="F837" s="69"/>
      <c r="I837" s="69"/>
    </row>
    <row r="838">
      <c r="B838" s="69"/>
      <c r="F838" s="69"/>
      <c r="I838" s="69"/>
    </row>
    <row r="839">
      <c r="B839" s="69"/>
      <c r="F839" s="69"/>
      <c r="I839" s="69"/>
    </row>
    <row r="840">
      <c r="B840" s="69"/>
      <c r="F840" s="69"/>
      <c r="I840" s="69"/>
    </row>
    <row r="841">
      <c r="B841" s="69"/>
      <c r="F841" s="69"/>
      <c r="I841" s="69"/>
    </row>
    <row r="842">
      <c r="B842" s="69"/>
      <c r="F842" s="69"/>
      <c r="I842" s="69"/>
    </row>
    <row r="843">
      <c r="B843" s="69"/>
      <c r="F843" s="69"/>
      <c r="I843" s="69"/>
    </row>
    <row r="844">
      <c r="B844" s="69"/>
      <c r="F844" s="69"/>
      <c r="I844" s="69"/>
    </row>
    <row r="845">
      <c r="B845" s="69"/>
      <c r="F845" s="69"/>
      <c r="I845" s="69"/>
    </row>
    <row r="846">
      <c r="B846" s="69"/>
      <c r="F846" s="69"/>
      <c r="I846" s="69"/>
    </row>
    <row r="847">
      <c r="B847" s="69"/>
      <c r="F847" s="69"/>
      <c r="I847" s="69"/>
    </row>
    <row r="848">
      <c r="B848" s="69"/>
      <c r="F848" s="69"/>
      <c r="I848" s="69"/>
    </row>
    <row r="849">
      <c r="B849" s="69"/>
      <c r="F849" s="69"/>
      <c r="I849" s="69"/>
    </row>
    <row r="850">
      <c r="B850" s="69"/>
      <c r="F850" s="69"/>
      <c r="I850" s="69"/>
    </row>
    <row r="851">
      <c r="B851" s="69"/>
      <c r="F851" s="69"/>
      <c r="I851" s="69"/>
    </row>
    <row r="852">
      <c r="B852" s="69"/>
      <c r="F852" s="69"/>
      <c r="I852" s="69"/>
    </row>
    <row r="853">
      <c r="B853" s="69"/>
      <c r="F853" s="69"/>
      <c r="I853" s="69"/>
    </row>
    <row r="854">
      <c r="B854" s="69"/>
      <c r="F854" s="69"/>
      <c r="I854" s="69"/>
    </row>
    <row r="855">
      <c r="B855" s="69"/>
      <c r="F855" s="69"/>
      <c r="I855" s="69"/>
    </row>
    <row r="856">
      <c r="B856" s="69"/>
      <c r="F856" s="69"/>
      <c r="I856" s="69"/>
    </row>
    <row r="857">
      <c r="B857" s="69"/>
      <c r="F857" s="69"/>
      <c r="I857" s="69"/>
    </row>
    <row r="858">
      <c r="B858" s="69"/>
      <c r="F858" s="69"/>
      <c r="I858" s="69"/>
    </row>
    <row r="859">
      <c r="B859" s="69"/>
      <c r="F859" s="69"/>
      <c r="I859" s="69"/>
    </row>
    <row r="860">
      <c r="B860" s="69"/>
      <c r="F860" s="69"/>
      <c r="I860" s="69"/>
    </row>
    <row r="861">
      <c r="B861" s="69"/>
      <c r="F861" s="69"/>
      <c r="I861" s="69"/>
    </row>
    <row r="862">
      <c r="B862" s="69"/>
      <c r="F862" s="69"/>
      <c r="I862" s="69"/>
    </row>
    <row r="863">
      <c r="B863" s="69"/>
      <c r="F863" s="69"/>
      <c r="I863" s="69"/>
    </row>
    <row r="864">
      <c r="B864" s="69"/>
      <c r="F864" s="69"/>
      <c r="I864" s="69"/>
    </row>
    <row r="865">
      <c r="B865" s="69"/>
      <c r="F865" s="69"/>
      <c r="I865" s="69"/>
    </row>
    <row r="866">
      <c r="B866" s="69"/>
      <c r="F866" s="69"/>
      <c r="I866" s="69"/>
    </row>
    <row r="867">
      <c r="B867" s="69"/>
      <c r="F867" s="69"/>
      <c r="I867" s="69"/>
    </row>
    <row r="868">
      <c r="B868" s="69"/>
      <c r="F868" s="69"/>
      <c r="I868" s="69"/>
    </row>
    <row r="869">
      <c r="B869" s="69"/>
      <c r="F869" s="69"/>
      <c r="I869" s="69"/>
    </row>
    <row r="870">
      <c r="B870" s="69"/>
      <c r="F870" s="69"/>
      <c r="I870" s="69"/>
    </row>
    <row r="871">
      <c r="B871" s="69"/>
      <c r="F871" s="69"/>
      <c r="I871" s="69"/>
    </row>
    <row r="872">
      <c r="B872" s="69"/>
      <c r="F872" s="69"/>
      <c r="I872" s="69"/>
    </row>
    <row r="873">
      <c r="B873" s="69"/>
      <c r="F873" s="69"/>
      <c r="I873" s="69"/>
    </row>
    <row r="874">
      <c r="B874" s="69"/>
      <c r="F874" s="69"/>
      <c r="I874" s="69"/>
    </row>
    <row r="875">
      <c r="B875" s="69"/>
      <c r="F875" s="69"/>
      <c r="I875" s="69"/>
    </row>
    <row r="876">
      <c r="B876" s="69"/>
      <c r="F876" s="69"/>
      <c r="I876" s="69"/>
    </row>
    <row r="877">
      <c r="B877" s="69"/>
      <c r="F877" s="69"/>
      <c r="I877" s="69"/>
    </row>
    <row r="878">
      <c r="B878" s="69"/>
      <c r="F878" s="69"/>
      <c r="I878" s="69"/>
    </row>
    <row r="879">
      <c r="B879" s="69"/>
      <c r="F879" s="69"/>
      <c r="I879" s="69"/>
    </row>
    <row r="880">
      <c r="B880" s="69"/>
      <c r="F880" s="69"/>
      <c r="I880" s="69"/>
    </row>
    <row r="881">
      <c r="B881" s="69"/>
      <c r="F881" s="69"/>
      <c r="I881" s="69"/>
    </row>
    <row r="882">
      <c r="B882" s="69"/>
      <c r="F882" s="69"/>
      <c r="I882" s="69"/>
    </row>
    <row r="883">
      <c r="B883" s="69"/>
      <c r="F883" s="69"/>
      <c r="I883" s="69"/>
    </row>
    <row r="884">
      <c r="B884" s="69"/>
      <c r="F884" s="69"/>
      <c r="I884" s="69"/>
    </row>
    <row r="885">
      <c r="B885" s="69"/>
      <c r="F885" s="69"/>
      <c r="I885" s="69"/>
    </row>
    <row r="886">
      <c r="B886" s="69"/>
      <c r="F886" s="69"/>
      <c r="I886" s="69"/>
    </row>
    <row r="887">
      <c r="B887" s="69"/>
      <c r="F887" s="69"/>
      <c r="I887" s="69"/>
    </row>
    <row r="888">
      <c r="B888" s="69"/>
      <c r="F888" s="69"/>
      <c r="I888" s="69"/>
    </row>
    <row r="889">
      <c r="B889" s="69"/>
      <c r="F889" s="69"/>
      <c r="I889" s="69"/>
    </row>
    <row r="890">
      <c r="B890" s="69"/>
      <c r="F890" s="69"/>
      <c r="I890" s="69"/>
    </row>
    <row r="891">
      <c r="B891" s="69"/>
      <c r="F891" s="69"/>
      <c r="I891" s="69"/>
    </row>
    <row r="892">
      <c r="B892" s="69"/>
      <c r="F892" s="69"/>
      <c r="I892" s="69"/>
    </row>
    <row r="893">
      <c r="B893" s="69"/>
      <c r="F893" s="69"/>
      <c r="I893" s="69"/>
    </row>
    <row r="894">
      <c r="B894" s="69"/>
      <c r="F894" s="69"/>
      <c r="I894" s="69"/>
    </row>
    <row r="895">
      <c r="B895" s="69"/>
      <c r="F895" s="69"/>
      <c r="I895" s="69"/>
    </row>
    <row r="896">
      <c r="B896" s="69"/>
      <c r="F896" s="69"/>
      <c r="I896" s="69"/>
    </row>
    <row r="897">
      <c r="B897" s="69"/>
      <c r="F897" s="69"/>
      <c r="I897" s="69"/>
    </row>
    <row r="898">
      <c r="B898" s="69"/>
      <c r="F898" s="69"/>
      <c r="I898" s="69"/>
    </row>
    <row r="899">
      <c r="B899" s="69"/>
      <c r="F899" s="69"/>
      <c r="I899" s="69"/>
    </row>
    <row r="900">
      <c r="B900" s="69"/>
      <c r="F900" s="69"/>
      <c r="I900" s="69"/>
    </row>
    <row r="901">
      <c r="B901" s="69"/>
      <c r="F901" s="69"/>
      <c r="I901" s="69"/>
    </row>
    <row r="902">
      <c r="B902" s="69"/>
      <c r="F902" s="69"/>
      <c r="I902" s="69"/>
    </row>
    <row r="903">
      <c r="B903" s="69"/>
      <c r="F903" s="69"/>
      <c r="I903" s="69"/>
    </row>
    <row r="904">
      <c r="B904" s="69"/>
      <c r="F904" s="69"/>
      <c r="I904" s="69"/>
    </row>
    <row r="905">
      <c r="B905" s="69"/>
      <c r="F905" s="69"/>
      <c r="I905" s="69"/>
    </row>
    <row r="906">
      <c r="B906" s="69"/>
      <c r="F906" s="69"/>
      <c r="I906" s="69"/>
    </row>
    <row r="907">
      <c r="B907" s="69"/>
      <c r="F907" s="69"/>
      <c r="I907" s="69"/>
    </row>
    <row r="908">
      <c r="B908" s="69"/>
      <c r="F908" s="69"/>
      <c r="I908" s="69"/>
    </row>
    <row r="909">
      <c r="B909" s="69"/>
      <c r="F909" s="69"/>
      <c r="I909" s="69"/>
    </row>
    <row r="910">
      <c r="B910" s="69"/>
      <c r="F910" s="69"/>
      <c r="I910" s="69"/>
    </row>
    <row r="911">
      <c r="B911" s="69"/>
      <c r="F911" s="69"/>
      <c r="I911" s="69"/>
    </row>
    <row r="912">
      <c r="B912" s="69"/>
      <c r="F912" s="69"/>
      <c r="I912" s="69"/>
    </row>
    <row r="913">
      <c r="B913" s="69"/>
      <c r="F913" s="69"/>
      <c r="I913" s="69"/>
    </row>
    <row r="914">
      <c r="B914" s="69"/>
      <c r="F914" s="69"/>
      <c r="I914" s="69"/>
    </row>
    <row r="915">
      <c r="B915" s="69"/>
      <c r="F915" s="69"/>
      <c r="I915" s="69"/>
    </row>
    <row r="916">
      <c r="B916" s="69"/>
      <c r="F916" s="69"/>
      <c r="I916" s="69"/>
    </row>
    <row r="917">
      <c r="B917" s="69"/>
      <c r="F917" s="69"/>
      <c r="I917" s="69"/>
    </row>
    <row r="918">
      <c r="B918" s="69"/>
      <c r="F918" s="69"/>
      <c r="I918" s="69"/>
    </row>
    <row r="919">
      <c r="B919" s="69"/>
      <c r="F919" s="69"/>
      <c r="I919" s="69"/>
    </row>
    <row r="920">
      <c r="B920" s="69"/>
      <c r="F920" s="69"/>
      <c r="I920" s="69"/>
    </row>
    <row r="921">
      <c r="B921" s="69"/>
      <c r="F921" s="69"/>
      <c r="I921" s="69"/>
    </row>
    <row r="922">
      <c r="B922" s="69"/>
      <c r="F922" s="69"/>
      <c r="I922" s="69"/>
    </row>
    <row r="923">
      <c r="B923" s="69"/>
      <c r="F923" s="69"/>
      <c r="I923" s="69"/>
    </row>
    <row r="924">
      <c r="B924" s="69"/>
      <c r="F924" s="69"/>
      <c r="I924" s="69"/>
    </row>
    <row r="925">
      <c r="B925" s="69"/>
      <c r="F925" s="69"/>
      <c r="I925" s="69"/>
    </row>
    <row r="926">
      <c r="B926" s="69"/>
      <c r="F926" s="69"/>
      <c r="I926" s="69"/>
    </row>
    <row r="927">
      <c r="B927" s="69"/>
      <c r="F927" s="69"/>
      <c r="I927" s="69"/>
    </row>
    <row r="928">
      <c r="B928" s="69"/>
      <c r="F928" s="69"/>
      <c r="I928" s="69"/>
    </row>
    <row r="929">
      <c r="B929" s="69"/>
      <c r="F929" s="69"/>
      <c r="I929" s="69"/>
    </row>
    <row r="930">
      <c r="B930" s="69"/>
      <c r="F930" s="69"/>
      <c r="I930" s="69"/>
    </row>
    <row r="931">
      <c r="B931" s="69"/>
      <c r="F931" s="69"/>
      <c r="I931" s="69"/>
    </row>
    <row r="932">
      <c r="B932" s="69"/>
      <c r="F932" s="69"/>
      <c r="I932" s="69"/>
    </row>
    <row r="933">
      <c r="B933" s="69"/>
      <c r="F933" s="69"/>
      <c r="I933" s="69"/>
    </row>
    <row r="934">
      <c r="B934" s="69"/>
      <c r="F934" s="69"/>
      <c r="I934" s="69"/>
    </row>
    <row r="935">
      <c r="B935" s="69"/>
      <c r="F935" s="69"/>
      <c r="I935" s="69"/>
    </row>
    <row r="936">
      <c r="B936" s="69"/>
      <c r="F936" s="69"/>
      <c r="I936" s="69"/>
    </row>
    <row r="937">
      <c r="B937" s="69"/>
      <c r="F937" s="69"/>
      <c r="I937" s="69"/>
    </row>
    <row r="938">
      <c r="B938" s="69"/>
      <c r="F938" s="69"/>
      <c r="I938" s="69"/>
    </row>
    <row r="939">
      <c r="B939" s="69"/>
      <c r="F939" s="69"/>
      <c r="I939" s="69"/>
    </row>
    <row r="940">
      <c r="B940" s="69"/>
      <c r="F940" s="69"/>
      <c r="I940" s="69"/>
    </row>
    <row r="941">
      <c r="B941" s="69"/>
      <c r="F941" s="69"/>
      <c r="I941" s="69"/>
    </row>
    <row r="942">
      <c r="B942" s="69"/>
      <c r="F942" s="69"/>
      <c r="I942" s="69"/>
    </row>
    <row r="943">
      <c r="B943" s="69"/>
      <c r="F943" s="69"/>
      <c r="I943" s="69"/>
    </row>
    <row r="944">
      <c r="B944" s="69"/>
      <c r="F944" s="69"/>
      <c r="I944" s="69"/>
    </row>
    <row r="945">
      <c r="B945" s="69"/>
      <c r="F945" s="69"/>
      <c r="I945" s="69"/>
    </row>
    <row r="946">
      <c r="B946" s="69"/>
      <c r="F946" s="69"/>
      <c r="I946" s="69"/>
    </row>
    <row r="947">
      <c r="B947" s="69"/>
      <c r="F947" s="69"/>
      <c r="I947" s="69"/>
    </row>
    <row r="948">
      <c r="B948" s="69"/>
      <c r="F948" s="69"/>
      <c r="I948" s="69"/>
    </row>
    <row r="949">
      <c r="B949" s="69"/>
      <c r="F949" s="69"/>
      <c r="I949" s="69"/>
    </row>
    <row r="950">
      <c r="B950" s="69"/>
      <c r="F950" s="69"/>
      <c r="I950" s="69"/>
    </row>
    <row r="951">
      <c r="B951" s="69"/>
      <c r="F951" s="69"/>
      <c r="I951" s="69"/>
    </row>
    <row r="952">
      <c r="B952" s="69"/>
      <c r="F952" s="69"/>
      <c r="I952" s="69"/>
    </row>
    <row r="953">
      <c r="B953" s="69"/>
      <c r="F953" s="69"/>
      <c r="I953" s="69"/>
    </row>
    <row r="954">
      <c r="B954" s="69"/>
      <c r="F954" s="69"/>
      <c r="I954" s="69"/>
    </row>
    <row r="955">
      <c r="B955" s="69"/>
      <c r="F955" s="69"/>
      <c r="I955" s="69"/>
    </row>
    <row r="956">
      <c r="B956" s="69"/>
      <c r="F956" s="69"/>
      <c r="I956" s="69"/>
    </row>
    <row r="957">
      <c r="B957" s="69"/>
      <c r="F957" s="69"/>
      <c r="I957" s="69"/>
    </row>
    <row r="958">
      <c r="B958" s="69"/>
      <c r="F958" s="69"/>
      <c r="I958" s="69"/>
    </row>
    <row r="959">
      <c r="B959" s="69"/>
      <c r="F959" s="69"/>
      <c r="I959" s="69"/>
    </row>
    <row r="960">
      <c r="B960" s="69"/>
      <c r="F960" s="69"/>
      <c r="I960" s="69"/>
    </row>
    <row r="961">
      <c r="B961" s="69"/>
      <c r="F961" s="69"/>
      <c r="I961" s="69"/>
    </row>
    <row r="962">
      <c r="B962" s="69"/>
      <c r="F962" s="69"/>
      <c r="I962" s="69"/>
    </row>
    <row r="963">
      <c r="B963" s="69"/>
      <c r="F963" s="69"/>
      <c r="I963" s="69"/>
    </row>
    <row r="964">
      <c r="B964" s="69"/>
      <c r="F964" s="69"/>
      <c r="I964" s="69"/>
    </row>
    <row r="965">
      <c r="B965" s="69"/>
      <c r="F965" s="69"/>
      <c r="I965" s="69"/>
    </row>
    <row r="966">
      <c r="B966" s="69"/>
      <c r="F966" s="69"/>
      <c r="I966" s="69"/>
    </row>
    <row r="967">
      <c r="B967" s="69"/>
      <c r="F967" s="69"/>
      <c r="I967" s="69"/>
    </row>
    <row r="968">
      <c r="B968" s="69"/>
      <c r="F968" s="69"/>
      <c r="I968" s="69"/>
    </row>
    <row r="969">
      <c r="B969" s="69"/>
      <c r="F969" s="69"/>
      <c r="I969" s="69"/>
    </row>
    <row r="970">
      <c r="B970" s="69"/>
      <c r="F970" s="69"/>
      <c r="I970" s="69"/>
    </row>
    <row r="971">
      <c r="B971" s="69"/>
      <c r="F971" s="69"/>
      <c r="I971" s="69"/>
    </row>
    <row r="972">
      <c r="B972" s="69"/>
      <c r="F972" s="69"/>
      <c r="I972" s="69"/>
    </row>
    <row r="973">
      <c r="B973" s="69"/>
      <c r="F973" s="69"/>
      <c r="I973" s="69"/>
    </row>
    <row r="974">
      <c r="B974" s="69"/>
      <c r="F974" s="69"/>
      <c r="I974" s="69"/>
    </row>
    <row r="975">
      <c r="B975" s="69"/>
      <c r="F975" s="69"/>
      <c r="I975" s="69"/>
    </row>
    <row r="976">
      <c r="B976" s="69"/>
      <c r="F976" s="69"/>
      <c r="I976" s="69"/>
    </row>
    <row r="977">
      <c r="B977" s="69"/>
      <c r="F977" s="69"/>
      <c r="I977" s="69"/>
    </row>
    <row r="978">
      <c r="B978" s="69"/>
      <c r="F978" s="69"/>
      <c r="I978" s="69"/>
    </row>
    <row r="979">
      <c r="B979" s="69"/>
      <c r="F979" s="69"/>
      <c r="I979" s="69"/>
    </row>
    <row r="980">
      <c r="B980" s="69"/>
      <c r="F980" s="69"/>
      <c r="I980" s="69"/>
    </row>
    <row r="981">
      <c r="B981" s="69"/>
      <c r="F981" s="69"/>
      <c r="I981" s="69"/>
    </row>
    <row r="982">
      <c r="B982" s="69"/>
      <c r="F982" s="69"/>
      <c r="I982" s="69"/>
    </row>
    <row r="983">
      <c r="B983" s="69"/>
      <c r="F983" s="69"/>
      <c r="I983" s="69"/>
    </row>
    <row r="984">
      <c r="B984" s="69"/>
      <c r="F984" s="69"/>
      <c r="I984" s="69"/>
    </row>
    <row r="985">
      <c r="B985" s="69"/>
      <c r="F985" s="69"/>
      <c r="I985" s="69"/>
    </row>
    <row r="986">
      <c r="B986" s="69"/>
      <c r="F986" s="69"/>
      <c r="I986" s="69"/>
    </row>
    <row r="987">
      <c r="B987" s="69"/>
      <c r="F987" s="69"/>
      <c r="I987" s="69"/>
    </row>
    <row r="988">
      <c r="B988" s="69"/>
      <c r="F988" s="69"/>
      <c r="I988" s="69"/>
    </row>
    <row r="989">
      <c r="B989" s="69"/>
      <c r="F989" s="69"/>
      <c r="I989" s="69"/>
    </row>
    <row r="990">
      <c r="B990" s="69"/>
      <c r="F990" s="69"/>
      <c r="I990" s="69"/>
    </row>
    <row r="991">
      <c r="B991" s="69"/>
      <c r="F991" s="69"/>
      <c r="I991" s="69"/>
    </row>
    <row r="992">
      <c r="B992" s="69"/>
      <c r="F992" s="69"/>
      <c r="I992" s="69"/>
    </row>
    <row r="993">
      <c r="B993" s="69"/>
      <c r="F993" s="69"/>
      <c r="I993" s="69"/>
    </row>
    <row r="994">
      <c r="B994" s="69"/>
      <c r="F994" s="69"/>
      <c r="I994" s="69"/>
    </row>
    <row r="995">
      <c r="B995" s="69"/>
      <c r="F995" s="69"/>
      <c r="I995" s="69"/>
    </row>
    <row r="996">
      <c r="B996" s="69"/>
      <c r="F996" s="69"/>
      <c r="I996" s="69"/>
    </row>
    <row r="997">
      <c r="B997" s="69"/>
      <c r="F997" s="69"/>
      <c r="I997" s="69"/>
    </row>
    <row r="998">
      <c r="B998" s="69"/>
      <c r="F998" s="69"/>
      <c r="I998" s="69"/>
    </row>
    <row r="999">
      <c r="B999" s="69"/>
      <c r="F999" s="69"/>
      <c r="I999" s="69"/>
    </row>
    <row r="1000">
      <c r="B1000" s="69"/>
      <c r="F1000" s="69"/>
      <c r="I1000" s="69"/>
    </row>
    <row r="1001">
      <c r="B1001" s="69"/>
      <c r="F1001" s="69"/>
      <c r="I1001" s="69"/>
    </row>
    <row r="1002">
      <c r="B1002" s="69"/>
      <c r="F1002" s="69"/>
      <c r="I1002" s="69"/>
    </row>
    <row r="1003">
      <c r="B1003" s="69"/>
      <c r="F1003" s="69"/>
      <c r="I1003" s="69"/>
    </row>
    <row r="1004">
      <c r="B1004" s="69"/>
      <c r="F1004" s="69"/>
      <c r="I1004" s="69"/>
    </row>
    <row r="1005">
      <c r="B1005" s="69"/>
      <c r="F1005" s="69"/>
      <c r="I1005" s="69"/>
    </row>
    <row r="1006">
      <c r="B1006" s="69"/>
      <c r="F1006" s="69"/>
      <c r="I1006" s="69"/>
    </row>
    <row r="1007">
      <c r="B1007" s="69"/>
      <c r="F1007" s="69"/>
      <c r="I1007" s="69"/>
    </row>
    <row r="1008">
      <c r="B1008" s="69"/>
      <c r="F1008" s="69"/>
      <c r="I1008" s="69"/>
    </row>
    <row r="1009">
      <c r="B1009" s="69"/>
      <c r="F1009" s="69"/>
      <c r="I1009" s="69"/>
    </row>
    <row r="1010">
      <c r="B1010" s="69"/>
      <c r="F1010" s="69"/>
      <c r="I1010" s="69"/>
    </row>
    <row r="1011">
      <c r="B1011" s="69"/>
      <c r="F1011" s="69"/>
      <c r="I1011" s="69"/>
    </row>
    <row r="1012">
      <c r="B1012" s="69"/>
      <c r="F1012" s="69"/>
      <c r="I1012" s="69"/>
    </row>
    <row r="1013">
      <c r="B1013" s="69"/>
      <c r="F1013" s="69"/>
      <c r="I1013" s="69"/>
    </row>
    <row r="1014">
      <c r="B1014" s="69"/>
      <c r="F1014" s="69"/>
      <c r="I1014" s="69"/>
    </row>
    <row r="1015">
      <c r="B1015" s="69"/>
      <c r="F1015" s="69"/>
      <c r="I1015" s="69"/>
    </row>
    <row r="1016">
      <c r="B1016" s="69"/>
      <c r="F1016" s="69"/>
      <c r="I1016" s="69"/>
    </row>
    <row r="1017">
      <c r="B1017" s="69"/>
      <c r="F1017" s="69"/>
      <c r="I1017" s="69"/>
    </row>
    <row r="1018">
      <c r="B1018" s="69"/>
      <c r="F1018" s="69"/>
      <c r="I1018" s="69"/>
    </row>
    <row r="1019">
      <c r="B1019" s="69"/>
      <c r="F1019" s="69"/>
      <c r="I1019" s="69"/>
    </row>
    <row r="1020">
      <c r="B1020" s="69"/>
      <c r="F1020" s="69"/>
      <c r="I1020" s="69"/>
    </row>
    <row r="1021">
      <c r="B1021" s="69"/>
      <c r="F1021" s="69"/>
      <c r="I1021" s="69"/>
    </row>
    <row r="1022">
      <c r="B1022" s="69"/>
      <c r="F1022" s="69"/>
      <c r="I1022" s="69"/>
    </row>
    <row r="1023">
      <c r="B1023" s="69"/>
      <c r="F1023" s="69"/>
      <c r="I1023" s="69"/>
    </row>
    <row r="1024">
      <c r="B1024" s="69"/>
      <c r="F1024" s="69"/>
      <c r="I1024" s="69"/>
    </row>
    <row r="1025">
      <c r="B1025" s="69"/>
      <c r="F1025" s="69"/>
      <c r="I1025" s="69"/>
    </row>
    <row r="1026">
      <c r="B1026" s="69"/>
      <c r="F1026" s="69"/>
      <c r="I1026" s="69"/>
    </row>
    <row r="1027">
      <c r="B1027" s="69"/>
      <c r="F1027" s="69"/>
      <c r="I1027" s="69"/>
    </row>
    <row r="1028">
      <c r="B1028" s="69"/>
      <c r="F1028" s="69"/>
      <c r="I1028" s="69"/>
    </row>
    <row r="1029">
      <c r="B1029" s="69"/>
      <c r="F1029" s="69"/>
      <c r="I1029" s="69"/>
    </row>
    <row r="1030">
      <c r="B1030" s="69"/>
      <c r="F1030" s="69"/>
      <c r="I1030" s="69"/>
    </row>
    <row r="1031">
      <c r="B1031" s="69"/>
      <c r="F1031" s="69"/>
      <c r="I1031" s="69"/>
    </row>
    <row r="1032">
      <c r="B1032" s="69"/>
      <c r="F1032" s="69"/>
      <c r="I1032" s="69"/>
    </row>
    <row r="1033">
      <c r="B1033" s="69"/>
      <c r="F1033" s="69"/>
      <c r="I1033" s="69"/>
    </row>
    <row r="1034">
      <c r="B1034" s="69"/>
      <c r="F1034" s="69"/>
      <c r="I1034" s="69"/>
    </row>
    <row r="1035">
      <c r="B1035" s="69"/>
      <c r="F1035" s="69"/>
      <c r="I1035" s="69"/>
    </row>
    <row r="1036">
      <c r="B1036" s="69"/>
      <c r="F1036" s="69"/>
      <c r="I1036" s="69"/>
    </row>
    <row r="1037">
      <c r="B1037" s="69"/>
      <c r="F1037" s="69"/>
      <c r="I1037" s="69"/>
    </row>
    <row r="1038">
      <c r="B1038" s="69"/>
      <c r="F1038" s="69"/>
      <c r="I1038" s="69"/>
    </row>
    <row r="1039">
      <c r="B1039" s="69"/>
      <c r="F1039" s="69"/>
      <c r="I1039" s="69"/>
    </row>
    <row r="1040">
      <c r="B1040" s="69"/>
      <c r="F1040" s="69"/>
      <c r="I1040" s="69"/>
    </row>
    <row r="1041">
      <c r="B1041" s="69"/>
      <c r="F1041" s="69"/>
      <c r="I1041" s="69"/>
    </row>
    <row r="1042">
      <c r="B1042" s="69"/>
      <c r="F1042" s="69"/>
      <c r="I1042" s="69"/>
    </row>
    <row r="1043">
      <c r="B1043" s="69"/>
      <c r="F1043" s="69"/>
      <c r="I1043" s="69"/>
    </row>
    <row r="1044">
      <c r="B1044" s="69"/>
      <c r="F1044" s="69"/>
      <c r="I1044" s="69"/>
    </row>
    <row r="1045">
      <c r="B1045" s="69"/>
      <c r="F1045" s="69"/>
      <c r="I1045" s="69"/>
    </row>
    <row r="1046">
      <c r="B1046" s="69"/>
      <c r="F1046" s="69"/>
      <c r="I1046" s="69"/>
    </row>
    <row r="1047">
      <c r="B1047" s="69"/>
      <c r="F1047" s="69"/>
      <c r="I1047" s="69"/>
    </row>
    <row r="1048">
      <c r="B1048" s="69"/>
      <c r="F1048" s="69"/>
      <c r="I1048" s="69"/>
    </row>
    <row r="1049">
      <c r="B1049" s="69"/>
      <c r="F1049" s="69"/>
      <c r="I1049" s="69"/>
    </row>
    <row r="1050">
      <c r="B1050" s="69"/>
      <c r="F1050" s="69"/>
      <c r="I1050" s="69"/>
    </row>
    <row r="1051">
      <c r="B1051" s="69"/>
      <c r="F1051" s="69"/>
      <c r="I1051" s="69"/>
    </row>
    <row r="1052">
      <c r="B1052" s="69"/>
      <c r="F1052" s="69"/>
      <c r="I1052" s="69"/>
    </row>
    <row r="1053">
      <c r="B1053" s="69"/>
      <c r="F1053" s="69"/>
      <c r="I1053" s="69"/>
    </row>
    <row r="1054">
      <c r="B1054" s="69"/>
      <c r="F1054" s="69"/>
      <c r="I1054" s="69"/>
    </row>
    <row r="1055">
      <c r="B1055" s="69"/>
      <c r="F1055" s="69"/>
      <c r="I1055" s="69"/>
    </row>
    <row r="1056">
      <c r="B1056" s="69"/>
      <c r="F1056" s="69"/>
      <c r="I1056" s="69"/>
    </row>
    <row r="1057">
      <c r="B1057" s="69"/>
      <c r="F1057" s="69"/>
      <c r="I1057" s="69"/>
    </row>
    <row r="1058">
      <c r="B1058" s="69"/>
      <c r="F1058" s="69"/>
      <c r="I1058" s="69"/>
    </row>
    <row r="1059">
      <c r="B1059" s="69"/>
      <c r="F1059" s="69"/>
      <c r="I1059" s="69"/>
    </row>
    <row r="1060">
      <c r="B1060" s="69"/>
      <c r="F1060" s="69"/>
      <c r="I1060" s="69"/>
    </row>
    <row r="1061">
      <c r="B1061" s="69"/>
      <c r="F1061" s="69"/>
      <c r="I1061" s="69"/>
    </row>
    <row r="1062">
      <c r="B1062" s="69"/>
      <c r="F1062" s="69"/>
      <c r="I1062" s="69"/>
    </row>
    <row r="1063">
      <c r="B1063" s="69"/>
      <c r="F1063" s="69"/>
      <c r="I1063" s="69"/>
    </row>
    <row r="1064">
      <c r="B1064" s="69"/>
      <c r="F1064" s="69"/>
      <c r="I1064" s="69"/>
    </row>
    <row r="1065">
      <c r="B1065" s="69"/>
      <c r="F1065" s="69"/>
      <c r="I1065" s="69"/>
    </row>
    <row r="1066">
      <c r="B1066" s="69"/>
      <c r="F1066" s="69"/>
      <c r="I1066" s="69"/>
    </row>
    <row r="1067">
      <c r="B1067" s="69"/>
      <c r="F1067" s="69"/>
      <c r="I1067" s="69"/>
    </row>
    <row r="1068">
      <c r="B1068" s="69"/>
      <c r="F1068" s="69"/>
      <c r="I1068" s="69"/>
    </row>
    <row r="1069">
      <c r="B1069" s="69"/>
      <c r="F1069" s="69"/>
      <c r="I1069" s="69"/>
    </row>
    <row r="1070">
      <c r="B1070" s="69"/>
      <c r="F1070" s="69"/>
      <c r="I1070" s="69"/>
    </row>
    <row r="1071">
      <c r="B1071" s="69"/>
      <c r="F1071" s="69"/>
      <c r="I1071" s="69"/>
    </row>
    <row r="1072">
      <c r="B1072" s="69"/>
      <c r="F1072" s="69"/>
      <c r="I1072" s="69"/>
    </row>
    <row r="1073">
      <c r="B1073" s="69"/>
      <c r="F1073" s="69"/>
      <c r="I1073" s="69"/>
    </row>
    <row r="1074">
      <c r="B1074" s="69"/>
      <c r="F1074" s="69"/>
      <c r="I1074" s="69"/>
    </row>
    <row r="1075">
      <c r="B1075" s="69"/>
      <c r="F1075" s="69"/>
      <c r="I1075" s="69"/>
    </row>
    <row r="1076">
      <c r="B1076" s="69"/>
      <c r="F1076" s="69"/>
      <c r="I1076" s="69"/>
    </row>
    <row r="1077">
      <c r="B1077" s="69"/>
      <c r="F1077" s="69"/>
      <c r="I1077" s="69"/>
    </row>
    <row r="1078">
      <c r="B1078" s="69"/>
      <c r="F1078" s="69"/>
      <c r="I1078" s="69"/>
    </row>
    <row r="1079">
      <c r="B1079" s="69"/>
      <c r="F1079" s="69"/>
      <c r="I1079" s="69"/>
    </row>
    <row r="1080">
      <c r="B1080" s="69"/>
      <c r="F1080" s="69"/>
      <c r="I1080" s="69"/>
    </row>
    <row r="1081">
      <c r="B1081" s="69"/>
      <c r="F1081" s="69"/>
      <c r="I1081" s="69"/>
    </row>
    <row r="1082">
      <c r="B1082" s="69"/>
      <c r="F1082" s="69"/>
      <c r="I1082" s="69"/>
    </row>
    <row r="1083">
      <c r="B1083" s="69"/>
      <c r="F1083" s="69"/>
      <c r="I1083" s="69"/>
    </row>
    <row r="1084">
      <c r="B1084" s="69"/>
      <c r="F1084" s="69"/>
      <c r="I1084" s="69"/>
    </row>
    <row r="1085">
      <c r="B1085" s="69"/>
      <c r="F1085" s="69"/>
      <c r="I1085" s="69"/>
    </row>
    <row r="1086">
      <c r="B1086" s="69"/>
      <c r="F1086" s="69"/>
      <c r="I1086" s="69"/>
    </row>
    <row r="1087">
      <c r="B1087" s="69"/>
      <c r="F1087" s="69"/>
      <c r="I1087" s="69"/>
    </row>
    <row r="1088">
      <c r="B1088" s="69"/>
      <c r="F1088" s="69"/>
      <c r="I1088" s="69"/>
    </row>
    <row r="1089">
      <c r="B1089" s="69"/>
      <c r="F1089" s="69"/>
      <c r="I1089" s="69"/>
    </row>
    <row r="1090">
      <c r="B1090" s="69"/>
      <c r="F1090" s="69"/>
      <c r="I1090" s="69"/>
    </row>
    <row r="1091">
      <c r="B1091" s="69"/>
      <c r="F1091" s="69"/>
      <c r="I1091" s="69"/>
    </row>
    <row r="1092">
      <c r="B1092" s="69"/>
      <c r="F1092" s="69"/>
      <c r="I1092" s="69"/>
    </row>
    <row r="1093">
      <c r="B1093" s="69"/>
      <c r="F1093" s="69"/>
      <c r="I1093" s="69"/>
    </row>
    <row r="1094">
      <c r="B1094" s="69"/>
      <c r="F1094" s="69"/>
      <c r="I1094" s="69"/>
    </row>
    <row r="1095">
      <c r="B1095" s="69"/>
      <c r="F1095" s="69"/>
      <c r="I1095" s="69"/>
    </row>
    <row r="1096">
      <c r="B1096" s="69"/>
      <c r="F1096" s="69"/>
      <c r="I1096" s="69"/>
    </row>
    <row r="1097">
      <c r="B1097" s="69"/>
      <c r="F1097" s="69"/>
      <c r="I1097" s="69"/>
    </row>
    <row r="1098">
      <c r="B1098" s="69"/>
      <c r="F1098" s="69"/>
      <c r="I1098" s="69"/>
    </row>
    <row r="1099">
      <c r="B1099" s="69"/>
      <c r="F1099" s="69"/>
      <c r="I1099" s="69"/>
    </row>
    <row r="1100">
      <c r="B1100" s="69"/>
      <c r="F1100" s="69"/>
      <c r="I1100" s="69"/>
    </row>
    <row r="1101">
      <c r="B1101" s="69"/>
      <c r="F1101" s="69"/>
      <c r="I1101" s="69"/>
    </row>
    <row r="1102">
      <c r="B1102" s="69"/>
      <c r="F1102" s="69"/>
      <c r="I1102" s="69"/>
    </row>
    <row r="1103">
      <c r="B1103" s="69"/>
      <c r="F1103" s="69"/>
      <c r="I1103" s="69"/>
    </row>
    <row r="1104">
      <c r="B1104" s="69"/>
      <c r="F1104" s="69"/>
      <c r="I1104" s="69"/>
    </row>
    <row r="1105">
      <c r="B1105" s="69"/>
      <c r="F1105" s="69"/>
      <c r="I1105" s="69"/>
    </row>
    <row r="1106">
      <c r="B1106" s="69"/>
      <c r="F1106" s="69"/>
      <c r="I1106" s="69"/>
    </row>
  </sheetData>
  <mergeCells count="4">
    <mergeCell ref="K1:K6"/>
    <mergeCell ref="B9:B15"/>
    <mergeCell ref="B17:B19"/>
    <mergeCell ref="B21:B101"/>
  </mergeCells>
  <dataValidations>
    <dataValidation type="list" allowBlank="1" sqref="J7:J8">
      <formula1>"P,F,R,NA,NE,B"</formula1>
    </dataValidation>
    <dataValidation type="list" allowBlank="1" showErrorMessage="1" sqref="J9:J239">
      <formula1>"pass,fail"</formula1>
    </dataValidation>
    <dataValidation type="list" allowBlank="1" showErrorMessage="1" sqref="D9:D240">
      <formula1>"Negative,Positive"</formula1>
    </dataValidation>
    <dataValidation type="list" allowBlank="1" sqref="K7:K8">
      <formula1>"BLOCKER,CRITICAL,MAJOR,MINOR"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2.14"/>
    <col customWidth="1" min="3" max="3" width="20.86"/>
    <col customWidth="1" min="4" max="4" width="18.71"/>
    <col customWidth="1" min="5" max="5" width="19.0"/>
    <col customWidth="1" min="6" max="6" width="24.0"/>
    <col customWidth="1" min="7" max="7" width="20.29"/>
    <col customWidth="1" min="8" max="8" width="18.71"/>
    <col customWidth="1" min="9" max="9" width="16.57"/>
  </cols>
  <sheetData>
    <row r="1">
      <c r="A1" s="293" t="s">
        <v>1590</v>
      </c>
      <c r="B1" s="293"/>
      <c r="C1" s="293"/>
      <c r="D1" s="293"/>
      <c r="E1" s="294"/>
      <c r="F1" s="295"/>
      <c r="G1" s="295"/>
      <c r="H1" s="295"/>
      <c r="I1" s="294"/>
      <c r="J1" s="294"/>
      <c r="K1" s="294"/>
      <c r="L1" s="296"/>
      <c r="M1" s="297"/>
      <c r="N1" s="298"/>
      <c r="O1" s="298"/>
      <c r="P1" s="298"/>
      <c r="Q1" s="298"/>
      <c r="R1" s="298"/>
      <c r="S1" s="298"/>
      <c r="T1" s="298"/>
      <c r="U1" s="298"/>
      <c r="V1" s="298"/>
      <c r="W1" s="298"/>
      <c r="X1" s="298"/>
      <c r="Y1" s="298"/>
      <c r="Z1" s="298"/>
    </row>
    <row r="2">
      <c r="A2" s="1"/>
      <c r="B2" s="1"/>
      <c r="C2" s="282" t="s">
        <v>3457</v>
      </c>
      <c r="D2" s="10"/>
      <c r="E2" s="10"/>
      <c r="F2" s="4" t="s">
        <v>1</v>
      </c>
      <c r="G2" s="4"/>
      <c r="H2" s="4"/>
      <c r="I2" s="5" t="s">
        <v>2</v>
      </c>
      <c r="J2" s="6" t="s">
        <v>3</v>
      </c>
      <c r="K2" s="7"/>
      <c r="L2" s="7"/>
      <c r="M2" s="7"/>
    </row>
    <row r="3">
      <c r="A3" s="1"/>
      <c r="B3" s="1"/>
      <c r="C3" s="10"/>
      <c r="D3" s="10"/>
      <c r="E3" s="10"/>
      <c r="F3" s="11" t="s">
        <v>4</v>
      </c>
      <c r="G3" s="299">
        <v>0.0</v>
      </c>
      <c r="H3" s="13" t="str">
        <f t="shared" ref="H3:H7" si="1">IF($G$8=0, "-", $G3/$G$8)</f>
        <v>-</v>
      </c>
      <c r="I3" s="14" t="s">
        <v>5</v>
      </c>
      <c r="J3" s="15">
        <f>COUNTIF($K$9:$K$1048,"Blocker")</f>
        <v>0</v>
      </c>
      <c r="K3" s="7"/>
      <c r="L3" s="7"/>
      <c r="M3" s="7"/>
    </row>
    <row r="4">
      <c r="A4" s="1"/>
      <c r="B4" s="1"/>
      <c r="C4" s="10"/>
      <c r="D4" s="10"/>
      <c r="E4" s="10"/>
      <c r="F4" s="5" t="s">
        <v>6</v>
      </c>
      <c r="G4" s="12">
        <v>0.0</v>
      </c>
      <c r="H4" s="13" t="str">
        <f t="shared" si="1"/>
        <v>-</v>
      </c>
      <c r="I4" s="14" t="s">
        <v>7</v>
      </c>
      <c r="J4" s="15">
        <f>COUNTIF($K$9:$K$1063,"Critical")</f>
        <v>0</v>
      </c>
      <c r="K4" s="7"/>
      <c r="L4" s="7"/>
      <c r="M4" s="7"/>
    </row>
    <row r="5">
      <c r="A5" s="1"/>
      <c r="B5" s="1"/>
      <c r="C5" s="16" t="s">
        <v>8</v>
      </c>
      <c r="D5" s="16"/>
      <c r="E5" s="17" t="s">
        <v>9</v>
      </c>
      <c r="F5" s="18" t="s">
        <v>10</v>
      </c>
      <c r="G5" s="12">
        <f>COUNTIF($J$9:$J$1924,"NE")</f>
        <v>0</v>
      </c>
      <c r="H5" s="13" t="str">
        <f t="shared" si="1"/>
        <v>-</v>
      </c>
      <c r="I5" s="14" t="s">
        <v>11</v>
      </c>
      <c r="J5" s="15">
        <f>COUNTIF($K$9:$K$1063,"Major")</f>
        <v>0</v>
      </c>
      <c r="K5" s="7"/>
      <c r="L5" s="7"/>
      <c r="M5" s="7"/>
    </row>
    <row r="6">
      <c r="A6" s="1"/>
      <c r="B6" s="1"/>
      <c r="C6" s="16" t="s">
        <v>12</v>
      </c>
      <c r="D6" s="16"/>
      <c r="E6" s="175"/>
      <c r="F6" s="19" t="s">
        <v>13</v>
      </c>
      <c r="G6" s="12">
        <f>COUNTIF($J$9:$J$1924,"NA")</f>
        <v>0</v>
      </c>
      <c r="H6" s="13" t="str">
        <f t="shared" si="1"/>
        <v>-</v>
      </c>
      <c r="I6" s="14" t="s">
        <v>14</v>
      </c>
      <c r="J6" s="15">
        <f>COUNTIF($K$9:$K$1063,"Minor")</f>
        <v>0</v>
      </c>
      <c r="K6" s="7"/>
      <c r="L6" s="7"/>
      <c r="M6" s="7"/>
    </row>
    <row r="7">
      <c r="A7" s="1"/>
      <c r="B7" s="1"/>
      <c r="C7" s="16" t="s">
        <v>15</v>
      </c>
      <c r="D7" s="16"/>
      <c r="E7" s="300">
        <v>45683.0</v>
      </c>
      <c r="F7" s="20" t="s">
        <v>16</v>
      </c>
      <c r="G7" s="12">
        <f>COUNTIF($J$9:$J$1924,"B")</f>
        <v>0</v>
      </c>
      <c r="H7" s="13" t="str">
        <f t="shared" si="1"/>
        <v>-</v>
      </c>
      <c r="I7" s="21" t="s">
        <v>17</v>
      </c>
      <c r="J7" s="22">
        <f>SUM(J3:J6)</f>
        <v>0</v>
      </c>
      <c r="K7" s="7"/>
      <c r="L7" s="7"/>
      <c r="M7" s="7"/>
    </row>
    <row r="8">
      <c r="A8" s="1"/>
      <c r="B8" s="1"/>
      <c r="C8" s="16" t="s">
        <v>18</v>
      </c>
      <c r="D8" s="16"/>
      <c r="E8" s="254"/>
      <c r="F8" s="23" t="s">
        <v>17</v>
      </c>
      <c r="G8" s="24">
        <f>SUM(G3:G7)</f>
        <v>0</v>
      </c>
      <c r="H8" s="25" t="str">
        <f>IF($G$8=0,"-",$G$8/$G$8)</f>
        <v>-</v>
      </c>
      <c r="I8" s="7"/>
      <c r="J8" s="7"/>
      <c r="K8" s="7"/>
      <c r="L8" s="7"/>
      <c r="M8" s="7"/>
    </row>
    <row r="9">
      <c r="A9" s="26" t="s">
        <v>19</v>
      </c>
      <c r="B9" s="10" t="s">
        <v>20</v>
      </c>
      <c r="C9" s="10" t="s">
        <v>21</v>
      </c>
      <c r="D9" s="4" t="s">
        <v>1592</v>
      </c>
      <c r="E9" s="10" t="s">
        <v>1593</v>
      </c>
      <c r="F9" s="10" t="s">
        <v>23</v>
      </c>
      <c r="G9" s="10" t="s">
        <v>24</v>
      </c>
      <c r="H9" s="10" t="s">
        <v>25</v>
      </c>
      <c r="I9" s="4" t="s">
        <v>26</v>
      </c>
      <c r="J9" s="4" t="s">
        <v>27</v>
      </c>
      <c r="K9" s="4" t="s">
        <v>28</v>
      </c>
      <c r="L9" s="9"/>
      <c r="M9" s="9"/>
    </row>
    <row r="10">
      <c r="A10" s="301" t="s">
        <v>3457</v>
      </c>
      <c r="B10" s="64"/>
      <c r="C10" s="64"/>
      <c r="D10" s="64"/>
      <c r="E10" s="64"/>
      <c r="F10" s="64"/>
      <c r="G10" s="64"/>
      <c r="H10" s="64"/>
      <c r="I10" s="64"/>
      <c r="J10" s="64"/>
      <c r="K10" s="64"/>
      <c r="L10" s="64"/>
      <c r="M10" s="3"/>
    </row>
    <row r="11">
      <c r="A11" s="302" t="s">
        <v>304</v>
      </c>
      <c r="J11" s="303"/>
    </row>
    <row r="12">
      <c r="A12" s="277" t="s">
        <v>3458</v>
      </c>
      <c r="B12" s="277" t="s">
        <v>3459</v>
      </c>
      <c r="C12" s="148" t="s">
        <v>3460</v>
      </c>
      <c r="D12" s="277" t="s">
        <v>2527</v>
      </c>
      <c r="E12" s="148" t="s">
        <v>2784</v>
      </c>
      <c r="F12" s="277" t="s">
        <v>3461</v>
      </c>
      <c r="G12" s="148" t="s">
        <v>3462</v>
      </c>
      <c r="H12" s="148" t="s">
        <v>3463</v>
      </c>
      <c r="I12" s="148" t="s">
        <v>2791</v>
      </c>
      <c r="J12" s="303" t="s">
        <v>446</v>
      </c>
    </row>
    <row r="13">
      <c r="A13" s="277" t="s">
        <v>3464</v>
      </c>
      <c r="B13" s="277" t="s">
        <v>3459</v>
      </c>
      <c r="C13" s="148" t="s">
        <v>3465</v>
      </c>
      <c r="D13" s="277" t="s">
        <v>2519</v>
      </c>
      <c r="E13" s="148"/>
      <c r="F13" s="277"/>
      <c r="G13" s="148"/>
      <c r="H13" s="148"/>
      <c r="I13" s="148"/>
      <c r="J13" s="303"/>
    </row>
    <row r="14">
      <c r="A14" s="277" t="s">
        <v>3466</v>
      </c>
      <c r="B14" s="277" t="s">
        <v>3459</v>
      </c>
      <c r="C14" s="148" t="s">
        <v>3467</v>
      </c>
      <c r="D14" s="277" t="s">
        <v>2527</v>
      </c>
      <c r="E14" s="148" t="s">
        <v>2784</v>
      </c>
      <c r="F14" s="148" t="s">
        <v>3468</v>
      </c>
      <c r="G14" s="148" t="s">
        <v>3462</v>
      </c>
      <c r="H14" s="148" t="s">
        <v>3469</v>
      </c>
      <c r="I14" s="148" t="s">
        <v>2791</v>
      </c>
      <c r="J14" s="303" t="s">
        <v>446</v>
      </c>
    </row>
    <row r="15">
      <c r="A15" s="277" t="s">
        <v>3470</v>
      </c>
      <c r="B15" s="277" t="s">
        <v>3459</v>
      </c>
      <c r="C15" s="148" t="s">
        <v>3471</v>
      </c>
      <c r="D15" s="277" t="s">
        <v>2519</v>
      </c>
      <c r="E15" s="148"/>
      <c r="F15" s="148"/>
      <c r="G15" s="148"/>
      <c r="H15" s="148"/>
      <c r="I15" s="148"/>
      <c r="J15" s="303"/>
    </row>
    <row r="16">
      <c r="A16" s="277" t="s">
        <v>3472</v>
      </c>
      <c r="B16" s="277" t="s">
        <v>3459</v>
      </c>
      <c r="C16" s="149" t="s">
        <v>2655</v>
      </c>
      <c r="D16" s="277" t="s">
        <v>2527</v>
      </c>
      <c r="E16" s="148" t="s">
        <v>2784</v>
      </c>
      <c r="F16" s="148" t="s">
        <v>3473</v>
      </c>
      <c r="G16" s="148" t="s">
        <v>3462</v>
      </c>
      <c r="H16" s="148" t="s">
        <v>2657</v>
      </c>
      <c r="I16" s="148" t="s">
        <v>2791</v>
      </c>
      <c r="J16" s="303" t="s">
        <v>446</v>
      </c>
    </row>
    <row r="17">
      <c r="A17" s="277" t="s">
        <v>3474</v>
      </c>
      <c r="B17" s="277" t="s">
        <v>3459</v>
      </c>
      <c r="C17" s="216" t="s">
        <v>2611</v>
      </c>
      <c r="D17" s="277" t="s">
        <v>2527</v>
      </c>
      <c r="E17" s="148" t="s">
        <v>2784</v>
      </c>
      <c r="F17" s="148" t="s">
        <v>3475</v>
      </c>
      <c r="G17" s="148" t="s">
        <v>3462</v>
      </c>
      <c r="H17" s="148" t="s">
        <v>2613</v>
      </c>
      <c r="I17" s="148" t="s">
        <v>2791</v>
      </c>
      <c r="J17" s="303" t="s">
        <v>446</v>
      </c>
    </row>
    <row r="18">
      <c r="A18" s="277" t="s">
        <v>3476</v>
      </c>
      <c r="B18" s="277" t="s">
        <v>3459</v>
      </c>
      <c r="C18" s="216" t="s">
        <v>3477</v>
      </c>
      <c r="D18" s="277" t="s">
        <v>2519</v>
      </c>
      <c r="E18" s="148" t="s">
        <v>3478</v>
      </c>
      <c r="F18" s="148" t="s">
        <v>3479</v>
      </c>
      <c r="G18" s="148"/>
      <c r="H18" s="148" t="s">
        <v>321</v>
      </c>
      <c r="I18" s="148" t="s">
        <v>2791</v>
      </c>
      <c r="J18" s="303"/>
    </row>
    <row r="19">
      <c r="A19" s="277" t="s">
        <v>3480</v>
      </c>
      <c r="B19" s="277" t="s">
        <v>3459</v>
      </c>
      <c r="C19" s="148" t="s">
        <v>2618</v>
      </c>
      <c r="D19" s="277" t="s">
        <v>2527</v>
      </c>
      <c r="E19" s="148" t="s">
        <v>2784</v>
      </c>
      <c r="F19" s="148" t="s">
        <v>3481</v>
      </c>
      <c r="G19" s="148" t="s">
        <v>3462</v>
      </c>
      <c r="H19" s="148" t="s">
        <v>3482</v>
      </c>
      <c r="I19" s="148" t="s">
        <v>2791</v>
      </c>
      <c r="J19" s="303" t="s">
        <v>446</v>
      </c>
    </row>
    <row r="20">
      <c r="A20" s="277" t="s">
        <v>3483</v>
      </c>
      <c r="B20" s="277" t="s">
        <v>3459</v>
      </c>
      <c r="C20" s="216" t="s">
        <v>2622</v>
      </c>
      <c r="D20" s="277" t="s">
        <v>2527</v>
      </c>
      <c r="E20" s="148" t="s">
        <v>2784</v>
      </c>
      <c r="F20" s="148" t="s">
        <v>3481</v>
      </c>
      <c r="G20" s="148" t="s">
        <v>3462</v>
      </c>
      <c r="H20" s="148" t="s">
        <v>3484</v>
      </c>
      <c r="I20" s="148" t="s">
        <v>2791</v>
      </c>
      <c r="J20" s="303" t="s">
        <v>446</v>
      </c>
    </row>
    <row r="21">
      <c r="A21" s="277" t="s">
        <v>3485</v>
      </c>
      <c r="B21" s="277" t="s">
        <v>3459</v>
      </c>
      <c r="C21" s="148" t="s">
        <v>3486</v>
      </c>
      <c r="D21" s="277" t="s">
        <v>2527</v>
      </c>
      <c r="E21" s="148" t="s">
        <v>2784</v>
      </c>
      <c r="F21" s="148" t="s">
        <v>3487</v>
      </c>
      <c r="G21" s="148" t="s">
        <v>3462</v>
      </c>
      <c r="H21" s="148" t="s">
        <v>3488</v>
      </c>
      <c r="I21" s="148" t="s">
        <v>2791</v>
      </c>
      <c r="J21" s="303" t="s">
        <v>446</v>
      </c>
    </row>
    <row r="22">
      <c r="A22" s="277" t="s">
        <v>3489</v>
      </c>
      <c r="B22" s="277"/>
      <c r="C22" s="148" t="s">
        <v>3490</v>
      </c>
      <c r="D22" s="277" t="s">
        <v>2519</v>
      </c>
      <c r="E22" s="148"/>
      <c r="F22" s="148" t="s">
        <v>3491</v>
      </c>
      <c r="G22" s="148"/>
      <c r="H22" s="148" t="s">
        <v>3492</v>
      </c>
      <c r="I22" s="148" t="s">
        <v>2791</v>
      </c>
      <c r="J22" s="303"/>
    </row>
    <row r="23">
      <c r="A23" s="277" t="s">
        <v>3493</v>
      </c>
      <c r="B23" s="277" t="s">
        <v>3459</v>
      </c>
      <c r="C23" s="148" t="s">
        <v>3494</v>
      </c>
      <c r="D23" s="277" t="s">
        <v>2527</v>
      </c>
      <c r="E23" s="148" t="s">
        <v>2784</v>
      </c>
      <c r="F23" s="148" t="s">
        <v>3487</v>
      </c>
      <c r="G23" s="148" t="s">
        <v>3462</v>
      </c>
      <c r="H23" s="148" t="s">
        <v>3495</v>
      </c>
      <c r="I23" s="148" t="s">
        <v>2791</v>
      </c>
      <c r="J23" s="303" t="s">
        <v>446</v>
      </c>
    </row>
    <row r="24">
      <c r="A24" s="277" t="s">
        <v>3496</v>
      </c>
      <c r="B24" s="277" t="s">
        <v>3459</v>
      </c>
      <c r="C24" s="148" t="s">
        <v>3497</v>
      </c>
      <c r="D24" s="277" t="s">
        <v>2527</v>
      </c>
      <c r="E24" s="148" t="s">
        <v>2784</v>
      </c>
      <c r="F24" s="148" t="s">
        <v>3468</v>
      </c>
      <c r="G24" s="148" t="s">
        <v>3462</v>
      </c>
      <c r="H24" s="148" t="s">
        <v>3498</v>
      </c>
      <c r="I24" s="148" t="s">
        <v>2791</v>
      </c>
      <c r="J24" s="303" t="s">
        <v>446</v>
      </c>
    </row>
    <row r="25">
      <c r="A25" s="277" t="s">
        <v>3499</v>
      </c>
      <c r="B25" s="277" t="s">
        <v>3459</v>
      </c>
      <c r="C25" s="148" t="s">
        <v>3500</v>
      </c>
      <c r="D25" s="277" t="s">
        <v>2527</v>
      </c>
      <c r="E25" s="148" t="s">
        <v>2784</v>
      </c>
      <c r="F25" s="148" t="s">
        <v>3501</v>
      </c>
      <c r="G25" s="148" t="s">
        <v>3462</v>
      </c>
      <c r="H25" s="148" t="s">
        <v>3502</v>
      </c>
      <c r="I25" s="148" t="s">
        <v>2791</v>
      </c>
      <c r="J25" s="303" t="s">
        <v>446</v>
      </c>
    </row>
    <row r="26">
      <c r="A26" s="277" t="s">
        <v>3503</v>
      </c>
      <c r="B26" s="277" t="s">
        <v>3459</v>
      </c>
      <c r="C26" s="148" t="s">
        <v>3504</v>
      </c>
      <c r="D26" s="277" t="s">
        <v>2527</v>
      </c>
      <c r="E26" s="148" t="s">
        <v>2784</v>
      </c>
      <c r="F26" s="148" t="s">
        <v>3505</v>
      </c>
      <c r="G26" s="148" t="s">
        <v>3462</v>
      </c>
      <c r="H26" s="148" t="s">
        <v>3506</v>
      </c>
      <c r="I26" s="148" t="s">
        <v>2791</v>
      </c>
      <c r="J26" s="303" t="s">
        <v>446</v>
      </c>
    </row>
    <row r="27">
      <c r="A27" s="277" t="s">
        <v>3507</v>
      </c>
      <c r="B27" s="277" t="s">
        <v>3459</v>
      </c>
      <c r="C27" s="148" t="s">
        <v>3508</v>
      </c>
      <c r="D27" s="277" t="s">
        <v>2519</v>
      </c>
      <c r="E27" s="148" t="s">
        <v>3478</v>
      </c>
      <c r="F27" s="148" t="s">
        <v>3509</v>
      </c>
      <c r="G27" s="148"/>
      <c r="H27" s="148" t="s">
        <v>3510</v>
      </c>
      <c r="I27" s="148" t="s">
        <v>2791</v>
      </c>
      <c r="J27" s="303"/>
    </row>
    <row r="28">
      <c r="A28" s="277" t="s">
        <v>3511</v>
      </c>
      <c r="B28" s="277" t="s">
        <v>3459</v>
      </c>
      <c r="C28" s="148" t="s">
        <v>3512</v>
      </c>
      <c r="D28" s="277" t="s">
        <v>2519</v>
      </c>
      <c r="E28" s="148"/>
      <c r="F28" s="148" t="s">
        <v>3513</v>
      </c>
      <c r="G28" s="148"/>
      <c r="H28" s="148" t="s">
        <v>3514</v>
      </c>
      <c r="I28" s="148" t="s">
        <v>2791</v>
      </c>
      <c r="J28" s="303"/>
    </row>
    <row r="29">
      <c r="A29" s="277" t="s">
        <v>3515</v>
      </c>
      <c r="B29" s="277" t="s">
        <v>3459</v>
      </c>
      <c r="C29" s="148" t="s">
        <v>3516</v>
      </c>
      <c r="D29" s="277" t="s">
        <v>2519</v>
      </c>
      <c r="E29" s="148" t="s">
        <v>2784</v>
      </c>
      <c r="F29" s="148" t="s">
        <v>3505</v>
      </c>
      <c r="G29" s="148" t="s">
        <v>3462</v>
      </c>
      <c r="H29" s="148" t="s">
        <v>355</v>
      </c>
      <c r="I29" s="148" t="s">
        <v>2791</v>
      </c>
      <c r="J29" s="303" t="s">
        <v>446</v>
      </c>
    </row>
    <row r="30">
      <c r="A30" s="277" t="s">
        <v>3517</v>
      </c>
      <c r="B30" s="277" t="s">
        <v>3459</v>
      </c>
      <c r="C30" s="148" t="s">
        <v>3518</v>
      </c>
      <c r="D30" s="277" t="s">
        <v>2527</v>
      </c>
      <c r="E30" s="148" t="s">
        <v>2784</v>
      </c>
      <c r="F30" s="148" t="s">
        <v>3519</v>
      </c>
      <c r="G30" s="148" t="s">
        <v>3462</v>
      </c>
      <c r="H30" s="148" t="s">
        <v>3520</v>
      </c>
      <c r="I30" s="148" t="s">
        <v>2791</v>
      </c>
      <c r="J30" s="303" t="s">
        <v>446</v>
      </c>
    </row>
    <row r="31">
      <c r="A31" s="277" t="s">
        <v>3521</v>
      </c>
      <c r="B31" s="277" t="s">
        <v>3459</v>
      </c>
      <c r="C31" s="148" t="s">
        <v>3522</v>
      </c>
      <c r="D31" s="277" t="s">
        <v>2519</v>
      </c>
      <c r="E31" s="148" t="s">
        <v>2784</v>
      </c>
      <c r="F31" s="148" t="s">
        <v>3519</v>
      </c>
      <c r="G31" s="148" t="s">
        <v>3462</v>
      </c>
      <c r="H31" s="148" t="s">
        <v>355</v>
      </c>
      <c r="I31" s="148" t="s">
        <v>2791</v>
      </c>
      <c r="J31" s="303" t="s">
        <v>446</v>
      </c>
    </row>
    <row r="32">
      <c r="A32" s="277" t="s">
        <v>3523</v>
      </c>
      <c r="C32" s="148" t="s">
        <v>3524</v>
      </c>
      <c r="D32" s="277" t="s">
        <v>2527</v>
      </c>
      <c r="E32" s="148" t="s">
        <v>2784</v>
      </c>
      <c r="F32" s="277" t="s">
        <v>3525</v>
      </c>
      <c r="G32" s="148" t="s">
        <v>3462</v>
      </c>
      <c r="H32" s="148" t="s">
        <v>3526</v>
      </c>
      <c r="I32" s="148" t="s">
        <v>2791</v>
      </c>
      <c r="J32" s="303" t="s">
        <v>446</v>
      </c>
    </row>
    <row r="33">
      <c r="A33" s="304" t="s">
        <v>3527</v>
      </c>
      <c r="I33" s="304"/>
      <c r="J33" s="304"/>
    </row>
    <row r="34">
      <c r="A34" s="277" t="s">
        <v>3528</v>
      </c>
      <c r="B34" s="277" t="s">
        <v>3529</v>
      </c>
      <c r="C34" s="148" t="s">
        <v>3530</v>
      </c>
      <c r="D34" s="277" t="s">
        <v>2527</v>
      </c>
      <c r="E34" s="148" t="s">
        <v>2784</v>
      </c>
      <c r="F34" s="277" t="s">
        <v>3531</v>
      </c>
      <c r="G34" s="148" t="s">
        <v>3462</v>
      </c>
      <c r="H34" s="148" t="s">
        <v>3532</v>
      </c>
      <c r="I34" s="148" t="s">
        <v>2791</v>
      </c>
      <c r="J34" s="303" t="s">
        <v>446</v>
      </c>
    </row>
    <row r="35">
      <c r="A35" s="277" t="s">
        <v>3533</v>
      </c>
      <c r="B35" s="277" t="s">
        <v>3529</v>
      </c>
      <c r="C35" s="148" t="s">
        <v>3534</v>
      </c>
      <c r="D35" s="277" t="s">
        <v>2519</v>
      </c>
      <c r="E35" s="148" t="s">
        <v>2784</v>
      </c>
      <c r="F35" s="277" t="s">
        <v>3535</v>
      </c>
      <c r="G35" s="148" t="s">
        <v>3462</v>
      </c>
      <c r="H35" s="148" t="s">
        <v>3536</v>
      </c>
      <c r="I35" s="148" t="s">
        <v>2791</v>
      </c>
      <c r="J35" s="303" t="s">
        <v>446</v>
      </c>
    </row>
    <row r="36">
      <c r="A36" s="277" t="s">
        <v>3537</v>
      </c>
      <c r="B36" s="277" t="s">
        <v>3529</v>
      </c>
      <c r="C36" s="148" t="s">
        <v>3538</v>
      </c>
      <c r="D36" s="277" t="s">
        <v>2519</v>
      </c>
      <c r="E36" s="148" t="s">
        <v>2784</v>
      </c>
      <c r="F36" s="277" t="s">
        <v>3539</v>
      </c>
      <c r="G36" s="148" t="s">
        <v>3462</v>
      </c>
      <c r="H36" s="148" t="s">
        <v>2692</v>
      </c>
      <c r="I36" s="148" t="s">
        <v>2791</v>
      </c>
      <c r="J36" s="303" t="s">
        <v>446</v>
      </c>
    </row>
    <row r="37">
      <c r="A37" s="277" t="s">
        <v>3540</v>
      </c>
      <c r="B37" s="277" t="s">
        <v>3529</v>
      </c>
      <c r="C37" s="148" t="s">
        <v>3541</v>
      </c>
      <c r="D37" s="277" t="s">
        <v>2519</v>
      </c>
      <c r="E37" s="148" t="s">
        <v>3478</v>
      </c>
      <c r="F37" s="148" t="s">
        <v>3542</v>
      </c>
      <c r="G37" s="148" t="s">
        <v>50</v>
      </c>
      <c r="H37" s="148" t="s">
        <v>3543</v>
      </c>
      <c r="I37" s="148" t="s">
        <v>2791</v>
      </c>
      <c r="J37" s="303"/>
    </row>
    <row r="38">
      <c r="A38" s="277" t="s">
        <v>3544</v>
      </c>
      <c r="B38" s="277" t="s">
        <v>3529</v>
      </c>
      <c r="C38" s="148" t="s">
        <v>3545</v>
      </c>
      <c r="D38" s="277" t="s">
        <v>2519</v>
      </c>
      <c r="E38" s="148" t="s">
        <v>3478</v>
      </c>
      <c r="F38" s="277" t="s">
        <v>3546</v>
      </c>
      <c r="G38" s="148"/>
      <c r="H38" s="148" t="s">
        <v>3547</v>
      </c>
      <c r="I38" s="148" t="s">
        <v>2791</v>
      </c>
      <c r="J38" s="303"/>
    </row>
    <row r="39">
      <c r="A39" s="277" t="s">
        <v>3548</v>
      </c>
      <c r="B39" s="277" t="s">
        <v>3529</v>
      </c>
      <c r="C39" s="148" t="s">
        <v>3549</v>
      </c>
      <c r="D39" s="277" t="s">
        <v>2519</v>
      </c>
      <c r="E39" s="148" t="s">
        <v>3478</v>
      </c>
      <c r="F39" s="277" t="s">
        <v>3550</v>
      </c>
      <c r="G39" s="148"/>
      <c r="H39" s="148" t="s">
        <v>3551</v>
      </c>
      <c r="I39" s="148" t="s">
        <v>2791</v>
      </c>
      <c r="J39" s="303"/>
    </row>
    <row r="40">
      <c r="A40" s="277" t="s">
        <v>3552</v>
      </c>
      <c r="B40" s="277" t="s">
        <v>3529</v>
      </c>
      <c r="C40" s="148" t="s">
        <v>3553</v>
      </c>
      <c r="D40" s="277" t="s">
        <v>2519</v>
      </c>
      <c r="E40" s="148" t="s">
        <v>3478</v>
      </c>
      <c r="F40" s="277" t="s">
        <v>3550</v>
      </c>
      <c r="G40" s="148"/>
      <c r="H40" s="148" t="s">
        <v>3543</v>
      </c>
      <c r="I40" s="148" t="s">
        <v>2791</v>
      </c>
      <c r="J40" s="303"/>
    </row>
    <row r="41">
      <c r="A41" s="277" t="s">
        <v>3554</v>
      </c>
      <c r="B41" s="277" t="s">
        <v>3529</v>
      </c>
      <c r="C41" s="148" t="s">
        <v>3555</v>
      </c>
      <c r="D41" s="277" t="s">
        <v>2519</v>
      </c>
      <c r="E41" s="148" t="s">
        <v>3478</v>
      </c>
      <c r="F41" s="277" t="s">
        <v>3556</v>
      </c>
      <c r="G41" s="148"/>
      <c r="H41" s="148" t="s">
        <v>3543</v>
      </c>
      <c r="I41" s="148" t="s">
        <v>2791</v>
      </c>
      <c r="J41" s="303"/>
    </row>
    <row r="42">
      <c r="A42" s="277" t="s">
        <v>3557</v>
      </c>
      <c r="B42" s="277" t="s">
        <v>3529</v>
      </c>
      <c r="C42" s="148" t="s">
        <v>3558</v>
      </c>
      <c r="D42" s="277" t="s">
        <v>2519</v>
      </c>
      <c r="E42" s="148" t="s">
        <v>2784</v>
      </c>
      <c r="F42" s="277" t="s">
        <v>3559</v>
      </c>
      <c r="G42" s="148" t="s">
        <v>3462</v>
      </c>
      <c r="H42" s="148" t="s">
        <v>3560</v>
      </c>
      <c r="I42" s="148" t="s">
        <v>2791</v>
      </c>
      <c r="J42" s="303" t="s">
        <v>446</v>
      </c>
    </row>
    <row r="43">
      <c r="A43" s="304" t="s">
        <v>3561</v>
      </c>
      <c r="H43" s="304"/>
      <c r="I43" s="304"/>
      <c r="J43" s="304"/>
    </row>
    <row r="44">
      <c r="A44" s="277" t="s">
        <v>3557</v>
      </c>
      <c r="B44" s="277" t="s">
        <v>3562</v>
      </c>
      <c r="C44" s="148" t="s">
        <v>3563</v>
      </c>
      <c r="D44" s="277" t="s">
        <v>2527</v>
      </c>
      <c r="E44" s="148" t="s">
        <v>2784</v>
      </c>
      <c r="F44" s="277" t="s">
        <v>3564</v>
      </c>
      <c r="G44" s="148" t="s">
        <v>3462</v>
      </c>
      <c r="H44" s="148" t="s">
        <v>3565</v>
      </c>
      <c r="I44" s="148" t="s">
        <v>2791</v>
      </c>
      <c r="J44" s="303" t="s">
        <v>446</v>
      </c>
    </row>
    <row r="45">
      <c r="A45" s="277" t="s">
        <v>3566</v>
      </c>
      <c r="B45" s="277" t="s">
        <v>3562</v>
      </c>
      <c r="C45" s="148" t="s">
        <v>3567</v>
      </c>
      <c r="D45" s="277" t="s">
        <v>2519</v>
      </c>
      <c r="E45" s="148" t="s">
        <v>2784</v>
      </c>
      <c r="F45" s="277" t="s">
        <v>3564</v>
      </c>
      <c r="G45" s="148" t="s">
        <v>3462</v>
      </c>
      <c r="H45" s="148" t="s">
        <v>3568</v>
      </c>
      <c r="I45" s="148" t="s">
        <v>2791</v>
      </c>
      <c r="J45" s="303" t="s">
        <v>446</v>
      </c>
    </row>
    <row r="46">
      <c r="A46" s="277" t="s">
        <v>3569</v>
      </c>
      <c r="B46" s="277" t="s">
        <v>3562</v>
      </c>
      <c r="C46" s="148" t="s">
        <v>3570</v>
      </c>
      <c r="D46" s="277" t="s">
        <v>2527</v>
      </c>
      <c r="E46" s="148" t="s">
        <v>2784</v>
      </c>
      <c r="F46" s="277" t="s">
        <v>3571</v>
      </c>
      <c r="G46" s="148" t="s">
        <v>3462</v>
      </c>
      <c r="H46" s="148" t="s">
        <v>3572</v>
      </c>
      <c r="I46" s="148" t="s">
        <v>2791</v>
      </c>
      <c r="J46" s="303" t="s">
        <v>446</v>
      </c>
    </row>
    <row r="47">
      <c r="A47" s="277" t="s">
        <v>3573</v>
      </c>
      <c r="B47" s="277" t="s">
        <v>3562</v>
      </c>
      <c r="C47" s="148" t="s">
        <v>3574</v>
      </c>
      <c r="D47" s="277" t="s">
        <v>2527</v>
      </c>
      <c r="E47" s="148" t="s">
        <v>2784</v>
      </c>
      <c r="F47" s="277" t="s">
        <v>3575</v>
      </c>
      <c r="G47" s="148" t="s">
        <v>3462</v>
      </c>
      <c r="H47" s="148" t="s">
        <v>3576</v>
      </c>
      <c r="I47" s="148" t="s">
        <v>2791</v>
      </c>
      <c r="J47" s="303" t="s">
        <v>446</v>
      </c>
    </row>
    <row r="48">
      <c r="A48" s="305" t="s">
        <v>3577</v>
      </c>
      <c r="I48" s="306"/>
      <c r="J48" s="306"/>
      <c r="K48" s="306"/>
    </row>
    <row r="49">
      <c r="A49" s="277" t="s">
        <v>3573</v>
      </c>
      <c r="B49" s="277" t="s">
        <v>3578</v>
      </c>
      <c r="C49" s="148" t="s">
        <v>3579</v>
      </c>
      <c r="D49" s="277" t="s">
        <v>2527</v>
      </c>
      <c r="E49" s="148" t="s">
        <v>2784</v>
      </c>
      <c r="F49" s="277" t="s">
        <v>3580</v>
      </c>
      <c r="G49" s="148" t="s">
        <v>3462</v>
      </c>
      <c r="H49" s="148" t="s">
        <v>3532</v>
      </c>
      <c r="I49" s="148" t="s">
        <v>2791</v>
      </c>
      <c r="J49" s="303" t="s">
        <v>446</v>
      </c>
    </row>
    <row r="50">
      <c r="A50" s="277" t="s">
        <v>3581</v>
      </c>
      <c r="C50" s="148" t="s">
        <v>3582</v>
      </c>
      <c r="D50" s="277" t="s">
        <v>2519</v>
      </c>
      <c r="E50" s="148" t="s">
        <v>2784</v>
      </c>
      <c r="F50" s="277" t="s">
        <v>3583</v>
      </c>
      <c r="G50" s="148" t="s">
        <v>3462</v>
      </c>
      <c r="H50" s="148" t="s">
        <v>3568</v>
      </c>
      <c r="I50" s="148" t="s">
        <v>2791</v>
      </c>
      <c r="J50" s="303" t="s">
        <v>446</v>
      </c>
    </row>
    <row r="51">
      <c r="A51" s="277" t="s">
        <v>3584</v>
      </c>
      <c r="C51" s="148" t="s">
        <v>3585</v>
      </c>
      <c r="D51" s="277" t="s">
        <v>2527</v>
      </c>
      <c r="E51" s="148" t="s">
        <v>2784</v>
      </c>
      <c r="F51" s="277" t="s">
        <v>3586</v>
      </c>
      <c r="G51" s="148" t="s">
        <v>3462</v>
      </c>
      <c r="H51" s="148" t="s">
        <v>2419</v>
      </c>
      <c r="I51" s="148" t="s">
        <v>2791</v>
      </c>
      <c r="J51" s="303" t="s">
        <v>446</v>
      </c>
    </row>
    <row r="52">
      <c r="A52" s="277" t="s">
        <v>3587</v>
      </c>
      <c r="C52" s="148" t="s">
        <v>3588</v>
      </c>
      <c r="D52" s="277" t="s">
        <v>2519</v>
      </c>
      <c r="E52" s="148" t="s">
        <v>3478</v>
      </c>
      <c r="F52" s="277" t="s">
        <v>3589</v>
      </c>
      <c r="G52" s="148"/>
      <c r="H52" s="148" t="s">
        <v>3590</v>
      </c>
      <c r="I52" s="148" t="s">
        <v>2791</v>
      </c>
      <c r="J52" s="303"/>
    </row>
    <row r="53">
      <c r="A53" s="277" t="s">
        <v>3591</v>
      </c>
      <c r="C53" s="148" t="s">
        <v>3592</v>
      </c>
      <c r="D53" s="277" t="s">
        <v>2527</v>
      </c>
      <c r="E53" s="148" t="s">
        <v>2784</v>
      </c>
      <c r="F53" s="277" t="s">
        <v>3586</v>
      </c>
      <c r="G53" s="148" t="s">
        <v>3462</v>
      </c>
      <c r="H53" s="148" t="s">
        <v>2419</v>
      </c>
      <c r="I53" s="148" t="s">
        <v>2791</v>
      </c>
      <c r="J53" s="303" t="s">
        <v>446</v>
      </c>
    </row>
    <row r="54">
      <c r="A54" s="277" t="s">
        <v>3593</v>
      </c>
      <c r="C54" s="148" t="s">
        <v>1085</v>
      </c>
      <c r="D54" s="277" t="s">
        <v>2527</v>
      </c>
      <c r="E54" s="148" t="s">
        <v>2784</v>
      </c>
      <c r="F54" s="277" t="s">
        <v>3594</v>
      </c>
      <c r="G54" s="148" t="s">
        <v>3462</v>
      </c>
      <c r="H54" s="148" t="s">
        <v>3595</v>
      </c>
      <c r="I54" s="148" t="s">
        <v>2791</v>
      </c>
      <c r="J54" s="303" t="s">
        <v>446</v>
      </c>
    </row>
    <row r="55">
      <c r="A55" s="277" t="s">
        <v>3596</v>
      </c>
      <c r="C55" s="148" t="s">
        <v>3597</v>
      </c>
      <c r="D55" s="277" t="s">
        <v>2527</v>
      </c>
      <c r="E55" s="148" t="s">
        <v>2784</v>
      </c>
      <c r="F55" s="277" t="s">
        <v>3594</v>
      </c>
      <c r="G55" s="148" t="s">
        <v>3462</v>
      </c>
      <c r="H55" s="148" t="s">
        <v>3598</v>
      </c>
      <c r="I55" s="148" t="s">
        <v>2791</v>
      </c>
      <c r="J55" s="303" t="s">
        <v>446</v>
      </c>
    </row>
    <row r="56">
      <c r="A56" s="277" t="s">
        <v>3599</v>
      </c>
      <c r="C56" s="148" t="s">
        <v>3600</v>
      </c>
      <c r="D56" s="277" t="s">
        <v>2527</v>
      </c>
      <c r="E56" s="148" t="s">
        <v>2784</v>
      </c>
      <c r="F56" s="277" t="s">
        <v>3601</v>
      </c>
      <c r="G56" s="148" t="s">
        <v>3462</v>
      </c>
      <c r="H56" s="148" t="s">
        <v>3602</v>
      </c>
      <c r="I56" s="148" t="s">
        <v>2791</v>
      </c>
      <c r="J56" s="303" t="s">
        <v>446</v>
      </c>
    </row>
    <row r="57">
      <c r="A57" s="277" t="s">
        <v>3603</v>
      </c>
      <c r="C57" s="148" t="s">
        <v>3604</v>
      </c>
      <c r="D57" s="277" t="s">
        <v>2527</v>
      </c>
      <c r="E57" s="148" t="s">
        <v>3478</v>
      </c>
      <c r="F57" s="277" t="s">
        <v>3605</v>
      </c>
      <c r="G57" s="148"/>
      <c r="H57" s="148" t="s">
        <v>3606</v>
      </c>
      <c r="I57" s="148" t="s">
        <v>2791</v>
      </c>
      <c r="J57" s="303"/>
    </row>
    <row r="58">
      <c r="A58" s="277" t="s">
        <v>3607</v>
      </c>
      <c r="C58" s="148" t="s">
        <v>3608</v>
      </c>
      <c r="D58" s="277" t="s">
        <v>2527</v>
      </c>
      <c r="E58" s="148" t="s">
        <v>3478</v>
      </c>
      <c r="F58" s="148" t="s">
        <v>3609</v>
      </c>
      <c r="G58" s="148"/>
      <c r="H58" s="148" t="s">
        <v>3610</v>
      </c>
      <c r="I58" s="148" t="s">
        <v>2791</v>
      </c>
      <c r="J58" s="303"/>
    </row>
    <row r="59">
      <c r="A59" s="277" t="s">
        <v>3611</v>
      </c>
      <c r="C59" s="148" t="s">
        <v>3612</v>
      </c>
      <c r="D59" s="277" t="s">
        <v>2519</v>
      </c>
      <c r="E59" s="148" t="s">
        <v>3478</v>
      </c>
      <c r="F59" s="148" t="s">
        <v>3613</v>
      </c>
      <c r="G59" s="148"/>
      <c r="H59" s="148" t="s">
        <v>3614</v>
      </c>
      <c r="I59" s="148" t="s">
        <v>2791</v>
      </c>
      <c r="J59" s="303"/>
    </row>
    <row r="60">
      <c r="A60" s="277" t="s">
        <v>3615</v>
      </c>
      <c r="C60" s="148" t="s">
        <v>3616</v>
      </c>
      <c r="D60" s="277" t="s">
        <v>2519</v>
      </c>
      <c r="E60" s="148"/>
      <c r="F60" s="148" t="s">
        <v>3617</v>
      </c>
      <c r="G60" s="148"/>
      <c r="H60" s="148" t="s">
        <v>3618</v>
      </c>
      <c r="I60" s="148" t="s">
        <v>2791</v>
      </c>
      <c r="J60" s="303"/>
    </row>
    <row r="61">
      <c r="A61" s="307"/>
      <c r="B61" s="307"/>
      <c r="C61" s="307"/>
      <c r="D61" s="307"/>
      <c r="E61" s="307"/>
      <c r="F61" s="307"/>
      <c r="G61" s="307"/>
      <c r="H61" s="307"/>
      <c r="I61" s="307"/>
      <c r="J61" s="307" t="s">
        <v>1190</v>
      </c>
    </row>
    <row r="62">
      <c r="A62" s="277" t="s">
        <v>3619</v>
      </c>
      <c r="B62" s="277" t="s">
        <v>3620</v>
      </c>
      <c r="C62" s="148" t="s">
        <v>3621</v>
      </c>
      <c r="D62" s="277" t="s">
        <v>2527</v>
      </c>
      <c r="E62" s="148" t="s">
        <v>2784</v>
      </c>
      <c r="F62" s="277" t="s">
        <v>3622</v>
      </c>
      <c r="G62" s="148" t="s">
        <v>3462</v>
      </c>
      <c r="H62" s="148" t="s">
        <v>3532</v>
      </c>
      <c r="I62" s="148" t="s">
        <v>2791</v>
      </c>
      <c r="J62" s="303" t="s">
        <v>446</v>
      </c>
    </row>
    <row r="63">
      <c r="A63" s="277" t="s">
        <v>3623</v>
      </c>
      <c r="B63" s="277" t="s">
        <v>3620</v>
      </c>
      <c r="C63" s="148" t="s">
        <v>3624</v>
      </c>
      <c r="D63" s="277" t="s">
        <v>2519</v>
      </c>
      <c r="E63" s="148" t="s">
        <v>2784</v>
      </c>
      <c r="F63" s="277" t="s">
        <v>3622</v>
      </c>
      <c r="G63" s="148" t="s">
        <v>3462</v>
      </c>
      <c r="H63" s="148" t="s">
        <v>3568</v>
      </c>
      <c r="I63" s="148" t="s">
        <v>2791</v>
      </c>
      <c r="J63" s="303" t="s">
        <v>446</v>
      </c>
    </row>
    <row r="64">
      <c r="A64" s="277" t="s">
        <v>3625</v>
      </c>
      <c r="B64" s="277" t="s">
        <v>3620</v>
      </c>
      <c r="C64" s="148" t="s">
        <v>3626</v>
      </c>
      <c r="D64" s="277" t="s">
        <v>2527</v>
      </c>
      <c r="E64" s="148" t="s">
        <v>2784</v>
      </c>
      <c r="F64" s="277" t="s">
        <v>3627</v>
      </c>
      <c r="G64" s="148" t="s">
        <v>3462</v>
      </c>
      <c r="H64" s="148" t="s">
        <v>3628</v>
      </c>
      <c r="I64" s="148" t="s">
        <v>2791</v>
      </c>
      <c r="J64" s="303" t="s">
        <v>446</v>
      </c>
    </row>
    <row r="65">
      <c r="A65" s="277" t="s">
        <v>3629</v>
      </c>
      <c r="B65" s="277" t="s">
        <v>3620</v>
      </c>
      <c r="C65" s="148" t="s">
        <v>3630</v>
      </c>
      <c r="D65" s="277" t="s">
        <v>2519</v>
      </c>
      <c r="E65" s="148" t="s">
        <v>2784</v>
      </c>
      <c r="F65" s="277" t="s">
        <v>3627</v>
      </c>
      <c r="G65" s="148" t="s">
        <v>3462</v>
      </c>
      <c r="H65" s="148" t="s">
        <v>355</v>
      </c>
      <c r="I65" s="148" t="s">
        <v>2791</v>
      </c>
      <c r="J65" s="303" t="s">
        <v>446</v>
      </c>
    </row>
    <row r="66">
      <c r="A66" s="277" t="s">
        <v>3631</v>
      </c>
      <c r="B66" s="277" t="s">
        <v>3620</v>
      </c>
      <c r="C66" s="148" t="s">
        <v>3632</v>
      </c>
      <c r="D66" s="277" t="s">
        <v>2527</v>
      </c>
      <c r="E66" s="148" t="s">
        <v>2784</v>
      </c>
      <c r="F66" s="277" t="s">
        <v>3633</v>
      </c>
      <c r="G66" s="148" t="s">
        <v>3462</v>
      </c>
      <c r="H66" s="148" t="s">
        <v>3634</v>
      </c>
      <c r="I66" s="148" t="s">
        <v>2791</v>
      </c>
      <c r="J66" s="303" t="s">
        <v>446</v>
      </c>
    </row>
    <row r="67">
      <c r="A67" s="277" t="s">
        <v>3635</v>
      </c>
      <c r="B67" s="277" t="s">
        <v>3620</v>
      </c>
      <c r="C67" s="148" t="s">
        <v>1085</v>
      </c>
      <c r="D67" s="277" t="s">
        <v>2527</v>
      </c>
      <c r="E67" s="148" t="s">
        <v>2784</v>
      </c>
      <c r="F67" s="277" t="s">
        <v>3636</v>
      </c>
      <c r="G67" s="148" t="s">
        <v>3462</v>
      </c>
      <c r="H67" s="148" t="s">
        <v>3482</v>
      </c>
      <c r="I67" s="148" t="s">
        <v>2791</v>
      </c>
      <c r="J67" s="303" t="s">
        <v>446</v>
      </c>
    </row>
    <row r="68">
      <c r="A68" s="277" t="s">
        <v>3637</v>
      </c>
      <c r="B68" s="277" t="s">
        <v>3620</v>
      </c>
      <c r="C68" s="148" t="s">
        <v>3638</v>
      </c>
      <c r="D68" s="277" t="s">
        <v>2527</v>
      </c>
      <c r="E68" s="148" t="s">
        <v>2784</v>
      </c>
      <c r="F68" s="277" t="s">
        <v>3636</v>
      </c>
      <c r="G68" s="148" t="s">
        <v>3462</v>
      </c>
      <c r="H68" s="148" t="s">
        <v>3484</v>
      </c>
      <c r="I68" s="148" t="s">
        <v>2791</v>
      </c>
      <c r="J68" s="303" t="s">
        <v>446</v>
      </c>
    </row>
    <row r="69">
      <c r="A69" s="277" t="s">
        <v>3639</v>
      </c>
      <c r="B69" s="277" t="s">
        <v>3620</v>
      </c>
      <c r="C69" s="148" t="s">
        <v>3640</v>
      </c>
      <c r="D69" s="277" t="s">
        <v>2527</v>
      </c>
      <c r="E69" s="148" t="s">
        <v>2784</v>
      </c>
      <c r="F69" s="277" t="s">
        <v>3641</v>
      </c>
      <c r="G69" s="148" t="s">
        <v>3462</v>
      </c>
      <c r="H69" s="148" t="s">
        <v>3642</v>
      </c>
      <c r="I69" s="148" t="s">
        <v>2791</v>
      </c>
      <c r="J69" s="303" t="s">
        <v>446</v>
      </c>
    </row>
    <row r="70">
      <c r="A70" s="277" t="s">
        <v>3643</v>
      </c>
      <c r="B70" s="277" t="s">
        <v>3620</v>
      </c>
      <c r="C70" s="148" t="s">
        <v>3644</v>
      </c>
      <c r="D70" s="277" t="s">
        <v>2519</v>
      </c>
      <c r="E70" s="148" t="s">
        <v>3478</v>
      </c>
      <c r="F70" s="277" t="s">
        <v>3645</v>
      </c>
      <c r="G70" s="148"/>
      <c r="H70" s="148" t="s">
        <v>3646</v>
      </c>
      <c r="I70" s="148" t="s">
        <v>2791</v>
      </c>
      <c r="J70" s="303" t="s">
        <v>446</v>
      </c>
    </row>
    <row r="71">
      <c r="A71" s="277" t="s">
        <v>3643</v>
      </c>
      <c r="B71" s="277" t="s">
        <v>3620</v>
      </c>
      <c r="C71" s="216" t="s">
        <v>3647</v>
      </c>
      <c r="D71" s="277" t="s">
        <v>2527</v>
      </c>
      <c r="E71" s="148" t="s">
        <v>2784</v>
      </c>
      <c r="F71" s="148" t="s">
        <v>3648</v>
      </c>
      <c r="G71" s="148" t="s">
        <v>3462</v>
      </c>
      <c r="H71" s="148" t="s">
        <v>3649</v>
      </c>
      <c r="I71" s="148" t="s">
        <v>2791</v>
      </c>
      <c r="J71" s="303" t="s">
        <v>446</v>
      </c>
    </row>
    <row r="72">
      <c r="A72" s="277" t="s">
        <v>3650</v>
      </c>
      <c r="B72" s="277" t="s">
        <v>3620</v>
      </c>
      <c r="C72" s="216" t="s">
        <v>3651</v>
      </c>
      <c r="D72" s="277" t="s">
        <v>2527</v>
      </c>
      <c r="E72" s="148" t="s">
        <v>2784</v>
      </c>
      <c r="F72" s="148" t="s">
        <v>3652</v>
      </c>
      <c r="G72" s="148" t="s">
        <v>3462</v>
      </c>
      <c r="H72" s="148" t="s">
        <v>3653</v>
      </c>
      <c r="I72" s="148" t="s">
        <v>2791</v>
      </c>
      <c r="J72" s="303" t="s">
        <v>446</v>
      </c>
    </row>
    <row r="73">
      <c r="A73" s="277" t="s">
        <v>3654</v>
      </c>
      <c r="B73" s="277" t="s">
        <v>3620</v>
      </c>
      <c r="C73" s="216" t="s">
        <v>3655</v>
      </c>
      <c r="D73" s="277" t="s">
        <v>2519</v>
      </c>
      <c r="E73" s="148" t="s">
        <v>2784</v>
      </c>
      <c r="F73" s="148" t="s">
        <v>3656</v>
      </c>
      <c r="G73" s="148" t="s">
        <v>3462</v>
      </c>
      <c r="H73" s="148" t="s">
        <v>355</v>
      </c>
      <c r="I73" s="148" t="s">
        <v>2791</v>
      </c>
      <c r="J73" s="303" t="s">
        <v>446</v>
      </c>
    </row>
    <row r="74">
      <c r="A74" s="277" t="s">
        <v>3657</v>
      </c>
      <c r="B74" s="277" t="s">
        <v>3620</v>
      </c>
      <c r="C74" s="216" t="s">
        <v>3658</v>
      </c>
      <c r="D74" s="277" t="s">
        <v>2527</v>
      </c>
      <c r="E74" s="148" t="s">
        <v>2784</v>
      </c>
      <c r="F74" s="277" t="s">
        <v>3659</v>
      </c>
      <c r="G74" s="148" t="s">
        <v>3462</v>
      </c>
      <c r="H74" s="148" t="s">
        <v>3660</v>
      </c>
      <c r="I74" s="148" t="s">
        <v>2791</v>
      </c>
      <c r="J74" s="303" t="s">
        <v>446</v>
      </c>
    </row>
    <row r="75">
      <c r="A75" s="277" t="s">
        <v>3661</v>
      </c>
      <c r="B75" s="277" t="s">
        <v>3620</v>
      </c>
      <c r="C75" s="216" t="s">
        <v>3662</v>
      </c>
      <c r="D75" s="277" t="s">
        <v>2519</v>
      </c>
      <c r="E75" s="148" t="s">
        <v>2784</v>
      </c>
      <c r="F75" s="277" t="s">
        <v>3659</v>
      </c>
      <c r="G75" s="148" t="s">
        <v>3462</v>
      </c>
      <c r="H75" s="148" t="s">
        <v>3663</v>
      </c>
      <c r="I75" s="148" t="s">
        <v>2791</v>
      </c>
      <c r="J75" s="303" t="s">
        <v>446</v>
      </c>
    </row>
    <row r="76">
      <c r="E76" s="148"/>
      <c r="G76" s="148"/>
      <c r="H76" s="148"/>
      <c r="I76" s="69"/>
      <c r="J76" s="303"/>
    </row>
    <row r="77">
      <c r="C77" s="162"/>
      <c r="E77" s="148"/>
      <c r="H77" s="148"/>
      <c r="I77" s="69"/>
      <c r="J77" s="69"/>
      <c r="K77" s="69"/>
    </row>
    <row r="78">
      <c r="C78" s="216"/>
      <c r="E78" s="148"/>
      <c r="F78" s="148"/>
      <c r="H78" s="148"/>
      <c r="I78" s="69"/>
      <c r="J78" s="69"/>
    </row>
    <row r="79">
      <c r="C79" s="162"/>
      <c r="E79" s="148"/>
      <c r="F79" s="148"/>
      <c r="H79" s="148"/>
      <c r="I79" s="69"/>
      <c r="J79" s="69"/>
    </row>
    <row r="80">
      <c r="C80" s="162"/>
      <c r="E80" s="148"/>
      <c r="F80" s="148"/>
      <c r="H80" s="148"/>
      <c r="I80" s="69"/>
      <c r="J80" s="69"/>
    </row>
    <row r="81">
      <c r="C81" s="162"/>
      <c r="E81" s="148"/>
      <c r="F81" s="148"/>
      <c r="H81" s="148"/>
      <c r="I81" s="69"/>
      <c r="J81" s="69"/>
    </row>
    <row r="82">
      <c r="C82" s="162"/>
      <c r="E82" s="148"/>
      <c r="F82" s="148"/>
      <c r="H82" s="148"/>
      <c r="I82" s="69"/>
      <c r="J82" s="69"/>
    </row>
    <row r="83">
      <c r="C83" s="162"/>
      <c r="E83" s="148"/>
      <c r="F83" s="148"/>
      <c r="H83" s="148"/>
      <c r="I83" s="69"/>
      <c r="J83" s="69"/>
    </row>
    <row r="84">
      <c r="C84" s="162"/>
      <c r="E84" s="148"/>
      <c r="F84" s="148"/>
      <c r="H84" s="148"/>
      <c r="I84" s="69"/>
      <c r="J84" s="69"/>
    </row>
    <row r="85">
      <c r="C85" s="148"/>
      <c r="E85" s="148"/>
      <c r="F85" s="148"/>
      <c r="H85" s="148"/>
      <c r="I85" s="69"/>
      <c r="J85" s="69"/>
    </row>
    <row r="86">
      <c r="C86" s="148"/>
      <c r="E86" s="148"/>
      <c r="F86" s="148"/>
      <c r="H86" s="148"/>
      <c r="I86" s="69"/>
      <c r="J86" s="69"/>
    </row>
    <row r="87">
      <c r="C87" s="148"/>
      <c r="E87" s="148"/>
      <c r="H87" s="148"/>
      <c r="I87" s="69"/>
      <c r="J87" s="69"/>
    </row>
    <row r="88">
      <c r="C88" s="148"/>
      <c r="E88" s="148"/>
      <c r="H88" s="148"/>
      <c r="I88" s="69"/>
      <c r="J88" s="69"/>
    </row>
    <row r="89">
      <c r="C89" s="148"/>
      <c r="E89" s="148"/>
      <c r="H89" s="148"/>
      <c r="I89" s="69"/>
      <c r="J89" s="69"/>
    </row>
    <row r="90">
      <c r="C90" s="148"/>
      <c r="E90" s="148"/>
      <c r="H90" s="148"/>
      <c r="I90" s="69"/>
      <c r="J90" s="69"/>
    </row>
    <row r="91">
      <c r="C91" s="148"/>
      <c r="E91" s="148"/>
      <c r="H91" s="148"/>
      <c r="I91" s="69"/>
      <c r="J91" s="69"/>
    </row>
    <row r="92">
      <c r="C92" s="148"/>
      <c r="E92" s="148"/>
      <c r="F92" s="148"/>
      <c r="H92" s="148"/>
      <c r="I92" s="69"/>
      <c r="J92" s="69"/>
    </row>
    <row r="93">
      <c r="C93" s="148"/>
      <c r="E93" s="148"/>
      <c r="H93" s="148"/>
      <c r="I93" s="69"/>
      <c r="J93" s="69"/>
    </row>
    <row r="94">
      <c r="C94" s="148"/>
      <c r="E94" s="148"/>
      <c r="H94" s="148"/>
      <c r="I94" s="69"/>
      <c r="J94" s="69"/>
    </row>
    <row r="95">
      <c r="C95" s="148"/>
      <c r="E95" s="148"/>
      <c r="H95" s="148"/>
      <c r="I95" s="69"/>
      <c r="J95" s="69"/>
    </row>
    <row r="96">
      <c r="C96" s="148"/>
      <c r="E96" s="148"/>
      <c r="H96" s="148"/>
      <c r="I96" s="69"/>
      <c r="J96" s="69"/>
    </row>
    <row r="97">
      <c r="C97" s="148"/>
      <c r="E97" s="148"/>
      <c r="H97" s="148"/>
      <c r="I97" s="69"/>
      <c r="J97" s="69"/>
    </row>
    <row r="98">
      <c r="C98" s="148"/>
      <c r="E98" s="148"/>
      <c r="H98" s="148"/>
      <c r="I98" s="69"/>
      <c r="J98" s="69"/>
    </row>
    <row r="99">
      <c r="C99" s="148"/>
      <c r="E99" s="148"/>
      <c r="H99" s="148"/>
      <c r="I99" s="69"/>
      <c r="J99" s="69"/>
    </row>
    <row r="100">
      <c r="C100" s="148"/>
      <c r="E100" s="148"/>
      <c r="F100" s="148"/>
      <c r="H100" s="148"/>
      <c r="I100" s="69"/>
      <c r="J100" s="69"/>
    </row>
    <row r="101">
      <c r="C101" s="148"/>
      <c r="E101" s="148"/>
      <c r="H101" s="148"/>
      <c r="I101" s="69"/>
      <c r="J101" s="69"/>
    </row>
    <row r="102">
      <c r="C102" s="148"/>
      <c r="E102" s="148"/>
      <c r="H102" s="148"/>
      <c r="I102" s="69"/>
      <c r="J102" s="69"/>
    </row>
    <row r="103">
      <c r="C103" s="148"/>
      <c r="E103" s="148"/>
      <c r="H103" s="148"/>
      <c r="I103" s="69"/>
      <c r="J103" s="69"/>
    </row>
    <row r="104">
      <c r="C104" s="148"/>
      <c r="E104" s="148"/>
      <c r="H104" s="148"/>
      <c r="I104" s="69"/>
      <c r="J104" s="69"/>
    </row>
    <row r="105">
      <c r="C105" s="148"/>
      <c r="E105" s="148"/>
      <c r="H105" s="148"/>
      <c r="I105" s="69"/>
      <c r="J105" s="69"/>
    </row>
    <row r="106">
      <c r="C106" s="148"/>
      <c r="E106" s="148"/>
      <c r="H106" s="148"/>
      <c r="I106" s="69"/>
      <c r="J106" s="69"/>
    </row>
    <row r="107">
      <c r="C107" s="148"/>
      <c r="E107" s="148"/>
      <c r="H107" s="148"/>
      <c r="I107" s="69"/>
      <c r="J107" s="69"/>
    </row>
    <row r="108">
      <c r="C108" s="148"/>
      <c r="E108" s="148"/>
      <c r="F108" s="148"/>
      <c r="H108" s="148"/>
      <c r="I108" s="69"/>
      <c r="J108" s="69"/>
    </row>
    <row r="109">
      <c r="C109" s="148"/>
      <c r="E109" s="148"/>
      <c r="H109" s="148"/>
      <c r="I109" s="69"/>
      <c r="J109" s="69"/>
    </row>
    <row r="110">
      <c r="C110" s="148"/>
      <c r="E110" s="148"/>
      <c r="H110" s="148"/>
      <c r="I110" s="69"/>
      <c r="J110" s="69"/>
    </row>
    <row r="111">
      <c r="C111" s="148"/>
      <c r="E111" s="148"/>
      <c r="H111" s="148"/>
      <c r="I111" s="69"/>
      <c r="J111" s="69"/>
    </row>
    <row r="112">
      <c r="H112" s="69"/>
      <c r="I112" s="69"/>
      <c r="J112" s="69"/>
    </row>
    <row r="113">
      <c r="H113" s="69"/>
      <c r="I113" s="69"/>
      <c r="J113" s="69"/>
    </row>
    <row r="114">
      <c r="H114" s="69"/>
      <c r="I114" s="69"/>
      <c r="J114" s="69"/>
    </row>
    <row r="115">
      <c r="H115" s="69"/>
      <c r="I115" s="69"/>
    </row>
    <row r="116">
      <c r="A116" s="277" t="s">
        <v>3664</v>
      </c>
      <c r="H116" s="69"/>
      <c r="I116" s="69"/>
    </row>
    <row r="117">
      <c r="A117" s="277" t="s">
        <v>3665</v>
      </c>
      <c r="H117" s="69"/>
      <c r="I117" s="69"/>
    </row>
    <row r="118">
      <c r="A118" s="277" t="s">
        <v>3666</v>
      </c>
      <c r="H118" s="69"/>
      <c r="I118" s="69"/>
    </row>
    <row r="119">
      <c r="A119" s="277" t="s">
        <v>3667</v>
      </c>
      <c r="H119" s="69"/>
      <c r="I119" s="69"/>
    </row>
    <row r="120">
      <c r="A120" s="277" t="s">
        <v>3668</v>
      </c>
      <c r="H120" s="69"/>
      <c r="I120" s="69"/>
    </row>
    <row r="121">
      <c r="A121" s="277" t="s">
        <v>3669</v>
      </c>
      <c r="H121" s="69"/>
      <c r="I121" s="69"/>
    </row>
    <row r="122">
      <c r="A122" s="277" t="s">
        <v>3670</v>
      </c>
      <c r="H122" s="69"/>
      <c r="I122" s="69"/>
    </row>
    <row r="123">
      <c r="A123" s="277" t="s">
        <v>3671</v>
      </c>
      <c r="H123" s="69"/>
      <c r="I123" s="69"/>
    </row>
    <row r="124">
      <c r="A124" s="277" t="s">
        <v>3672</v>
      </c>
      <c r="H124" s="69"/>
      <c r="I124" s="69"/>
    </row>
    <row r="125">
      <c r="A125" s="277" t="s">
        <v>3673</v>
      </c>
      <c r="H125" s="69"/>
      <c r="I125" s="69"/>
    </row>
    <row r="126">
      <c r="H126" s="69"/>
      <c r="I126" s="69"/>
    </row>
    <row r="127">
      <c r="H127" s="69"/>
      <c r="I127" s="69"/>
    </row>
    <row r="128">
      <c r="H128" s="69"/>
      <c r="I128" s="69"/>
    </row>
    <row r="129">
      <c r="H129" s="69"/>
      <c r="I129" s="69"/>
    </row>
    <row r="130">
      <c r="H130" s="69"/>
      <c r="I130" s="69"/>
    </row>
    <row r="131">
      <c r="H131" s="69"/>
      <c r="I131" s="69"/>
    </row>
    <row r="132">
      <c r="H132" s="69"/>
      <c r="I132" s="69"/>
    </row>
    <row r="133">
      <c r="H133" s="69"/>
      <c r="I133" s="69"/>
    </row>
    <row r="134">
      <c r="H134" s="69"/>
      <c r="I134" s="69"/>
    </row>
    <row r="135">
      <c r="H135" s="69"/>
      <c r="I135" s="69"/>
    </row>
    <row r="184">
      <c r="O184" s="277" t="s">
        <v>3674</v>
      </c>
    </row>
  </sheetData>
  <mergeCells count="6">
    <mergeCell ref="A10:M10"/>
    <mergeCell ref="A11:I11"/>
    <mergeCell ref="A33:H33"/>
    <mergeCell ref="A43:G43"/>
    <mergeCell ref="A48:H48"/>
    <mergeCell ref="J61:R61"/>
  </mergeCells>
  <dataValidations>
    <dataValidation type="list" allowBlank="1" sqref="J9">
      <formula1>"P,F,R,NA,NE,B"</formula1>
    </dataValidation>
    <dataValidation type="list" allowBlank="1" showErrorMessage="1" sqref="D12:D32 D34:D42 D44:D47 D49:D60 D62:D75">
      <formula1>"positive,negative"</formula1>
    </dataValidation>
    <dataValidation type="list" allowBlank="1" sqref="K9">
      <formula1>"BLOCKER,CRITICAL,MAJOR,MINOR"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29"/>
    <col customWidth="1" min="2" max="2" width="22.14"/>
    <col customWidth="1" min="3" max="3" width="20.0"/>
    <col customWidth="1" min="4" max="4" width="21.29"/>
    <col customWidth="1" min="5" max="5" width="21.14"/>
    <col customWidth="1" min="6" max="6" width="19.14"/>
    <col customWidth="1" min="7" max="7" width="18.0"/>
    <col customWidth="1" min="8" max="8" width="21.14"/>
  </cols>
  <sheetData>
    <row r="1" ht="57.0" customHeight="1">
      <c r="A1" s="308"/>
      <c r="B1" s="308"/>
      <c r="C1" s="309" t="s">
        <v>1591</v>
      </c>
      <c r="D1" s="309"/>
      <c r="E1" s="309"/>
      <c r="F1" s="310" t="s">
        <v>1</v>
      </c>
      <c r="G1" s="310"/>
      <c r="H1" s="310"/>
      <c r="I1" s="311" t="s">
        <v>2</v>
      </c>
      <c r="J1" s="312" t="s">
        <v>3</v>
      </c>
      <c r="K1" s="313"/>
      <c r="L1" s="313"/>
      <c r="M1" s="313"/>
      <c r="N1" s="314"/>
      <c r="O1" s="314"/>
      <c r="P1" s="314"/>
      <c r="Q1" s="314"/>
      <c r="R1" s="314"/>
      <c r="S1" s="314"/>
      <c r="T1" s="314"/>
      <c r="U1" s="314"/>
      <c r="V1" s="314"/>
      <c r="W1" s="314"/>
      <c r="X1" s="314"/>
      <c r="Y1" s="314"/>
      <c r="Z1" s="314"/>
      <c r="AA1" s="315"/>
      <c r="AB1" s="315"/>
      <c r="AC1" s="315"/>
    </row>
    <row r="2">
      <c r="A2" s="308"/>
      <c r="B2" s="308"/>
      <c r="C2" s="309"/>
      <c r="D2" s="309"/>
      <c r="E2" s="309"/>
      <c r="F2" s="316" t="s">
        <v>4</v>
      </c>
      <c r="G2" s="317">
        <v>0.0</v>
      </c>
      <c r="H2" s="318" t="str">
        <f t="shared" ref="H2:H6" si="1">IF($G$8=0, "-", $G2/$G$8)</f>
        <v>#VALUE!</v>
      </c>
      <c r="I2" s="319" t="s">
        <v>5</v>
      </c>
      <c r="J2" s="320">
        <f>COUNTIF($K$9:$K$1328,"Blocker")</f>
        <v>0</v>
      </c>
      <c r="K2" s="313"/>
      <c r="L2" s="313"/>
      <c r="M2" s="313"/>
      <c r="N2" s="314"/>
      <c r="O2" s="314"/>
      <c r="P2" s="314"/>
      <c r="Q2" s="314"/>
      <c r="R2" s="314"/>
      <c r="S2" s="314"/>
      <c r="T2" s="314"/>
      <c r="U2" s="314"/>
      <c r="V2" s="314"/>
      <c r="W2" s="314"/>
      <c r="X2" s="314"/>
      <c r="Y2" s="314"/>
      <c r="Z2" s="314"/>
      <c r="AA2" s="315"/>
      <c r="AB2" s="315"/>
      <c r="AC2" s="315"/>
    </row>
    <row r="3">
      <c r="A3" s="308"/>
      <c r="B3" s="308"/>
      <c r="C3" s="309"/>
      <c r="D3" s="309"/>
      <c r="E3" s="309"/>
      <c r="F3" s="311" t="s">
        <v>6</v>
      </c>
      <c r="G3" s="317">
        <v>0.0</v>
      </c>
      <c r="H3" s="318" t="str">
        <f t="shared" si="1"/>
        <v>#VALUE!</v>
      </c>
      <c r="I3" s="319" t="s">
        <v>7</v>
      </c>
      <c r="J3" s="320">
        <f>COUNTIF($K$9:$K$1343,"Critical")</f>
        <v>0</v>
      </c>
      <c r="K3" s="313"/>
      <c r="L3" s="313"/>
      <c r="M3" s="313"/>
      <c r="N3" s="314"/>
      <c r="O3" s="314"/>
      <c r="P3" s="314"/>
      <c r="Q3" s="314"/>
      <c r="R3" s="314"/>
      <c r="S3" s="314"/>
      <c r="T3" s="314"/>
      <c r="U3" s="314"/>
      <c r="V3" s="314"/>
      <c r="W3" s="314"/>
      <c r="X3" s="314"/>
      <c r="Y3" s="314"/>
      <c r="Z3" s="314"/>
      <c r="AA3" s="315"/>
      <c r="AB3" s="315"/>
      <c r="AC3" s="315"/>
    </row>
    <row r="4" ht="29.25" customHeight="1">
      <c r="A4" s="308"/>
      <c r="B4" s="308"/>
      <c r="C4" s="321" t="s">
        <v>8</v>
      </c>
      <c r="D4" s="321"/>
      <c r="E4" s="17" t="s">
        <v>9</v>
      </c>
      <c r="F4" s="322" t="s">
        <v>10</v>
      </c>
      <c r="G4" s="317">
        <f>COUNTIF($J$9:$J$2204,"NE")</f>
        <v>0</v>
      </c>
      <c r="H4" s="318" t="str">
        <f t="shared" si="1"/>
        <v>#VALUE!</v>
      </c>
      <c r="I4" s="319" t="s">
        <v>11</v>
      </c>
      <c r="J4" s="320">
        <f>COUNTIF($K$9:$K$1343,"Major")</f>
        <v>0</v>
      </c>
      <c r="K4" s="313"/>
      <c r="L4" s="313"/>
      <c r="M4" s="313"/>
      <c r="N4" s="314"/>
      <c r="O4" s="314"/>
      <c r="P4" s="314"/>
      <c r="Q4" s="314"/>
      <c r="R4" s="314"/>
      <c r="S4" s="314"/>
      <c r="T4" s="314"/>
      <c r="U4" s="314"/>
      <c r="V4" s="314"/>
      <c r="W4" s="314"/>
      <c r="X4" s="314"/>
      <c r="Y4" s="314"/>
      <c r="Z4" s="314"/>
      <c r="AA4" s="315"/>
      <c r="AB4" s="315"/>
      <c r="AC4" s="315"/>
    </row>
    <row r="5" ht="23.25" customHeight="1">
      <c r="A5" s="308"/>
      <c r="B5" s="308"/>
      <c r="C5" s="321" t="s">
        <v>12</v>
      </c>
      <c r="D5" s="321"/>
      <c r="E5" s="323"/>
      <c r="F5" s="324" t="s">
        <v>13</v>
      </c>
      <c r="G5" s="317">
        <f>COUNTIF($J$9:$J$2204,"NA")</f>
        <v>0</v>
      </c>
      <c r="H5" s="318" t="str">
        <f t="shared" si="1"/>
        <v>#VALUE!</v>
      </c>
      <c r="I5" s="319" t="s">
        <v>14</v>
      </c>
      <c r="J5" s="320">
        <f>COUNTIF($K$9:$K$1343,"Minor")</f>
        <v>0</v>
      </c>
      <c r="K5" s="313"/>
      <c r="L5" s="313"/>
      <c r="M5" s="313"/>
      <c r="N5" s="314"/>
      <c r="O5" s="314"/>
      <c r="P5" s="314"/>
      <c r="Q5" s="314"/>
      <c r="R5" s="314"/>
      <c r="S5" s="314"/>
      <c r="T5" s="314"/>
      <c r="U5" s="314"/>
      <c r="V5" s="314"/>
      <c r="W5" s="314"/>
      <c r="X5" s="314"/>
      <c r="Y5" s="314"/>
      <c r="Z5" s="314"/>
      <c r="AA5" s="315"/>
      <c r="AB5" s="315"/>
      <c r="AC5" s="315"/>
    </row>
    <row r="6" ht="18.0" customHeight="1">
      <c r="A6" s="308"/>
      <c r="B6" s="308"/>
      <c r="C6" s="321" t="s">
        <v>15</v>
      </c>
      <c r="D6" s="321"/>
      <c r="E6" s="323"/>
      <c r="F6" s="325" t="s">
        <v>16</v>
      </c>
      <c r="G6" s="317">
        <f>COUNTIF($J$9:$J$2204,"B")</f>
        <v>0</v>
      </c>
      <c r="H6" s="318" t="str">
        <f t="shared" si="1"/>
        <v>#VALUE!</v>
      </c>
      <c r="I6" s="326" t="s">
        <v>17</v>
      </c>
      <c r="J6" s="327">
        <f>SUM(J2:J5)</f>
        <v>0</v>
      </c>
      <c r="K6" s="313"/>
      <c r="L6" s="313"/>
      <c r="M6" s="313"/>
      <c r="N6" s="314"/>
      <c r="O6" s="314"/>
      <c r="P6" s="314"/>
      <c r="Q6" s="314"/>
      <c r="R6" s="314"/>
      <c r="S6" s="314"/>
      <c r="T6" s="314"/>
      <c r="U6" s="314"/>
      <c r="V6" s="314"/>
      <c r="W6" s="314"/>
      <c r="X6" s="314"/>
      <c r="Y6" s="314"/>
      <c r="Z6" s="314"/>
      <c r="AA6" s="315"/>
      <c r="AB6" s="315"/>
      <c r="AC6" s="315"/>
    </row>
    <row r="7" ht="18.75" customHeight="1">
      <c r="A7" s="308"/>
      <c r="B7" s="308"/>
      <c r="C7" s="321" t="s">
        <v>18</v>
      </c>
      <c r="D7" s="321"/>
      <c r="E7" s="328">
        <v>44896.0</v>
      </c>
      <c r="F7" s="329" t="s">
        <v>17</v>
      </c>
      <c r="G7" s="330">
        <v>0.0</v>
      </c>
      <c r="H7" s="331" t="str">
        <f>IF($G$8=0,"-",$G$8/$G$8)</f>
        <v>#VALUE!</v>
      </c>
      <c r="I7" s="313"/>
      <c r="J7" s="313"/>
      <c r="K7" s="313"/>
      <c r="L7" s="313"/>
      <c r="M7" s="313"/>
      <c r="N7" s="314"/>
      <c r="O7" s="314"/>
      <c r="P7" s="314"/>
      <c r="Q7" s="314"/>
      <c r="R7" s="314"/>
      <c r="S7" s="314"/>
      <c r="T7" s="314"/>
      <c r="U7" s="314"/>
      <c r="V7" s="314"/>
      <c r="W7" s="314"/>
      <c r="X7" s="314"/>
      <c r="Y7" s="314"/>
      <c r="Z7" s="314"/>
      <c r="AA7" s="315"/>
      <c r="AB7" s="315"/>
      <c r="AC7" s="315"/>
    </row>
    <row r="8" ht="61.5" customHeight="1">
      <c r="A8" s="332" t="s">
        <v>19</v>
      </c>
      <c r="B8" s="309" t="s">
        <v>20</v>
      </c>
      <c r="C8" s="309" t="s">
        <v>21</v>
      </c>
      <c r="D8" s="310" t="s">
        <v>1592</v>
      </c>
      <c r="E8" s="309" t="s">
        <v>1593</v>
      </c>
      <c r="F8" s="309" t="s">
        <v>23</v>
      </c>
      <c r="G8" s="309" t="s">
        <v>24</v>
      </c>
      <c r="H8" s="309" t="s">
        <v>25</v>
      </c>
      <c r="I8" s="310" t="s">
        <v>26</v>
      </c>
      <c r="J8" s="310" t="s">
        <v>27</v>
      </c>
      <c r="K8" s="310" t="s">
        <v>28</v>
      </c>
      <c r="L8" s="315"/>
      <c r="M8" s="315"/>
      <c r="N8" s="314"/>
      <c r="O8" s="314"/>
      <c r="P8" s="314"/>
      <c r="Q8" s="314"/>
      <c r="R8" s="314"/>
      <c r="S8" s="314"/>
      <c r="T8" s="314"/>
      <c r="U8" s="314"/>
      <c r="V8" s="314"/>
      <c r="W8" s="314"/>
      <c r="X8" s="314"/>
      <c r="Y8" s="314"/>
      <c r="Z8" s="314"/>
      <c r="AA8" s="314"/>
      <c r="AB8" s="314"/>
      <c r="AC8" s="314"/>
    </row>
    <row r="9" ht="47.25" customHeight="1">
      <c r="A9" s="333" t="s">
        <v>3675</v>
      </c>
      <c r="B9" s="64"/>
      <c r="C9" s="64"/>
      <c r="D9" s="64"/>
      <c r="E9" s="64"/>
      <c r="F9" s="64"/>
      <c r="G9" s="64"/>
      <c r="H9" s="64"/>
      <c r="I9" s="64"/>
      <c r="J9" s="64"/>
      <c r="K9" s="64"/>
      <c r="L9" s="64"/>
      <c r="M9" s="3"/>
      <c r="N9" s="334"/>
      <c r="O9" s="334"/>
      <c r="P9" s="334"/>
      <c r="Q9" s="334"/>
      <c r="R9" s="334"/>
      <c r="S9" s="334"/>
      <c r="T9" s="334"/>
      <c r="U9" s="334"/>
      <c r="V9" s="334"/>
      <c r="W9" s="334"/>
      <c r="X9" s="334"/>
      <c r="Y9" s="334"/>
      <c r="Z9" s="334"/>
      <c r="AA9" s="334"/>
      <c r="AB9" s="334"/>
      <c r="AC9" s="334"/>
    </row>
    <row r="10">
      <c r="A10" s="335" t="s">
        <v>3676</v>
      </c>
      <c r="B10" s="336"/>
      <c r="C10" s="335" t="s">
        <v>3677</v>
      </c>
      <c r="D10" s="337" t="s">
        <v>45</v>
      </c>
      <c r="E10" s="337" t="s">
        <v>3678</v>
      </c>
      <c r="F10" s="335" t="s">
        <v>3679</v>
      </c>
      <c r="G10" s="335" t="s">
        <v>50</v>
      </c>
      <c r="H10" s="335" t="s">
        <v>3680</v>
      </c>
      <c r="I10" s="336"/>
      <c r="J10" s="336"/>
      <c r="K10" s="336"/>
      <c r="L10" s="336"/>
      <c r="M10" s="336"/>
      <c r="N10" s="336"/>
      <c r="O10" s="336"/>
      <c r="P10" s="336"/>
      <c r="Q10" s="336"/>
      <c r="R10" s="336"/>
      <c r="S10" s="336"/>
      <c r="T10" s="336"/>
      <c r="U10" s="336"/>
      <c r="V10" s="336"/>
      <c r="W10" s="336"/>
      <c r="X10" s="336"/>
      <c r="Y10" s="336"/>
      <c r="Z10" s="336"/>
      <c r="AA10" s="336"/>
      <c r="AB10" s="336"/>
      <c r="AC10" s="336"/>
    </row>
    <row r="11">
      <c r="A11" s="335" t="s">
        <v>3681</v>
      </c>
      <c r="B11" s="335" t="s">
        <v>1597</v>
      </c>
      <c r="C11" s="335" t="s">
        <v>3682</v>
      </c>
      <c r="D11" s="337" t="s">
        <v>32</v>
      </c>
      <c r="E11" s="337" t="s">
        <v>3678</v>
      </c>
      <c r="F11" s="335" t="s">
        <v>3679</v>
      </c>
      <c r="G11" s="335" t="s">
        <v>50</v>
      </c>
      <c r="H11" s="335" t="s">
        <v>3683</v>
      </c>
      <c r="I11" s="336"/>
      <c r="J11" s="336"/>
      <c r="K11" s="336"/>
      <c r="L11" s="336"/>
      <c r="M11" s="336"/>
      <c r="N11" s="336"/>
      <c r="O11" s="336"/>
      <c r="P11" s="336"/>
      <c r="Q11" s="336"/>
      <c r="R11" s="336"/>
      <c r="S11" s="336"/>
      <c r="T11" s="336"/>
      <c r="U11" s="336"/>
      <c r="V11" s="336"/>
      <c r="W11" s="336"/>
      <c r="X11" s="336"/>
      <c r="Y11" s="336"/>
      <c r="Z11" s="336"/>
      <c r="AA11" s="336"/>
      <c r="AB11" s="336"/>
      <c r="AC11" s="336"/>
    </row>
    <row r="12">
      <c r="A12" s="335" t="s">
        <v>3684</v>
      </c>
      <c r="B12" s="335" t="s">
        <v>1597</v>
      </c>
      <c r="C12" s="335" t="s">
        <v>3685</v>
      </c>
      <c r="D12" s="337" t="s">
        <v>32</v>
      </c>
      <c r="E12" s="337" t="s">
        <v>3678</v>
      </c>
      <c r="F12" s="335" t="s">
        <v>3679</v>
      </c>
      <c r="G12" s="335" t="s">
        <v>50</v>
      </c>
      <c r="H12" s="335" t="s">
        <v>3686</v>
      </c>
      <c r="I12" s="336"/>
      <c r="J12" s="336"/>
      <c r="K12" s="336"/>
      <c r="L12" s="336"/>
      <c r="M12" s="336"/>
      <c r="N12" s="336"/>
      <c r="O12" s="336"/>
      <c r="P12" s="336"/>
      <c r="Q12" s="336"/>
      <c r="R12" s="336"/>
      <c r="S12" s="336"/>
      <c r="T12" s="336"/>
      <c r="U12" s="336"/>
      <c r="V12" s="336"/>
      <c r="W12" s="336"/>
      <c r="X12" s="336"/>
      <c r="Y12" s="336"/>
      <c r="Z12" s="336"/>
      <c r="AA12" s="336"/>
      <c r="AB12" s="336"/>
      <c r="AC12" s="336"/>
    </row>
    <row r="13">
      <c r="A13" s="335" t="s">
        <v>3687</v>
      </c>
      <c r="B13" s="335" t="s">
        <v>1597</v>
      </c>
      <c r="C13" s="335" t="s">
        <v>3688</v>
      </c>
      <c r="D13" s="337" t="s">
        <v>32</v>
      </c>
      <c r="E13" s="337" t="s">
        <v>3678</v>
      </c>
      <c r="F13" s="335" t="s">
        <v>3679</v>
      </c>
      <c r="G13" s="335" t="s">
        <v>50</v>
      </c>
      <c r="H13" s="335" t="s">
        <v>3689</v>
      </c>
      <c r="I13" s="336"/>
      <c r="J13" s="336"/>
      <c r="K13" s="336"/>
      <c r="L13" s="336"/>
      <c r="M13" s="336"/>
      <c r="N13" s="336"/>
      <c r="O13" s="336"/>
      <c r="P13" s="336"/>
      <c r="Q13" s="336"/>
      <c r="R13" s="336"/>
      <c r="S13" s="336"/>
      <c r="T13" s="336"/>
      <c r="U13" s="336"/>
      <c r="V13" s="336"/>
      <c r="W13" s="336"/>
      <c r="X13" s="336"/>
      <c r="Y13" s="336"/>
      <c r="Z13" s="336"/>
      <c r="AA13" s="336"/>
      <c r="AB13" s="336"/>
      <c r="AC13" s="336"/>
    </row>
    <row r="14">
      <c r="A14" s="335" t="s">
        <v>3690</v>
      </c>
      <c r="B14" s="335" t="s">
        <v>1597</v>
      </c>
      <c r="C14" s="335" t="s">
        <v>3691</v>
      </c>
      <c r="D14" s="337" t="s">
        <v>45</v>
      </c>
      <c r="E14" s="337" t="s">
        <v>3678</v>
      </c>
      <c r="F14" s="335" t="s">
        <v>3679</v>
      </c>
      <c r="G14" s="335" t="s">
        <v>50</v>
      </c>
      <c r="H14" s="335" t="s">
        <v>3692</v>
      </c>
      <c r="I14" s="336"/>
      <c r="J14" s="336"/>
      <c r="K14" s="336"/>
      <c r="L14" s="336"/>
      <c r="M14" s="336"/>
      <c r="N14" s="336"/>
      <c r="O14" s="336"/>
      <c r="P14" s="336"/>
      <c r="Q14" s="336"/>
      <c r="R14" s="336"/>
      <c r="S14" s="336"/>
      <c r="T14" s="336"/>
      <c r="U14" s="336"/>
      <c r="V14" s="336"/>
      <c r="W14" s="336"/>
      <c r="X14" s="336"/>
      <c r="Y14" s="336"/>
      <c r="Z14" s="336"/>
      <c r="AA14" s="336"/>
      <c r="AB14" s="336"/>
      <c r="AC14" s="336"/>
    </row>
    <row r="15">
      <c r="A15" s="335" t="s">
        <v>3693</v>
      </c>
      <c r="B15" s="335" t="s">
        <v>1597</v>
      </c>
      <c r="C15" s="335" t="s">
        <v>3694</v>
      </c>
      <c r="D15" s="337" t="s">
        <v>32</v>
      </c>
      <c r="E15" s="337" t="s">
        <v>3678</v>
      </c>
      <c r="F15" s="335" t="s">
        <v>3679</v>
      </c>
      <c r="G15" s="335" t="s">
        <v>50</v>
      </c>
      <c r="H15" s="335" t="s">
        <v>3695</v>
      </c>
      <c r="I15" s="336"/>
      <c r="J15" s="336"/>
      <c r="K15" s="336"/>
      <c r="L15" s="336"/>
      <c r="M15" s="336"/>
      <c r="N15" s="336"/>
      <c r="O15" s="336"/>
      <c r="P15" s="336"/>
      <c r="Q15" s="336"/>
      <c r="R15" s="336"/>
      <c r="S15" s="336"/>
      <c r="T15" s="336"/>
      <c r="U15" s="336"/>
      <c r="V15" s="336"/>
      <c r="W15" s="336"/>
      <c r="X15" s="336"/>
      <c r="Y15" s="336"/>
      <c r="Z15" s="336"/>
      <c r="AA15" s="336"/>
      <c r="AB15" s="336"/>
      <c r="AC15" s="336"/>
    </row>
    <row r="16">
      <c r="A16" s="335" t="s">
        <v>3696</v>
      </c>
      <c r="B16" s="335" t="s">
        <v>1597</v>
      </c>
      <c r="C16" s="335" t="s">
        <v>3697</v>
      </c>
      <c r="D16" s="337" t="s">
        <v>45</v>
      </c>
      <c r="E16" s="337" t="s">
        <v>3698</v>
      </c>
      <c r="F16" s="335" t="s">
        <v>3699</v>
      </c>
      <c r="G16" s="335" t="s">
        <v>50</v>
      </c>
      <c r="H16" s="335" t="s">
        <v>3700</v>
      </c>
      <c r="I16" s="336"/>
      <c r="J16" s="336"/>
      <c r="K16" s="336"/>
      <c r="L16" s="336"/>
      <c r="M16" s="336"/>
      <c r="N16" s="336"/>
      <c r="O16" s="336"/>
      <c r="P16" s="336"/>
      <c r="Q16" s="336"/>
      <c r="R16" s="336"/>
      <c r="S16" s="336"/>
      <c r="T16" s="336"/>
      <c r="U16" s="336"/>
      <c r="V16" s="336"/>
      <c r="W16" s="336"/>
      <c r="X16" s="336"/>
      <c r="Y16" s="336"/>
      <c r="Z16" s="336"/>
      <c r="AA16" s="336"/>
      <c r="AB16" s="336"/>
      <c r="AC16" s="336"/>
    </row>
    <row r="17">
      <c r="A17" s="335" t="s">
        <v>3701</v>
      </c>
      <c r="B17" s="335" t="s">
        <v>1597</v>
      </c>
      <c r="C17" s="335" t="s">
        <v>3702</v>
      </c>
      <c r="D17" s="337" t="s">
        <v>32</v>
      </c>
      <c r="E17" s="337" t="s">
        <v>3698</v>
      </c>
      <c r="F17" s="335" t="s">
        <v>3703</v>
      </c>
      <c r="G17" s="335" t="s">
        <v>50</v>
      </c>
      <c r="H17" s="335" t="s">
        <v>3704</v>
      </c>
      <c r="I17" s="336"/>
      <c r="J17" s="336"/>
      <c r="K17" s="336"/>
      <c r="L17" s="336"/>
      <c r="M17" s="336"/>
      <c r="N17" s="336"/>
      <c r="O17" s="336"/>
      <c r="P17" s="336"/>
      <c r="Q17" s="336"/>
      <c r="R17" s="336"/>
      <c r="S17" s="336"/>
      <c r="T17" s="336"/>
      <c r="U17" s="336"/>
      <c r="V17" s="336"/>
      <c r="W17" s="336"/>
      <c r="X17" s="336"/>
      <c r="Y17" s="336"/>
      <c r="Z17" s="336"/>
      <c r="AA17" s="336"/>
      <c r="AB17" s="336"/>
      <c r="AC17" s="336"/>
    </row>
    <row r="18">
      <c r="A18" s="335" t="s">
        <v>3705</v>
      </c>
      <c r="B18" s="335" t="s">
        <v>1597</v>
      </c>
      <c r="C18" s="335" t="s">
        <v>3706</v>
      </c>
      <c r="D18" s="337" t="s">
        <v>32</v>
      </c>
      <c r="E18" s="337" t="s">
        <v>3678</v>
      </c>
      <c r="F18" s="335" t="s">
        <v>1024</v>
      </c>
      <c r="G18" s="335" t="s">
        <v>50</v>
      </c>
      <c r="H18" s="335" t="s">
        <v>3707</v>
      </c>
      <c r="I18" s="336"/>
      <c r="J18" s="336"/>
      <c r="K18" s="336"/>
      <c r="L18" s="336"/>
      <c r="M18" s="336"/>
      <c r="N18" s="336"/>
      <c r="O18" s="336"/>
      <c r="P18" s="336"/>
      <c r="Q18" s="336"/>
      <c r="R18" s="336"/>
      <c r="S18" s="336"/>
      <c r="T18" s="336"/>
      <c r="U18" s="336"/>
      <c r="V18" s="336"/>
      <c r="W18" s="336"/>
      <c r="X18" s="336"/>
      <c r="Y18" s="336"/>
      <c r="Z18" s="336"/>
      <c r="AA18" s="336"/>
      <c r="AB18" s="336"/>
      <c r="AC18" s="336"/>
    </row>
    <row r="19">
      <c r="A19" s="335" t="s">
        <v>3708</v>
      </c>
      <c r="B19" s="335" t="s">
        <v>1597</v>
      </c>
      <c r="C19" s="335" t="s">
        <v>3709</v>
      </c>
      <c r="D19" s="337" t="s">
        <v>32</v>
      </c>
      <c r="E19" s="337" t="s">
        <v>3678</v>
      </c>
      <c r="F19" s="335" t="s">
        <v>1024</v>
      </c>
      <c r="G19" s="335" t="s">
        <v>50</v>
      </c>
      <c r="H19" s="335" t="s">
        <v>3710</v>
      </c>
      <c r="I19" s="336"/>
      <c r="J19" s="336"/>
      <c r="K19" s="336"/>
      <c r="L19" s="336"/>
      <c r="M19" s="336"/>
      <c r="N19" s="336"/>
      <c r="O19" s="336"/>
      <c r="P19" s="336"/>
      <c r="Q19" s="336"/>
      <c r="R19" s="336"/>
      <c r="S19" s="336"/>
      <c r="T19" s="336"/>
      <c r="U19" s="336"/>
      <c r="V19" s="336"/>
      <c r="W19" s="336"/>
      <c r="X19" s="336"/>
      <c r="Y19" s="336"/>
      <c r="Z19" s="336"/>
      <c r="AA19" s="336"/>
      <c r="AB19" s="336"/>
      <c r="AC19" s="336"/>
    </row>
    <row r="20">
      <c r="A20" s="335" t="s">
        <v>3711</v>
      </c>
      <c r="B20" s="335" t="s">
        <v>1597</v>
      </c>
      <c r="C20" s="335" t="s">
        <v>3712</v>
      </c>
      <c r="D20" s="337" t="s">
        <v>32</v>
      </c>
      <c r="E20" s="337" t="s">
        <v>3678</v>
      </c>
      <c r="F20" s="335" t="s">
        <v>3713</v>
      </c>
      <c r="G20" s="335" t="s">
        <v>50</v>
      </c>
      <c r="H20" s="335" t="s">
        <v>3714</v>
      </c>
      <c r="I20" s="336"/>
      <c r="J20" s="336"/>
      <c r="K20" s="336"/>
      <c r="L20" s="336"/>
      <c r="M20" s="336"/>
      <c r="N20" s="336"/>
      <c r="O20" s="336"/>
      <c r="P20" s="336"/>
      <c r="Q20" s="336"/>
      <c r="R20" s="336"/>
      <c r="S20" s="336"/>
      <c r="T20" s="336"/>
      <c r="U20" s="336"/>
      <c r="V20" s="336"/>
      <c r="W20" s="336"/>
      <c r="X20" s="336"/>
      <c r="Y20" s="336"/>
      <c r="Z20" s="336"/>
      <c r="AA20" s="336"/>
      <c r="AB20" s="336"/>
      <c r="AC20" s="336"/>
    </row>
    <row r="21">
      <c r="A21" s="335" t="s">
        <v>3715</v>
      </c>
      <c r="B21" s="335" t="s">
        <v>1597</v>
      </c>
      <c r="C21" s="335" t="s">
        <v>3716</v>
      </c>
      <c r="D21" s="337" t="s">
        <v>45</v>
      </c>
      <c r="E21" s="337" t="s">
        <v>3678</v>
      </c>
      <c r="F21" s="335" t="s">
        <v>3713</v>
      </c>
      <c r="G21" s="335" t="s">
        <v>50</v>
      </c>
      <c r="H21" s="335" t="s">
        <v>3717</v>
      </c>
      <c r="I21" s="336"/>
      <c r="J21" s="336"/>
      <c r="K21" s="336"/>
      <c r="L21" s="336"/>
      <c r="M21" s="336"/>
      <c r="N21" s="336"/>
      <c r="O21" s="336"/>
      <c r="P21" s="336"/>
      <c r="Q21" s="336"/>
      <c r="R21" s="336"/>
      <c r="S21" s="336"/>
      <c r="T21" s="336"/>
      <c r="U21" s="336"/>
      <c r="V21" s="336"/>
      <c r="W21" s="336"/>
      <c r="X21" s="336"/>
      <c r="Y21" s="336"/>
      <c r="Z21" s="336"/>
      <c r="AA21" s="336"/>
      <c r="AB21" s="336"/>
      <c r="AC21" s="336"/>
    </row>
    <row r="22">
      <c r="A22" s="335" t="s">
        <v>3718</v>
      </c>
      <c r="B22" s="335" t="s">
        <v>1597</v>
      </c>
      <c r="C22" s="335" t="s">
        <v>3719</v>
      </c>
      <c r="D22" s="337" t="s">
        <v>32</v>
      </c>
      <c r="E22" s="337" t="s">
        <v>3678</v>
      </c>
      <c r="F22" s="335" t="s">
        <v>1024</v>
      </c>
      <c r="G22" s="335" t="s">
        <v>50</v>
      </c>
      <c r="H22" s="335" t="s">
        <v>3720</v>
      </c>
      <c r="I22" s="336"/>
      <c r="J22" s="336"/>
      <c r="K22" s="336"/>
      <c r="L22" s="336"/>
      <c r="M22" s="336"/>
      <c r="N22" s="336"/>
      <c r="O22" s="336"/>
      <c r="P22" s="336"/>
      <c r="Q22" s="336"/>
      <c r="R22" s="336"/>
      <c r="S22" s="336"/>
      <c r="T22" s="336"/>
      <c r="U22" s="336"/>
      <c r="V22" s="336"/>
      <c r="W22" s="336"/>
      <c r="X22" s="336"/>
      <c r="Y22" s="336"/>
      <c r="Z22" s="336"/>
      <c r="AA22" s="336"/>
      <c r="AB22" s="336"/>
      <c r="AC22" s="336"/>
    </row>
    <row r="23">
      <c r="A23" s="335" t="s">
        <v>3721</v>
      </c>
      <c r="B23" s="335" t="s">
        <v>1597</v>
      </c>
      <c r="C23" s="335" t="s">
        <v>3722</v>
      </c>
      <c r="D23" s="337" t="s">
        <v>45</v>
      </c>
      <c r="E23" s="337" t="s">
        <v>3678</v>
      </c>
      <c r="F23" s="335" t="s">
        <v>3723</v>
      </c>
      <c r="G23" s="335" t="s">
        <v>50</v>
      </c>
      <c r="H23" s="335" t="s">
        <v>3724</v>
      </c>
      <c r="I23" s="336"/>
      <c r="J23" s="336"/>
      <c r="K23" s="336"/>
      <c r="L23" s="336"/>
      <c r="M23" s="336"/>
      <c r="N23" s="336"/>
      <c r="O23" s="336"/>
      <c r="P23" s="336"/>
      <c r="Q23" s="336"/>
      <c r="R23" s="336"/>
      <c r="S23" s="336"/>
      <c r="T23" s="336"/>
      <c r="U23" s="336"/>
      <c r="V23" s="336"/>
      <c r="W23" s="336"/>
      <c r="X23" s="336"/>
      <c r="Y23" s="336"/>
      <c r="Z23" s="336"/>
      <c r="AA23" s="336"/>
      <c r="AB23" s="336"/>
      <c r="AC23" s="336"/>
    </row>
    <row r="24">
      <c r="A24" s="335" t="s">
        <v>3725</v>
      </c>
      <c r="B24" s="335" t="s">
        <v>1597</v>
      </c>
      <c r="C24" s="335" t="s">
        <v>3726</v>
      </c>
      <c r="D24" s="337" t="s">
        <v>32</v>
      </c>
      <c r="E24" s="337" t="s">
        <v>3678</v>
      </c>
      <c r="F24" s="335" t="s">
        <v>3727</v>
      </c>
      <c r="G24" s="335" t="s">
        <v>50</v>
      </c>
      <c r="H24" s="335" t="s">
        <v>3728</v>
      </c>
      <c r="I24" s="336"/>
      <c r="J24" s="336"/>
      <c r="K24" s="336"/>
      <c r="L24" s="336"/>
      <c r="M24" s="336"/>
      <c r="N24" s="336"/>
      <c r="O24" s="336"/>
      <c r="P24" s="336"/>
      <c r="Q24" s="336"/>
      <c r="R24" s="336"/>
      <c r="S24" s="336"/>
      <c r="T24" s="336"/>
      <c r="U24" s="336"/>
      <c r="V24" s="336"/>
      <c r="W24" s="336"/>
      <c r="X24" s="336"/>
      <c r="Y24" s="336"/>
      <c r="Z24" s="336"/>
      <c r="AA24" s="336"/>
      <c r="AB24" s="336"/>
      <c r="AC24" s="336"/>
    </row>
    <row r="25">
      <c r="A25" s="335" t="s">
        <v>3729</v>
      </c>
      <c r="B25" s="335" t="s">
        <v>1597</v>
      </c>
      <c r="C25" s="335" t="s">
        <v>3730</v>
      </c>
      <c r="D25" s="337" t="s">
        <v>32</v>
      </c>
      <c r="E25" s="337" t="s">
        <v>3678</v>
      </c>
      <c r="F25" s="335" t="s">
        <v>3727</v>
      </c>
      <c r="G25" s="335" t="s">
        <v>50</v>
      </c>
      <c r="H25" s="335" t="s">
        <v>3731</v>
      </c>
      <c r="I25" s="336"/>
      <c r="J25" s="336"/>
      <c r="K25" s="336"/>
      <c r="L25" s="336"/>
      <c r="M25" s="336"/>
      <c r="N25" s="336"/>
      <c r="O25" s="336"/>
      <c r="P25" s="336"/>
      <c r="Q25" s="336"/>
      <c r="R25" s="336"/>
      <c r="S25" s="336"/>
      <c r="T25" s="336"/>
      <c r="U25" s="336"/>
      <c r="V25" s="336"/>
      <c r="W25" s="336"/>
      <c r="X25" s="336"/>
      <c r="Y25" s="336"/>
      <c r="Z25" s="336"/>
      <c r="AA25" s="336"/>
      <c r="AB25" s="336"/>
      <c r="AC25" s="336"/>
    </row>
    <row r="26">
      <c r="A26" s="335" t="s">
        <v>3732</v>
      </c>
      <c r="B26" s="335" t="s">
        <v>1597</v>
      </c>
      <c r="C26" s="335" t="s">
        <v>3733</v>
      </c>
      <c r="D26" s="337" t="s">
        <v>45</v>
      </c>
      <c r="E26" s="337" t="s">
        <v>3678</v>
      </c>
      <c r="F26" s="335" t="s">
        <v>3727</v>
      </c>
      <c r="G26" s="335" t="s">
        <v>50</v>
      </c>
      <c r="H26" s="335" t="s">
        <v>3734</v>
      </c>
      <c r="I26" s="336"/>
      <c r="J26" s="336"/>
      <c r="K26" s="336"/>
      <c r="L26" s="336"/>
      <c r="M26" s="336"/>
      <c r="N26" s="336"/>
      <c r="O26" s="336"/>
      <c r="P26" s="336"/>
      <c r="Q26" s="336"/>
      <c r="R26" s="336"/>
      <c r="S26" s="336"/>
      <c r="T26" s="336"/>
      <c r="U26" s="336"/>
      <c r="V26" s="336"/>
      <c r="W26" s="336"/>
      <c r="X26" s="336"/>
      <c r="Y26" s="336"/>
      <c r="Z26" s="336"/>
      <c r="AA26" s="336"/>
      <c r="AB26" s="336"/>
      <c r="AC26" s="336"/>
    </row>
    <row r="27">
      <c r="A27" s="335" t="s">
        <v>3735</v>
      </c>
      <c r="B27" s="335" t="s">
        <v>1597</v>
      </c>
      <c r="C27" s="335" t="s">
        <v>3736</v>
      </c>
      <c r="D27" s="337" t="s">
        <v>45</v>
      </c>
      <c r="E27" s="337" t="s">
        <v>3678</v>
      </c>
      <c r="F27" s="335" t="s">
        <v>3727</v>
      </c>
      <c r="G27" s="335" t="s">
        <v>50</v>
      </c>
      <c r="H27" s="335" t="s">
        <v>3737</v>
      </c>
      <c r="I27" s="336"/>
      <c r="J27" s="336"/>
      <c r="K27" s="336"/>
      <c r="L27" s="336"/>
      <c r="M27" s="336"/>
      <c r="N27" s="336"/>
      <c r="O27" s="336"/>
      <c r="P27" s="336"/>
      <c r="Q27" s="336"/>
      <c r="R27" s="336"/>
      <c r="S27" s="336"/>
      <c r="T27" s="336"/>
      <c r="U27" s="336"/>
      <c r="V27" s="336"/>
      <c r="W27" s="336"/>
      <c r="X27" s="336"/>
      <c r="Y27" s="336"/>
      <c r="Z27" s="336"/>
      <c r="AA27" s="336"/>
      <c r="AB27" s="336"/>
      <c r="AC27" s="336"/>
    </row>
    <row r="28">
      <c r="A28" s="335" t="s">
        <v>3738</v>
      </c>
      <c r="B28" s="335" t="s">
        <v>1597</v>
      </c>
      <c r="C28" s="335" t="s">
        <v>3739</v>
      </c>
      <c r="D28" s="337" t="s">
        <v>32</v>
      </c>
      <c r="E28" s="337" t="s">
        <v>3678</v>
      </c>
      <c r="F28" s="335" t="s">
        <v>3727</v>
      </c>
      <c r="G28" s="335" t="s">
        <v>50</v>
      </c>
      <c r="H28" s="335" t="s">
        <v>3740</v>
      </c>
      <c r="I28" s="336"/>
      <c r="J28" s="336"/>
      <c r="K28" s="336"/>
      <c r="L28" s="336"/>
      <c r="M28" s="336"/>
      <c r="N28" s="336"/>
      <c r="O28" s="336"/>
      <c r="P28" s="336"/>
      <c r="Q28" s="336"/>
      <c r="R28" s="336"/>
      <c r="S28" s="336"/>
      <c r="T28" s="336"/>
      <c r="U28" s="336"/>
      <c r="V28" s="336"/>
      <c r="W28" s="336"/>
      <c r="X28" s="336"/>
      <c r="Y28" s="336"/>
      <c r="Z28" s="336"/>
      <c r="AA28" s="336"/>
      <c r="AB28" s="336"/>
      <c r="AC28" s="336"/>
    </row>
    <row r="29">
      <c r="A29" s="335" t="s">
        <v>3741</v>
      </c>
      <c r="B29" s="335" t="s">
        <v>1597</v>
      </c>
      <c r="C29" s="335" t="s">
        <v>3742</v>
      </c>
      <c r="D29" s="337" t="s">
        <v>45</v>
      </c>
      <c r="E29" s="337" t="s">
        <v>3678</v>
      </c>
      <c r="F29" s="335" t="s">
        <v>3727</v>
      </c>
      <c r="G29" s="335" t="s">
        <v>50</v>
      </c>
      <c r="H29" s="335" t="s">
        <v>3743</v>
      </c>
      <c r="I29" s="336"/>
      <c r="J29" s="336"/>
      <c r="K29" s="336"/>
      <c r="L29" s="336"/>
      <c r="M29" s="336"/>
      <c r="N29" s="336"/>
      <c r="O29" s="336"/>
      <c r="P29" s="336"/>
      <c r="Q29" s="336"/>
      <c r="R29" s="336"/>
      <c r="S29" s="336"/>
      <c r="T29" s="336"/>
      <c r="U29" s="336"/>
      <c r="V29" s="336"/>
      <c r="W29" s="336"/>
      <c r="X29" s="336"/>
      <c r="Y29" s="336"/>
      <c r="Z29" s="336"/>
      <c r="AA29" s="336"/>
      <c r="AB29" s="336"/>
      <c r="AC29" s="336"/>
    </row>
    <row r="30">
      <c r="A30" s="335" t="s">
        <v>3744</v>
      </c>
      <c r="B30" s="335" t="s">
        <v>1597</v>
      </c>
      <c r="C30" s="335" t="s">
        <v>3745</v>
      </c>
      <c r="D30" s="337" t="s">
        <v>32</v>
      </c>
      <c r="E30" s="337" t="s">
        <v>3678</v>
      </c>
      <c r="F30" s="335" t="s">
        <v>3727</v>
      </c>
      <c r="G30" s="335" t="s">
        <v>50</v>
      </c>
      <c r="H30" s="335" t="s">
        <v>3746</v>
      </c>
      <c r="I30" s="336"/>
      <c r="J30" s="336"/>
      <c r="K30" s="336"/>
      <c r="L30" s="336"/>
      <c r="M30" s="336"/>
      <c r="N30" s="336"/>
      <c r="O30" s="336"/>
      <c r="P30" s="336"/>
      <c r="Q30" s="336"/>
      <c r="R30" s="336"/>
      <c r="S30" s="336"/>
      <c r="T30" s="336"/>
      <c r="U30" s="336"/>
      <c r="V30" s="336"/>
      <c r="W30" s="336"/>
      <c r="X30" s="336"/>
      <c r="Y30" s="336"/>
      <c r="Z30" s="336"/>
      <c r="AA30" s="336"/>
      <c r="AB30" s="336"/>
      <c r="AC30" s="336"/>
    </row>
    <row r="31">
      <c r="A31" s="335" t="s">
        <v>3747</v>
      </c>
      <c r="B31" s="335" t="s">
        <v>1597</v>
      </c>
      <c r="C31" s="335" t="s">
        <v>3748</v>
      </c>
      <c r="D31" s="337" t="s">
        <v>45</v>
      </c>
      <c r="E31" s="337" t="s">
        <v>3678</v>
      </c>
      <c r="F31" s="335" t="s">
        <v>3727</v>
      </c>
      <c r="G31" s="335" t="s">
        <v>50</v>
      </c>
      <c r="H31" s="335" t="s">
        <v>3749</v>
      </c>
      <c r="I31" s="336"/>
      <c r="J31" s="336"/>
      <c r="K31" s="336"/>
      <c r="L31" s="336"/>
      <c r="M31" s="336"/>
      <c r="N31" s="336"/>
      <c r="O31" s="336"/>
      <c r="P31" s="336"/>
      <c r="Q31" s="336"/>
      <c r="R31" s="336"/>
      <c r="S31" s="336"/>
      <c r="T31" s="336"/>
      <c r="U31" s="336"/>
      <c r="V31" s="336"/>
      <c r="W31" s="336"/>
      <c r="X31" s="336"/>
      <c r="Y31" s="336"/>
      <c r="Z31" s="336"/>
      <c r="AA31" s="336"/>
      <c r="AB31" s="336"/>
      <c r="AC31" s="336"/>
    </row>
    <row r="32">
      <c r="A32" s="335" t="s">
        <v>3750</v>
      </c>
      <c r="B32" s="335" t="s">
        <v>1597</v>
      </c>
      <c r="C32" s="335" t="s">
        <v>3751</v>
      </c>
      <c r="D32" s="337" t="s">
        <v>32</v>
      </c>
      <c r="E32" s="337" t="s">
        <v>3678</v>
      </c>
      <c r="F32" s="335" t="s">
        <v>3727</v>
      </c>
      <c r="G32" s="335" t="s">
        <v>50</v>
      </c>
      <c r="H32" s="335" t="s">
        <v>3752</v>
      </c>
      <c r="I32" s="336"/>
      <c r="J32" s="336"/>
      <c r="K32" s="336"/>
      <c r="L32" s="336"/>
      <c r="M32" s="336"/>
      <c r="N32" s="336"/>
      <c r="O32" s="336"/>
      <c r="P32" s="336"/>
      <c r="Q32" s="336"/>
      <c r="R32" s="336"/>
      <c r="S32" s="336"/>
      <c r="T32" s="336"/>
      <c r="U32" s="336"/>
      <c r="V32" s="336"/>
      <c r="W32" s="336"/>
      <c r="X32" s="336"/>
      <c r="Y32" s="336"/>
      <c r="Z32" s="336"/>
      <c r="AA32" s="336"/>
      <c r="AB32" s="336"/>
      <c r="AC32" s="336"/>
    </row>
    <row r="33">
      <c r="A33" s="335" t="s">
        <v>3753</v>
      </c>
      <c r="B33" s="335" t="s">
        <v>1597</v>
      </c>
      <c r="C33" s="335" t="s">
        <v>3754</v>
      </c>
      <c r="D33" s="337" t="s">
        <v>45</v>
      </c>
      <c r="E33" s="337" t="s">
        <v>3678</v>
      </c>
      <c r="F33" s="335" t="s">
        <v>3727</v>
      </c>
      <c r="G33" s="335" t="s">
        <v>50</v>
      </c>
      <c r="H33" s="335" t="s">
        <v>3755</v>
      </c>
      <c r="I33" s="336"/>
      <c r="J33" s="336"/>
      <c r="K33" s="336"/>
      <c r="L33" s="336"/>
      <c r="M33" s="336"/>
      <c r="N33" s="336"/>
      <c r="O33" s="336"/>
      <c r="P33" s="336"/>
      <c r="Q33" s="336"/>
      <c r="R33" s="336"/>
      <c r="S33" s="336"/>
      <c r="T33" s="336"/>
      <c r="U33" s="336"/>
      <c r="V33" s="336"/>
      <c r="W33" s="336"/>
      <c r="X33" s="336"/>
      <c r="Y33" s="336"/>
      <c r="Z33" s="336"/>
      <c r="AA33" s="336"/>
      <c r="AB33" s="336"/>
      <c r="AC33" s="336"/>
    </row>
    <row r="34">
      <c r="A34" s="335" t="s">
        <v>3756</v>
      </c>
      <c r="B34" s="335" t="s">
        <v>1597</v>
      </c>
      <c r="C34" s="335" t="s">
        <v>3757</v>
      </c>
      <c r="D34" s="337" t="s">
        <v>32</v>
      </c>
      <c r="E34" s="337" t="s">
        <v>3678</v>
      </c>
      <c r="F34" s="335" t="s">
        <v>3727</v>
      </c>
      <c r="G34" s="335" t="s">
        <v>50</v>
      </c>
      <c r="H34" s="335" t="s">
        <v>3758</v>
      </c>
      <c r="I34" s="336"/>
      <c r="J34" s="336"/>
      <c r="K34" s="336"/>
      <c r="L34" s="336"/>
      <c r="M34" s="336"/>
      <c r="N34" s="336"/>
      <c r="O34" s="336"/>
      <c r="P34" s="336"/>
      <c r="Q34" s="336"/>
      <c r="R34" s="336"/>
      <c r="S34" s="336"/>
      <c r="T34" s="336"/>
      <c r="U34" s="336"/>
      <c r="V34" s="336"/>
      <c r="W34" s="336"/>
      <c r="X34" s="336"/>
      <c r="Y34" s="336"/>
      <c r="Z34" s="336"/>
      <c r="AA34" s="336"/>
      <c r="AB34" s="336"/>
      <c r="AC34" s="336"/>
    </row>
    <row r="35">
      <c r="A35" s="335" t="s">
        <v>3759</v>
      </c>
      <c r="B35" s="335" t="s">
        <v>1597</v>
      </c>
      <c r="C35" s="335" t="s">
        <v>3760</v>
      </c>
      <c r="D35" s="337" t="s">
        <v>32</v>
      </c>
      <c r="E35" s="337" t="s">
        <v>3678</v>
      </c>
      <c r="F35" s="335" t="s">
        <v>3727</v>
      </c>
      <c r="G35" s="335" t="s">
        <v>50</v>
      </c>
      <c r="H35" s="335" t="s">
        <v>3761</v>
      </c>
      <c r="I35" s="336"/>
      <c r="J35" s="336"/>
      <c r="K35" s="336"/>
      <c r="L35" s="336"/>
      <c r="M35" s="336"/>
      <c r="N35" s="336"/>
      <c r="O35" s="336"/>
      <c r="P35" s="336"/>
      <c r="Q35" s="336"/>
      <c r="R35" s="336"/>
      <c r="S35" s="336"/>
      <c r="T35" s="336"/>
      <c r="U35" s="336"/>
      <c r="V35" s="336"/>
      <c r="W35" s="336"/>
      <c r="X35" s="336"/>
      <c r="Y35" s="336"/>
      <c r="Z35" s="336"/>
      <c r="AA35" s="336"/>
      <c r="AB35" s="336"/>
      <c r="AC35" s="336"/>
    </row>
    <row r="36">
      <c r="A36" s="335" t="s">
        <v>3762</v>
      </c>
      <c r="B36" s="335" t="s">
        <v>1597</v>
      </c>
      <c r="C36" s="335" t="s">
        <v>3763</v>
      </c>
      <c r="D36" s="337" t="s">
        <v>32</v>
      </c>
      <c r="E36" s="337" t="s">
        <v>3678</v>
      </c>
      <c r="F36" s="335" t="s">
        <v>3764</v>
      </c>
      <c r="G36" s="335" t="s">
        <v>50</v>
      </c>
      <c r="H36" s="335" t="s">
        <v>3765</v>
      </c>
      <c r="I36" s="336"/>
      <c r="J36" s="336"/>
      <c r="K36" s="336"/>
      <c r="L36" s="336"/>
      <c r="M36" s="336"/>
      <c r="N36" s="336"/>
      <c r="O36" s="336"/>
      <c r="P36" s="336"/>
      <c r="Q36" s="336"/>
      <c r="R36" s="336"/>
      <c r="S36" s="336"/>
      <c r="T36" s="336"/>
      <c r="U36" s="336"/>
      <c r="V36" s="336"/>
      <c r="W36" s="336"/>
      <c r="X36" s="336"/>
      <c r="Y36" s="336"/>
      <c r="Z36" s="336"/>
      <c r="AA36" s="336"/>
      <c r="AB36" s="336"/>
      <c r="AC36" s="336"/>
    </row>
    <row r="37">
      <c r="A37" s="335" t="s">
        <v>3766</v>
      </c>
      <c r="B37" s="335" t="s">
        <v>1597</v>
      </c>
      <c r="C37" s="335" t="s">
        <v>3767</v>
      </c>
      <c r="D37" s="337" t="s">
        <v>32</v>
      </c>
      <c r="E37" s="337" t="s">
        <v>3678</v>
      </c>
      <c r="F37" s="335" t="s">
        <v>3764</v>
      </c>
      <c r="G37" s="335" t="s">
        <v>50</v>
      </c>
      <c r="H37" s="335" t="s">
        <v>3768</v>
      </c>
      <c r="I37" s="336"/>
      <c r="J37" s="336"/>
      <c r="K37" s="336"/>
      <c r="L37" s="336"/>
      <c r="M37" s="336"/>
      <c r="N37" s="336"/>
      <c r="O37" s="336"/>
      <c r="P37" s="336"/>
      <c r="Q37" s="336"/>
      <c r="R37" s="336"/>
      <c r="S37" s="336"/>
      <c r="T37" s="336"/>
      <c r="U37" s="336"/>
      <c r="V37" s="336"/>
      <c r="W37" s="336"/>
      <c r="X37" s="336"/>
      <c r="Y37" s="336"/>
      <c r="Z37" s="336"/>
      <c r="AA37" s="336"/>
      <c r="AB37" s="336"/>
      <c r="AC37" s="336"/>
    </row>
    <row r="38">
      <c r="A38" s="335" t="s">
        <v>3769</v>
      </c>
      <c r="B38" s="335" t="s">
        <v>1597</v>
      </c>
      <c r="C38" s="335" t="s">
        <v>3770</v>
      </c>
      <c r="D38" s="337" t="s">
        <v>45</v>
      </c>
      <c r="E38" s="337" t="s">
        <v>3678</v>
      </c>
      <c r="F38" s="335" t="s">
        <v>3764</v>
      </c>
      <c r="G38" s="335" t="s">
        <v>50</v>
      </c>
      <c r="H38" s="335" t="s">
        <v>321</v>
      </c>
      <c r="I38" s="336"/>
      <c r="J38" s="336"/>
      <c r="K38" s="336"/>
      <c r="L38" s="336"/>
      <c r="M38" s="336"/>
      <c r="N38" s="336"/>
      <c r="O38" s="336"/>
      <c r="P38" s="336"/>
      <c r="Q38" s="336"/>
      <c r="R38" s="336"/>
      <c r="S38" s="336"/>
      <c r="T38" s="336"/>
      <c r="U38" s="336"/>
      <c r="V38" s="336"/>
      <c r="W38" s="336"/>
      <c r="X38" s="336"/>
      <c r="Y38" s="336"/>
      <c r="Z38" s="336"/>
      <c r="AA38" s="336"/>
      <c r="AB38" s="336"/>
      <c r="AC38" s="336"/>
    </row>
    <row r="39">
      <c r="A39" s="335" t="s">
        <v>3771</v>
      </c>
      <c r="B39" s="335" t="s">
        <v>1597</v>
      </c>
      <c r="C39" s="335" t="s">
        <v>3772</v>
      </c>
      <c r="D39" s="337" t="s">
        <v>32</v>
      </c>
      <c r="E39" s="337" t="s">
        <v>3678</v>
      </c>
      <c r="F39" s="335" t="s">
        <v>3764</v>
      </c>
      <c r="G39" s="335" t="s">
        <v>50</v>
      </c>
      <c r="H39" s="335" t="s">
        <v>3773</v>
      </c>
      <c r="I39" s="336"/>
      <c r="J39" s="336"/>
      <c r="K39" s="336"/>
      <c r="L39" s="336"/>
      <c r="M39" s="336"/>
      <c r="N39" s="336"/>
      <c r="O39" s="336"/>
      <c r="P39" s="336"/>
      <c r="Q39" s="336"/>
      <c r="R39" s="336"/>
      <c r="S39" s="336"/>
      <c r="T39" s="336"/>
      <c r="U39" s="336"/>
      <c r="V39" s="336"/>
      <c r="W39" s="336"/>
      <c r="X39" s="336"/>
      <c r="Y39" s="336"/>
      <c r="Z39" s="336"/>
      <c r="AA39" s="336"/>
      <c r="AB39" s="336"/>
      <c r="AC39" s="336"/>
    </row>
    <row r="40">
      <c r="A40" s="335" t="s">
        <v>3774</v>
      </c>
      <c r="B40" s="335" t="s">
        <v>1597</v>
      </c>
      <c r="C40" s="335" t="s">
        <v>3775</v>
      </c>
      <c r="D40" s="337" t="s">
        <v>45</v>
      </c>
      <c r="E40" s="337" t="s">
        <v>3678</v>
      </c>
      <c r="F40" s="335" t="s">
        <v>3764</v>
      </c>
      <c r="G40" s="335" t="s">
        <v>50</v>
      </c>
      <c r="H40" s="335" t="s">
        <v>3776</v>
      </c>
      <c r="I40" s="336"/>
      <c r="J40" s="336"/>
      <c r="K40" s="336"/>
      <c r="L40" s="336"/>
      <c r="M40" s="336"/>
      <c r="N40" s="336"/>
      <c r="O40" s="336"/>
      <c r="P40" s="336"/>
      <c r="Q40" s="336"/>
      <c r="R40" s="336"/>
      <c r="S40" s="336"/>
      <c r="T40" s="336"/>
      <c r="U40" s="336"/>
      <c r="V40" s="336"/>
      <c r="W40" s="336"/>
      <c r="X40" s="336"/>
      <c r="Y40" s="336"/>
      <c r="Z40" s="336"/>
      <c r="AA40" s="336"/>
      <c r="AB40" s="336"/>
      <c r="AC40" s="336"/>
    </row>
    <row r="41">
      <c r="A41" s="335" t="s">
        <v>3777</v>
      </c>
      <c r="B41" s="335" t="s">
        <v>1597</v>
      </c>
      <c r="C41" s="335" t="s">
        <v>3778</v>
      </c>
      <c r="D41" s="337" t="s">
        <v>32</v>
      </c>
      <c r="E41" s="337" t="s">
        <v>3678</v>
      </c>
      <c r="F41" s="335" t="s">
        <v>3764</v>
      </c>
      <c r="G41" s="335" t="s">
        <v>50</v>
      </c>
      <c r="H41" s="335" t="s">
        <v>3779</v>
      </c>
      <c r="I41" s="336"/>
      <c r="J41" s="336"/>
      <c r="K41" s="336"/>
      <c r="L41" s="336"/>
      <c r="M41" s="336"/>
      <c r="N41" s="336"/>
      <c r="O41" s="336"/>
      <c r="P41" s="336"/>
      <c r="Q41" s="336"/>
      <c r="R41" s="336"/>
      <c r="S41" s="336"/>
      <c r="T41" s="336"/>
      <c r="U41" s="336"/>
      <c r="V41" s="336"/>
      <c r="W41" s="336"/>
      <c r="X41" s="336"/>
      <c r="Y41" s="336"/>
      <c r="Z41" s="336"/>
      <c r="AA41" s="336"/>
      <c r="AB41" s="336"/>
      <c r="AC41" s="336"/>
    </row>
    <row r="42">
      <c r="A42" s="335" t="s">
        <v>3780</v>
      </c>
      <c r="B42" s="335" t="s">
        <v>1597</v>
      </c>
      <c r="C42" s="335" t="s">
        <v>3781</v>
      </c>
      <c r="D42" s="337" t="s">
        <v>45</v>
      </c>
      <c r="E42" s="337" t="s">
        <v>3678</v>
      </c>
      <c r="F42" s="335" t="s">
        <v>3764</v>
      </c>
      <c r="G42" s="335" t="s">
        <v>50</v>
      </c>
      <c r="H42" s="335" t="s">
        <v>3782</v>
      </c>
      <c r="I42" s="336"/>
      <c r="J42" s="336"/>
      <c r="K42" s="336"/>
      <c r="L42" s="336"/>
      <c r="M42" s="336"/>
      <c r="N42" s="336"/>
      <c r="O42" s="336"/>
      <c r="P42" s="336"/>
      <c r="Q42" s="336"/>
      <c r="R42" s="336"/>
      <c r="S42" s="336"/>
      <c r="T42" s="336"/>
      <c r="U42" s="336"/>
      <c r="V42" s="336"/>
      <c r="W42" s="336"/>
      <c r="X42" s="336"/>
      <c r="Y42" s="336"/>
      <c r="Z42" s="336"/>
      <c r="AA42" s="336"/>
      <c r="AB42" s="336"/>
      <c r="AC42" s="336"/>
    </row>
    <row r="43">
      <c r="A43" s="335" t="s">
        <v>3783</v>
      </c>
      <c r="B43" s="335" t="s">
        <v>1597</v>
      </c>
      <c r="C43" s="335" t="s">
        <v>3784</v>
      </c>
      <c r="D43" s="337" t="s">
        <v>32</v>
      </c>
      <c r="E43" s="337" t="s">
        <v>3678</v>
      </c>
      <c r="F43" s="335" t="s">
        <v>3785</v>
      </c>
      <c r="G43" s="335" t="s">
        <v>50</v>
      </c>
      <c r="H43" s="335" t="s">
        <v>3786</v>
      </c>
      <c r="I43" s="336"/>
      <c r="J43" s="336"/>
      <c r="K43" s="336"/>
      <c r="L43" s="336"/>
      <c r="M43" s="336"/>
      <c r="N43" s="336"/>
      <c r="O43" s="336"/>
      <c r="P43" s="336"/>
      <c r="Q43" s="336"/>
      <c r="R43" s="336"/>
      <c r="S43" s="336"/>
      <c r="T43" s="336"/>
      <c r="U43" s="336"/>
      <c r="V43" s="336"/>
      <c r="W43" s="336"/>
      <c r="X43" s="336"/>
      <c r="Y43" s="336"/>
      <c r="Z43" s="336"/>
      <c r="AA43" s="336"/>
      <c r="AB43" s="336"/>
      <c r="AC43" s="336"/>
    </row>
    <row r="44">
      <c r="A44" s="335" t="s">
        <v>3787</v>
      </c>
      <c r="B44" s="335" t="s">
        <v>1597</v>
      </c>
      <c r="C44" s="335" t="s">
        <v>3788</v>
      </c>
      <c r="D44" s="337" t="s">
        <v>45</v>
      </c>
      <c r="E44" s="337" t="s">
        <v>3678</v>
      </c>
      <c r="F44" s="335" t="s">
        <v>3785</v>
      </c>
      <c r="G44" s="335" t="s">
        <v>50</v>
      </c>
      <c r="H44" s="335" t="s">
        <v>3789</v>
      </c>
      <c r="I44" s="336"/>
      <c r="J44" s="336"/>
      <c r="K44" s="336"/>
      <c r="L44" s="336"/>
      <c r="M44" s="336"/>
      <c r="N44" s="336"/>
      <c r="O44" s="336"/>
      <c r="P44" s="336"/>
      <c r="Q44" s="336"/>
      <c r="R44" s="336"/>
      <c r="S44" s="336"/>
      <c r="T44" s="336"/>
      <c r="U44" s="336"/>
      <c r="V44" s="336"/>
      <c r="W44" s="336"/>
      <c r="X44" s="336"/>
      <c r="Y44" s="336"/>
      <c r="Z44" s="336"/>
      <c r="AA44" s="336"/>
      <c r="AB44" s="336"/>
      <c r="AC44" s="336"/>
    </row>
    <row r="45">
      <c r="A45" s="335" t="s">
        <v>3790</v>
      </c>
      <c r="B45" s="335" t="s">
        <v>1597</v>
      </c>
      <c r="C45" s="335" t="s">
        <v>3791</v>
      </c>
      <c r="D45" s="337" t="s">
        <v>32</v>
      </c>
      <c r="E45" s="337" t="s">
        <v>3678</v>
      </c>
      <c r="F45" s="335" t="s">
        <v>3785</v>
      </c>
      <c r="G45" s="335" t="s">
        <v>50</v>
      </c>
      <c r="H45" s="335" t="s">
        <v>3792</v>
      </c>
      <c r="I45" s="336"/>
      <c r="J45" s="336"/>
      <c r="K45" s="336"/>
      <c r="L45" s="336"/>
      <c r="M45" s="336"/>
      <c r="N45" s="336"/>
      <c r="O45" s="336"/>
      <c r="P45" s="336"/>
      <c r="Q45" s="336"/>
      <c r="R45" s="336"/>
      <c r="S45" s="336"/>
      <c r="T45" s="336"/>
      <c r="U45" s="336"/>
      <c r="V45" s="336"/>
      <c r="W45" s="336"/>
      <c r="X45" s="336"/>
      <c r="Y45" s="336"/>
      <c r="Z45" s="336"/>
      <c r="AA45" s="336"/>
      <c r="AB45" s="336"/>
      <c r="AC45" s="336"/>
    </row>
    <row r="46">
      <c r="A46" s="335" t="s">
        <v>3793</v>
      </c>
      <c r="B46" s="335" t="s">
        <v>1597</v>
      </c>
      <c r="C46" s="335" t="s">
        <v>3794</v>
      </c>
      <c r="D46" s="337" t="s">
        <v>32</v>
      </c>
      <c r="E46" s="337" t="s">
        <v>3678</v>
      </c>
      <c r="F46" s="335" t="s">
        <v>3785</v>
      </c>
      <c r="G46" s="335" t="s">
        <v>50</v>
      </c>
      <c r="H46" s="335" t="s">
        <v>3795</v>
      </c>
      <c r="I46" s="336"/>
      <c r="J46" s="336"/>
      <c r="K46" s="336"/>
      <c r="L46" s="336"/>
      <c r="M46" s="336"/>
      <c r="N46" s="336"/>
      <c r="O46" s="336"/>
      <c r="P46" s="336"/>
      <c r="Q46" s="336"/>
      <c r="R46" s="336"/>
      <c r="S46" s="336"/>
      <c r="T46" s="336"/>
      <c r="U46" s="336"/>
      <c r="V46" s="336"/>
      <c r="W46" s="336"/>
      <c r="X46" s="336"/>
      <c r="Y46" s="336"/>
      <c r="Z46" s="336"/>
      <c r="AA46" s="336"/>
      <c r="AB46" s="336"/>
      <c r="AC46" s="336"/>
    </row>
    <row r="47">
      <c r="A47" s="335" t="s">
        <v>3796</v>
      </c>
      <c r="B47" s="335" t="s">
        <v>1597</v>
      </c>
      <c r="C47" s="335" t="s">
        <v>3797</v>
      </c>
      <c r="D47" s="337" t="s">
        <v>45</v>
      </c>
      <c r="E47" s="337" t="s">
        <v>3678</v>
      </c>
      <c r="F47" s="335" t="s">
        <v>3785</v>
      </c>
      <c r="G47" s="335" t="s">
        <v>50</v>
      </c>
      <c r="H47" s="335" t="s">
        <v>3798</v>
      </c>
      <c r="I47" s="336"/>
      <c r="J47" s="336"/>
      <c r="K47" s="336"/>
      <c r="L47" s="336"/>
      <c r="M47" s="336"/>
      <c r="N47" s="336"/>
      <c r="O47" s="336"/>
      <c r="P47" s="336"/>
      <c r="Q47" s="336"/>
      <c r="R47" s="336"/>
      <c r="S47" s="336"/>
      <c r="T47" s="336"/>
      <c r="U47" s="336"/>
      <c r="V47" s="336"/>
      <c r="W47" s="336"/>
      <c r="X47" s="336"/>
      <c r="Y47" s="336"/>
      <c r="Z47" s="336"/>
      <c r="AA47" s="336"/>
      <c r="AB47" s="336"/>
      <c r="AC47" s="336"/>
    </row>
    <row r="48">
      <c r="A48" s="335" t="s">
        <v>3799</v>
      </c>
      <c r="B48" s="335" t="s">
        <v>1597</v>
      </c>
      <c r="C48" s="335" t="s">
        <v>3800</v>
      </c>
      <c r="D48" s="337" t="s">
        <v>32</v>
      </c>
      <c r="E48" s="337" t="s">
        <v>3678</v>
      </c>
      <c r="F48" s="335" t="s">
        <v>3785</v>
      </c>
      <c r="G48" s="335" t="s">
        <v>50</v>
      </c>
      <c r="H48" s="335" t="s">
        <v>3801</v>
      </c>
      <c r="I48" s="336"/>
      <c r="J48" s="336"/>
      <c r="K48" s="336"/>
      <c r="L48" s="336"/>
      <c r="M48" s="336"/>
      <c r="N48" s="336"/>
      <c r="O48" s="336"/>
      <c r="P48" s="336"/>
      <c r="Q48" s="336"/>
      <c r="R48" s="336"/>
      <c r="S48" s="336"/>
      <c r="T48" s="336"/>
      <c r="U48" s="336"/>
      <c r="V48" s="336"/>
      <c r="W48" s="336"/>
      <c r="X48" s="336"/>
      <c r="Y48" s="336"/>
      <c r="Z48" s="336"/>
      <c r="AA48" s="336"/>
      <c r="AB48" s="336"/>
      <c r="AC48" s="336"/>
    </row>
    <row r="49">
      <c r="A49" s="338" t="s">
        <v>3802</v>
      </c>
      <c r="K49" s="336"/>
      <c r="L49" s="336"/>
      <c r="M49" s="336"/>
      <c r="N49" s="336"/>
      <c r="O49" s="336"/>
      <c r="P49" s="336"/>
      <c r="Q49" s="336"/>
      <c r="R49" s="336"/>
      <c r="S49" s="336"/>
      <c r="T49" s="336"/>
      <c r="U49" s="336"/>
      <c r="V49" s="336"/>
      <c r="W49" s="336"/>
      <c r="X49" s="336"/>
      <c r="Y49" s="336"/>
      <c r="Z49" s="336"/>
      <c r="AA49" s="336"/>
      <c r="AB49" s="336"/>
      <c r="AC49" s="336"/>
    </row>
    <row r="50">
      <c r="A50" s="335" t="s">
        <v>3799</v>
      </c>
      <c r="B50" s="335" t="s">
        <v>3803</v>
      </c>
      <c r="C50" s="335" t="s">
        <v>3804</v>
      </c>
      <c r="D50" s="339" t="s">
        <v>32</v>
      </c>
      <c r="E50" s="339" t="s">
        <v>3805</v>
      </c>
      <c r="F50" s="335" t="s">
        <v>3806</v>
      </c>
      <c r="G50" s="335" t="s">
        <v>50</v>
      </c>
      <c r="H50" s="335" t="s">
        <v>3807</v>
      </c>
      <c r="I50" s="336"/>
      <c r="J50" s="336"/>
      <c r="K50" s="336"/>
      <c r="L50" s="336"/>
      <c r="M50" s="336"/>
      <c r="N50" s="336"/>
      <c r="O50" s="336"/>
      <c r="P50" s="336"/>
      <c r="Q50" s="336"/>
      <c r="R50" s="336"/>
      <c r="S50" s="336"/>
      <c r="T50" s="336"/>
      <c r="U50" s="336"/>
      <c r="V50" s="336"/>
      <c r="W50" s="336"/>
      <c r="X50" s="336"/>
      <c r="Y50" s="336"/>
      <c r="Z50" s="336"/>
      <c r="AA50" s="336"/>
      <c r="AB50" s="336"/>
      <c r="AC50" s="336"/>
    </row>
    <row r="51">
      <c r="A51" s="335" t="s">
        <v>3808</v>
      </c>
      <c r="B51" s="335"/>
      <c r="C51" s="335" t="s">
        <v>3809</v>
      </c>
      <c r="D51" s="339" t="s">
        <v>45</v>
      </c>
      <c r="E51" s="339" t="s">
        <v>3805</v>
      </c>
      <c r="F51" s="335" t="s">
        <v>3806</v>
      </c>
      <c r="G51" s="335" t="s">
        <v>50</v>
      </c>
      <c r="H51" s="335" t="s">
        <v>3810</v>
      </c>
      <c r="I51" s="336"/>
      <c r="J51" s="336"/>
      <c r="K51" s="336"/>
      <c r="L51" s="336"/>
      <c r="M51" s="336"/>
      <c r="N51" s="336"/>
      <c r="O51" s="336"/>
      <c r="P51" s="336"/>
      <c r="Q51" s="336"/>
      <c r="R51" s="336"/>
      <c r="S51" s="336"/>
      <c r="T51" s="336"/>
      <c r="U51" s="336"/>
      <c r="V51" s="336"/>
      <c r="W51" s="336"/>
      <c r="X51" s="336"/>
      <c r="Y51" s="336"/>
      <c r="Z51" s="336"/>
      <c r="AA51" s="336"/>
      <c r="AB51" s="336"/>
      <c r="AC51" s="336"/>
    </row>
    <row r="52">
      <c r="A52" s="335" t="s">
        <v>3811</v>
      </c>
      <c r="B52" s="335"/>
      <c r="C52" s="335" t="s">
        <v>3812</v>
      </c>
      <c r="D52" s="339" t="s">
        <v>32</v>
      </c>
      <c r="E52" s="339" t="s">
        <v>3805</v>
      </c>
      <c r="F52" s="335" t="s">
        <v>3813</v>
      </c>
      <c r="G52" s="335" t="s">
        <v>3814</v>
      </c>
      <c r="H52" s="335" t="s">
        <v>3815</v>
      </c>
      <c r="I52" s="336"/>
      <c r="J52" s="336"/>
      <c r="K52" s="336"/>
      <c r="L52" s="336"/>
      <c r="M52" s="336"/>
      <c r="N52" s="336"/>
      <c r="O52" s="336"/>
      <c r="P52" s="336"/>
      <c r="Q52" s="336"/>
      <c r="R52" s="336"/>
      <c r="S52" s="336"/>
      <c r="T52" s="336"/>
      <c r="U52" s="336"/>
      <c r="V52" s="336"/>
      <c r="W52" s="336"/>
      <c r="X52" s="336"/>
      <c r="Y52" s="336"/>
      <c r="Z52" s="336"/>
      <c r="AA52" s="336"/>
      <c r="AB52" s="336"/>
      <c r="AC52" s="336"/>
    </row>
    <row r="53">
      <c r="A53" s="335" t="s">
        <v>3816</v>
      </c>
      <c r="B53" s="335"/>
      <c r="C53" s="335" t="s">
        <v>3817</v>
      </c>
      <c r="D53" s="339" t="s">
        <v>45</v>
      </c>
      <c r="E53" s="339" t="s">
        <v>3805</v>
      </c>
      <c r="F53" s="335" t="s">
        <v>3813</v>
      </c>
      <c r="G53" s="335" t="s">
        <v>3814</v>
      </c>
      <c r="H53" s="335" t="s">
        <v>3818</v>
      </c>
      <c r="I53" s="336"/>
      <c r="J53" s="336"/>
      <c r="K53" s="336"/>
      <c r="L53" s="336"/>
      <c r="M53" s="336"/>
      <c r="N53" s="336"/>
      <c r="O53" s="336"/>
      <c r="P53" s="336"/>
      <c r="Q53" s="336"/>
      <c r="R53" s="336"/>
      <c r="S53" s="336"/>
      <c r="T53" s="336"/>
      <c r="U53" s="336"/>
      <c r="V53" s="336"/>
      <c r="W53" s="336"/>
      <c r="X53" s="336"/>
      <c r="Y53" s="336"/>
      <c r="Z53" s="336"/>
      <c r="AA53" s="336"/>
      <c r="AB53" s="336"/>
      <c r="AC53" s="336"/>
    </row>
    <row r="54">
      <c r="A54" s="335" t="s">
        <v>3819</v>
      </c>
      <c r="B54" s="335"/>
      <c r="C54" s="335" t="s">
        <v>3820</v>
      </c>
      <c r="D54" s="339" t="s">
        <v>32</v>
      </c>
      <c r="E54" s="339" t="s">
        <v>3805</v>
      </c>
      <c r="F54" s="335" t="s">
        <v>1024</v>
      </c>
      <c r="G54" s="335" t="s">
        <v>50</v>
      </c>
      <c r="H54" s="335" t="s">
        <v>3821</v>
      </c>
      <c r="I54" s="336"/>
      <c r="J54" s="336"/>
      <c r="K54" s="336"/>
      <c r="L54" s="336"/>
      <c r="M54" s="336"/>
      <c r="N54" s="336"/>
      <c r="O54" s="336"/>
      <c r="P54" s="336"/>
      <c r="Q54" s="336"/>
      <c r="R54" s="336"/>
      <c r="S54" s="336"/>
      <c r="T54" s="336"/>
      <c r="U54" s="336"/>
      <c r="V54" s="336"/>
      <c r="W54" s="336"/>
      <c r="X54" s="336"/>
      <c r="Y54" s="336"/>
      <c r="Z54" s="336"/>
      <c r="AA54" s="336"/>
      <c r="AB54" s="336"/>
      <c r="AC54" s="336"/>
    </row>
    <row r="55">
      <c r="A55" s="335" t="s">
        <v>3822</v>
      </c>
      <c r="B55" s="335"/>
      <c r="C55" s="335" t="s">
        <v>3823</v>
      </c>
      <c r="D55" s="339" t="s">
        <v>32</v>
      </c>
      <c r="E55" s="339" t="s">
        <v>3805</v>
      </c>
      <c r="F55" s="335" t="s">
        <v>3824</v>
      </c>
      <c r="G55" s="335" t="s">
        <v>50</v>
      </c>
      <c r="H55" s="335" t="s">
        <v>3825</v>
      </c>
      <c r="I55" s="336"/>
      <c r="J55" s="336"/>
      <c r="K55" s="336"/>
      <c r="L55" s="336"/>
      <c r="M55" s="336"/>
      <c r="N55" s="336"/>
      <c r="O55" s="336"/>
      <c r="P55" s="336"/>
      <c r="Q55" s="336"/>
      <c r="R55" s="336"/>
      <c r="S55" s="336"/>
      <c r="T55" s="336"/>
      <c r="U55" s="336"/>
      <c r="V55" s="336"/>
      <c r="W55" s="336"/>
      <c r="X55" s="336"/>
      <c r="Y55" s="336"/>
      <c r="Z55" s="336"/>
      <c r="AA55" s="336"/>
      <c r="AB55" s="336"/>
      <c r="AC55" s="336"/>
    </row>
    <row r="56">
      <c r="A56" s="335" t="s">
        <v>3826</v>
      </c>
      <c r="B56" s="335"/>
      <c r="C56" s="335" t="s">
        <v>3827</v>
      </c>
      <c r="D56" s="339" t="s">
        <v>45</v>
      </c>
      <c r="E56" s="339" t="s">
        <v>3805</v>
      </c>
      <c r="F56" s="335" t="s">
        <v>3828</v>
      </c>
      <c r="G56" s="335"/>
      <c r="H56" s="335" t="s">
        <v>3829</v>
      </c>
      <c r="I56" s="336"/>
      <c r="J56" s="336"/>
      <c r="K56" s="336"/>
      <c r="L56" s="336"/>
      <c r="M56" s="336"/>
      <c r="N56" s="336"/>
      <c r="O56" s="336"/>
      <c r="P56" s="336"/>
      <c r="Q56" s="336"/>
      <c r="R56" s="336"/>
      <c r="S56" s="336"/>
      <c r="T56" s="336"/>
      <c r="U56" s="336"/>
      <c r="V56" s="336"/>
      <c r="W56" s="336"/>
      <c r="X56" s="336"/>
      <c r="Y56" s="336"/>
      <c r="Z56" s="336"/>
      <c r="AA56" s="336"/>
      <c r="AB56" s="336"/>
      <c r="AC56" s="336"/>
    </row>
    <row r="57">
      <c r="A57" s="335" t="s">
        <v>3830</v>
      </c>
      <c r="B57" s="335"/>
      <c r="C57" s="335" t="s">
        <v>3831</v>
      </c>
      <c r="D57" s="339" t="s">
        <v>32</v>
      </c>
      <c r="E57" s="339" t="s">
        <v>3805</v>
      </c>
      <c r="F57" s="335" t="s">
        <v>3832</v>
      </c>
      <c r="G57" s="335"/>
      <c r="H57" s="335" t="s">
        <v>3833</v>
      </c>
      <c r="I57" s="336"/>
      <c r="J57" s="336"/>
      <c r="K57" s="336"/>
      <c r="L57" s="336"/>
      <c r="M57" s="336"/>
      <c r="N57" s="336"/>
      <c r="O57" s="336"/>
      <c r="P57" s="336"/>
      <c r="Q57" s="336"/>
      <c r="R57" s="336"/>
      <c r="S57" s="336"/>
      <c r="T57" s="336"/>
      <c r="U57" s="336"/>
      <c r="V57" s="336"/>
      <c r="W57" s="336"/>
      <c r="X57" s="336"/>
      <c r="Y57" s="336"/>
      <c r="Z57" s="336"/>
      <c r="AA57" s="336"/>
      <c r="AB57" s="336"/>
      <c r="AC57" s="336"/>
    </row>
    <row r="58">
      <c r="A58" s="335" t="s">
        <v>3834</v>
      </c>
      <c r="B58" s="335"/>
      <c r="C58" s="335" t="s">
        <v>3835</v>
      </c>
      <c r="D58" s="339" t="s">
        <v>32</v>
      </c>
      <c r="E58" s="339" t="s">
        <v>3805</v>
      </c>
      <c r="F58" s="335" t="s">
        <v>3832</v>
      </c>
      <c r="G58" s="335"/>
      <c r="H58" s="335" t="s">
        <v>3836</v>
      </c>
      <c r="I58" s="336"/>
      <c r="J58" s="336"/>
      <c r="K58" s="336"/>
      <c r="L58" s="336"/>
      <c r="M58" s="336"/>
      <c r="N58" s="336"/>
      <c r="O58" s="336"/>
      <c r="P58" s="336"/>
      <c r="Q58" s="336"/>
      <c r="R58" s="336"/>
      <c r="S58" s="336"/>
      <c r="T58" s="336"/>
      <c r="U58" s="336"/>
      <c r="V58" s="336"/>
      <c r="W58" s="336"/>
      <c r="X58" s="336"/>
      <c r="Y58" s="336"/>
      <c r="Z58" s="336"/>
      <c r="AA58" s="336"/>
      <c r="AB58" s="336"/>
      <c r="AC58" s="336"/>
    </row>
    <row r="59">
      <c r="A59" s="335" t="s">
        <v>3837</v>
      </c>
      <c r="B59" s="335"/>
      <c r="C59" s="335" t="s">
        <v>3838</v>
      </c>
      <c r="D59" s="339" t="s">
        <v>32</v>
      </c>
      <c r="E59" s="339" t="s">
        <v>3805</v>
      </c>
      <c r="F59" s="335" t="s">
        <v>3839</v>
      </c>
      <c r="G59" s="335"/>
      <c r="H59" s="335" t="s">
        <v>3840</v>
      </c>
      <c r="I59" s="336"/>
      <c r="J59" s="336"/>
      <c r="K59" s="336"/>
      <c r="L59" s="336"/>
      <c r="M59" s="336"/>
      <c r="N59" s="336"/>
      <c r="O59" s="336"/>
      <c r="P59" s="336"/>
      <c r="Q59" s="336"/>
      <c r="R59" s="336"/>
      <c r="S59" s="336"/>
      <c r="T59" s="336"/>
      <c r="U59" s="336"/>
      <c r="V59" s="336"/>
      <c r="W59" s="336"/>
      <c r="X59" s="336"/>
      <c r="Y59" s="336"/>
      <c r="Z59" s="336"/>
      <c r="AA59" s="336"/>
      <c r="AB59" s="336"/>
      <c r="AC59" s="336"/>
    </row>
    <row r="60">
      <c r="A60" s="335" t="s">
        <v>3841</v>
      </c>
      <c r="B60" s="335"/>
      <c r="C60" s="335" t="s">
        <v>3842</v>
      </c>
      <c r="D60" s="339" t="s">
        <v>45</v>
      </c>
      <c r="E60" s="339" t="s">
        <v>3805</v>
      </c>
      <c r="F60" s="335" t="s">
        <v>3839</v>
      </c>
      <c r="G60" s="335"/>
      <c r="H60" s="335" t="s">
        <v>3843</v>
      </c>
      <c r="I60" s="336"/>
      <c r="J60" s="336"/>
      <c r="K60" s="336"/>
      <c r="L60" s="336"/>
      <c r="M60" s="336"/>
      <c r="N60" s="336"/>
      <c r="O60" s="336"/>
      <c r="P60" s="336"/>
      <c r="Q60" s="336"/>
      <c r="R60" s="336"/>
      <c r="S60" s="336"/>
      <c r="T60" s="336"/>
      <c r="U60" s="336"/>
      <c r="V60" s="336"/>
      <c r="W60" s="336"/>
      <c r="X60" s="336"/>
      <c r="Y60" s="336"/>
      <c r="Z60" s="336"/>
      <c r="AA60" s="336"/>
      <c r="AB60" s="336"/>
      <c r="AC60" s="336"/>
    </row>
    <row r="61">
      <c r="A61" s="335" t="s">
        <v>3844</v>
      </c>
      <c r="B61" s="335"/>
      <c r="C61" s="335" t="s">
        <v>3845</v>
      </c>
      <c r="D61" s="339" t="s">
        <v>32</v>
      </c>
      <c r="E61" s="339" t="s">
        <v>3805</v>
      </c>
      <c r="F61" s="335" t="s">
        <v>3846</v>
      </c>
      <c r="G61" s="335"/>
      <c r="H61" s="335" t="s">
        <v>3847</v>
      </c>
      <c r="I61" s="336"/>
      <c r="J61" s="336"/>
      <c r="K61" s="336"/>
      <c r="L61" s="336"/>
      <c r="M61" s="336"/>
      <c r="N61" s="336"/>
      <c r="O61" s="336"/>
      <c r="P61" s="336"/>
      <c r="Q61" s="336"/>
      <c r="R61" s="336"/>
      <c r="S61" s="336"/>
      <c r="T61" s="336"/>
      <c r="U61" s="336"/>
      <c r="V61" s="336"/>
      <c r="W61" s="336"/>
      <c r="X61" s="336"/>
      <c r="Y61" s="336"/>
      <c r="Z61" s="336"/>
      <c r="AA61" s="336"/>
      <c r="AB61" s="336"/>
      <c r="AC61" s="336"/>
    </row>
    <row r="62">
      <c r="A62" s="335" t="s">
        <v>3848</v>
      </c>
      <c r="B62" s="335"/>
      <c r="C62" s="335" t="s">
        <v>3849</v>
      </c>
      <c r="D62" s="339" t="s">
        <v>45</v>
      </c>
      <c r="E62" s="339" t="s">
        <v>3805</v>
      </c>
      <c r="F62" s="335" t="s">
        <v>3850</v>
      </c>
      <c r="G62" s="335" t="s">
        <v>50</v>
      </c>
      <c r="H62" s="335" t="s">
        <v>3851</v>
      </c>
      <c r="I62" s="336"/>
      <c r="J62" s="336"/>
      <c r="K62" s="336"/>
      <c r="L62" s="336"/>
      <c r="M62" s="336"/>
      <c r="N62" s="336"/>
      <c r="O62" s="336"/>
      <c r="P62" s="336"/>
      <c r="Q62" s="336"/>
      <c r="R62" s="336"/>
      <c r="S62" s="336"/>
      <c r="T62" s="336"/>
      <c r="U62" s="336"/>
      <c r="V62" s="336"/>
      <c r="W62" s="336"/>
      <c r="X62" s="336"/>
      <c r="Y62" s="336"/>
      <c r="Z62" s="336"/>
      <c r="AA62" s="336"/>
      <c r="AB62" s="336"/>
      <c r="AC62" s="336"/>
    </row>
    <row r="63">
      <c r="A63" s="335" t="s">
        <v>3852</v>
      </c>
      <c r="B63" s="335"/>
      <c r="C63" s="335" t="s">
        <v>3853</v>
      </c>
      <c r="D63" s="339" t="s">
        <v>32</v>
      </c>
      <c r="E63" s="339" t="s">
        <v>3805</v>
      </c>
      <c r="F63" s="335" t="s">
        <v>1024</v>
      </c>
      <c r="G63" s="335" t="s">
        <v>50</v>
      </c>
      <c r="H63" s="335" t="s">
        <v>3854</v>
      </c>
      <c r="I63" s="336"/>
      <c r="J63" s="336"/>
      <c r="K63" s="336"/>
      <c r="L63" s="336"/>
      <c r="M63" s="336"/>
      <c r="N63" s="336"/>
      <c r="O63" s="336"/>
      <c r="P63" s="336"/>
      <c r="Q63" s="336"/>
      <c r="R63" s="336"/>
      <c r="S63" s="336"/>
      <c r="T63" s="336"/>
      <c r="U63" s="336"/>
      <c r="V63" s="336"/>
      <c r="W63" s="336"/>
      <c r="X63" s="336"/>
      <c r="Y63" s="336"/>
      <c r="Z63" s="336"/>
      <c r="AA63" s="336"/>
      <c r="AB63" s="336"/>
      <c r="AC63" s="336"/>
    </row>
    <row r="64">
      <c r="A64" s="335" t="s">
        <v>3855</v>
      </c>
      <c r="B64" s="335"/>
      <c r="C64" s="335" t="s">
        <v>3856</v>
      </c>
      <c r="D64" s="339" t="s">
        <v>45</v>
      </c>
      <c r="E64" s="339" t="s">
        <v>3805</v>
      </c>
      <c r="F64" s="335" t="s">
        <v>1024</v>
      </c>
      <c r="G64" s="335" t="s">
        <v>50</v>
      </c>
      <c r="H64" s="335" t="s">
        <v>3857</v>
      </c>
      <c r="I64" s="336"/>
      <c r="J64" s="336"/>
      <c r="K64" s="336"/>
      <c r="L64" s="336"/>
      <c r="M64" s="336"/>
      <c r="N64" s="336"/>
      <c r="O64" s="336"/>
      <c r="P64" s="336"/>
      <c r="Q64" s="336"/>
      <c r="R64" s="336"/>
      <c r="S64" s="336"/>
      <c r="T64" s="336"/>
      <c r="U64" s="336"/>
      <c r="V64" s="336"/>
      <c r="W64" s="336"/>
      <c r="X64" s="336"/>
      <c r="Y64" s="336"/>
      <c r="Z64" s="336"/>
      <c r="AA64" s="336"/>
      <c r="AB64" s="336"/>
      <c r="AC64" s="336"/>
    </row>
    <row r="65">
      <c r="A65" s="335" t="s">
        <v>3858</v>
      </c>
      <c r="B65" s="335"/>
      <c r="C65" s="335" t="s">
        <v>3859</v>
      </c>
      <c r="D65" s="339" t="s">
        <v>32</v>
      </c>
      <c r="E65" s="339" t="s">
        <v>3805</v>
      </c>
      <c r="F65" s="335" t="s">
        <v>1024</v>
      </c>
      <c r="G65" s="335" t="s">
        <v>50</v>
      </c>
      <c r="H65" s="335" t="s">
        <v>3860</v>
      </c>
      <c r="I65" s="336"/>
      <c r="J65" s="336"/>
      <c r="K65" s="336"/>
      <c r="L65" s="336"/>
      <c r="M65" s="336"/>
      <c r="N65" s="336"/>
      <c r="O65" s="336"/>
      <c r="P65" s="336"/>
      <c r="Q65" s="336"/>
      <c r="R65" s="336"/>
      <c r="S65" s="336"/>
      <c r="T65" s="336"/>
      <c r="U65" s="336"/>
      <c r="V65" s="336"/>
      <c r="W65" s="336"/>
      <c r="X65" s="336"/>
      <c r="Y65" s="336"/>
      <c r="Z65" s="336"/>
      <c r="AA65" s="336"/>
      <c r="AB65" s="336"/>
      <c r="AC65" s="336"/>
    </row>
    <row r="66">
      <c r="A66" s="335" t="s">
        <v>3861</v>
      </c>
      <c r="B66" s="335"/>
      <c r="C66" s="335" t="s">
        <v>3862</v>
      </c>
      <c r="D66" s="339" t="s">
        <v>45</v>
      </c>
      <c r="E66" s="339" t="s">
        <v>3805</v>
      </c>
      <c r="F66" s="335" t="s">
        <v>1024</v>
      </c>
      <c r="G66" s="335" t="s">
        <v>50</v>
      </c>
      <c r="H66" s="335" t="s">
        <v>3863</v>
      </c>
      <c r="I66" s="336"/>
      <c r="J66" s="336"/>
      <c r="K66" s="336"/>
      <c r="L66" s="336"/>
      <c r="M66" s="336"/>
      <c r="N66" s="336"/>
      <c r="O66" s="336"/>
      <c r="P66" s="336"/>
      <c r="Q66" s="336"/>
      <c r="R66" s="336"/>
      <c r="S66" s="336"/>
      <c r="T66" s="336"/>
      <c r="U66" s="336"/>
      <c r="V66" s="336"/>
      <c r="W66" s="336"/>
      <c r="X66" s="336"/>
      <c r="Y66" s="336"/>
      <c r="Z66" s="336"/>
      <c r="AA66" s="336"/>
      <c r="AB66" s="336"/>
      <c r="AC66" s="336"/>
    </row>
    <row r="67">
      <c r="A67" s="335" t="s">
        <v>3864</v>
      </c>
      <c r="B67" s="335"/>
      <c r="C67" s="335" t="s">
        <v>3865</v>
      </c>
      <c r="D67" s="339" t="s">
        <v>32</v>
      </c>
      <c r="E67" s="339" t="s">
        <v>3805</v>
      </c>
      <c r="F67" s="335" t="s">
        <v>1024</v>
      </c>
      <c r="G67" s="335" t="s">
        <v>50</v>
      </c>
      <c r="H67" s="335" t="s">
        <v>3866</v>
      </c>
      <c r="I67" s="336"/>
      <c r="J67" s="336"/>
      <c r="K67" s="336"/>
      <c r="L67" s="336"/>
      <c r="M67" s="336"/>
      <c r="N67" s="336"/>
      <c r="O67" s="336"/>
      <c r="P67" s="336"/>
      <c r="Q67" s="336"/>
      <c r="R67" s="336"/>
      <c r="S67" s="336"/>
      <c r="T67" s="336"/>
      <c r="U67" s="336"/>
      <c r="V67" s="336"/>
      <c r="W67" s="336"/>
      <c r="X67" s="336"/>
      <c r="Y67" s="336"/>
      <c r="Z67" s="336"/>
      <c r="AA67" s="336"/>
      <c r="AB67" s="336"/>
      <c r="AC67" s="336"/>
    </row>
    <row r="68">
      <c r="A68" s="335" t="s">
        <v>3867</v>
      </c>
      <c r="B68" s="335"/>
      <c r="C68" s="335" t="s">
        <v>3868</v>
      </c>
      <c r="D68" s="339" t="s">
        <v>32</v>
      </c>
      <c r="E68" s="339" t="s">
        <v>3805</v>
      </c>
      <c r="F68" s="335" t="s">
        <v>1024</v>
      </c>
      <c r="G68" s="335" t="s">
        <v>50</v>
      </c>
      <c r="H68" s="335" t="s">
        <v>3869</v>
      </c>
      <c r="I68" s="336"/>
      <c r="J68" s="336"/>
      <c r="K68" s="336"/>
      <c r="L68" s="336"/>
      <c r="M68" s="336"/>
      <c r="N68" s="336"/>
      <c r="O68" s="336"/>
      <c r="P68" s="336"/>
      <c r="Q68" s="336"/>
      <c r="R68" s="336"/>
      <c r="S68" s="336"/>
      <c r="T68" s="336"/>
      <c r="U68" s="336"/>
      <c r="V68" s="336"/>
      <c r="W68" s="336"/>
      <c r="X68" s="336"/>
      <c r="Y68" s="336"/>
      <c r="Z68" s="336"/>
      <c r="AA68" s="336"/>
      <c r="AB68" s="336"/>
      <c r="AC68" s="336"/>
    </row>
    <row r="69">
      <c r="A69" s="335" t="s">
        <v>3870</v>
      </c>
      <c r="B69" s="335"/>
      <c r="C69" s="335" t="s">
        <v>3871</v>
      </c>
      <c r="D69" s="339" t="s">
        <v>45</v>
      </c>
      <c r="E69" s="339" t="s">
        <v>3805</v>
      </c>
      <c r="F69" s="335" t="s">
        <v>1024</v>
      </c>
      <c r="G69" s="335" t="s">
        <v>50</v>
      </c>
      <c r="H69" s="335" t="s">
        <v>3872</v>
      </c>
      <c r="I69" s="336"/>
      <c r="J69" s="336"/>
      <c r="K69" s="336"/>
      <c r="L69" s="336"/>
      <c r="M69" s="336"/>
      <c r="N69" s="336"/>
      <c r="O69" s="336"/>
      <c r="P69" s="336"/>
      <c r="Q69" s="336"/>
      <c r="R69" s="336"/>
      <c r="S69" s="336"/>
      <c r="T69" s="336"/>
      <c r="U69" s="336"/>
      <c r="V69" s="336"/>
      <c r="W69" s="336"/>
      <c r="X69" s="336"/>
      <c r="Y69" s="336"/>
      <c r="Z69" s="336"/>
      <c r="AA69" s="336"/>
      <c r="AB69" s="336"/>
      <c r="AC69" s="336"/>
    </row>
    <row r="70">
      <c r="A70" s="335" t="s">
        <v>3873</v>
      </c>
      <c r="B70" s="335"/>
      <c r="C70" s="335" t="s">
        <v>3874</v>
      </c>
      <c r="D70" s="339" t="s">
        <v>32</v>
      </c>
      <c r="E70" s="339" t="s">
        <v>3805</v>
      </c>
      <c r="F70" s="335" t="s">
        <v>1024</v>
      </c>
      <c r="G70" s="335" t="s">
        <v>50</v>
      </c>
      <c r="H70" s="335" t="s">
        <v>3875</v>
      </c>
      <c r="I70" s="336"/>
      <c r="J70" s="336"/>
      <c r="K70" s="336"/>
      <c r="L70" s="336"/>
      <c r="M70" s="336"/>
      <c r="N70" s="336"/>
      <c r="O70" s="336"/>
      <c r="P70" s="336"/>
      <c r="Q70" s="336"/>
      <c r="R70" s="336"/>
      <c r="S70" s="336"/>
      <c r="T70" s="336"/>
      <c r="U70" s="336"/>
      <c r="V70" s="336"/>
      <c r="W70" s="336"/>
      <c r="X70" s="336"/>
      <c r="Y70" s="336"/>
      <c r="Z70" s="336"/>
      <c r="AA70" s="336"/>
      <c r="AB70" s="336"/>
      <c r="AC70" s="336"/>
    </row>
    <row r="71">
      <c r="A71" s="335" t="s">
        <v>3876</v>
      </c>
      <c r="B71" s="335"/>
      <c r="C71" s="335" t="s">
        <v>3877</v>
      </c>
      <c r="D71" s="339" t="s">
        <v>45</v>
      </c>
      <c r="E71" s="339" t="s">
        <v>3805</v>
      </c>
      <c r="F71" s="335" t="s">
        <v>1024</v>
      </c>
      <c r="G71" s="335" t="s">
        <v>50</v>
      </c>
      <c r="H71" s="335" t="s">
        <v>3878</v>
      </c>
      <c r="I71" s="336"/>
      <c r="J71" s="336"/>
      <c r="K71" s="336"/>
      <c r="L71" s="336"/>
      <c r="M71" s="336"/>
      <c r="N71" s="336"/>
      <c r="O71" s="336"/>
      <c r="P71" s="336"/>
      <c r="Q71" s="336"/>
      <c r="R71" s="336"/>
      <c r="S71" s="336"/>
      <c r="T71" s="336"/>
      <c r="U71" s="336"/>
      <c r="V71" s="336"/>
      <c r="W71" s="336"/>
      <c r="X71" s="336"/>
      <c r="Y71" s="336"/>
      <c r="Z71" s="336"/>
      <c r="AA71" s="336"/>
      <c r="AB71" s="336"/>
      <c r="AC71" s="336"/>
    </row>
    <row r="72">
      <c r="A72" s="335" t="s">
        <v>3879</v>
      </c>
      <c r="B72" s="340" t="s">
        <v>3880</v>
      </c>
      <c r="C72" s="335" t="s">
        <v>3881</v>
      </c>
      <c r="D72" s="339" t="s">
        <v>32</v>
      </c>
      <c r="E72" s="339" t="s">
        <v>3805</v>
      </c>
      <c r="F72" s="335" t="s">
        <v>3882</v>
      </c>
      <c r="G72" s="335" t="s">
        <v>50</v>
      </c>
      <c r="H72" s="335" t="s">
        <v>3883</v>
      </c>
      <c r="I72" s="336"/>
      <c r="J72" s="336"/>
      <c r="K72" s="336"/>
      <c r="L72" s="336"/>
      <c r="M72" s="336"/>
      <c r="N72" s="336"/>
      <c r="O72" s="336"/>
      <c r="P72" s="336"/>
      <c r="Q72" s="336"/>
      <c r="R72" s="336"/>
      <c r="S72" s="336"/>
      <c r="T72" s="336"/>
      <c r="U72" s="336"/>
      <c r="V72" s="336"/>
      <c r="W72" s="336"/>
      <c r="X72" s="336"/>
      <c r="Y72" s="336"/>
      <c r="Z72" s="336"/>
      <c r="AA72" s="336"/>
      <c r="AB72" s="336"/>
      <c r="AC72" s="336"/>
    </row>
    <row r="73">
      <c r="A73" s="335" t="s">
        <v>3884</v>
      </c>
      <c r="B73" s="335"/>
      <c r="C73" s="335" t="s">
        <v>3885</v>
      </c>
      <c r="D73" s="339" t="s">
        <v>32</v>
      </c>
      <c r="E73" s="339" t="s">
        <v>3805</v>
      </c>
      <c r="F73" s="335" t="s">
        <v>3886</v>
      </c>
      <c r="G73" s="335" t="s">
        <v>50</v>
      </c>
      <c r="H73" s="335" t="s">
        <v>3887</v>
      </c>
      <c r="I73" s="336"/>
      <c r="J73" s="336"/>
      <c r="K73" s="336"/>
      <c r="L73" s="336"/>
      <c r="M73" s="336"/>
      <c r="N73" s="336"/>
      <c r="O73" s="336"/>
      <c r="P73" s="336"/>
      <c r="Q73" s="336"/>
      <c r="R73" s="336"/>
      <c r="S73" s="336"/>
      <c r="T73" s="336"/>
      <c r="U73" s="336"/>
      <c r="V73" s="336"/>
      <c r="W73" s="336"/>
      <c r="X73" s="336"/>
      <c r="Y73" s="336"/>
      <c r="Z73" s="336"/>
      <c r="AA73" s="336"/>
      <c r="AB73" s="336"/>
      <c r="AC73" s="336"/>
    </row>
    <row r="74">
      <c r="A74" s="335" t="s">
        <v>3888</v>
      </c>
      <c r="B74" s="335"/>
      <c r="C74" s="335" t="s">
        <v>3889</v>
      </c>
      <c r="D74" s="339" t="s">
        <v>45</v>
      </c>
      <c r="E74" s="339" t="s">
        <v>3805</v>
      </c>
      <c r="F74" s="335" t="s">
        <v>3886</v>
      </c>
      <c r="G74" s="335" t="s">
        <v>50</v>
      </c>
      <c r="H74" s="335" t="s">
        <v>3890</v>
      </c>
      <c r="I74" s="336"/>
      <c r="J74" s="336"/>
      <c r="K74" s="336"/>
      <c r="L74" s="336"/>
      <c r="M74" s="336"/>
      <c r="N74" s="336"/>
      <c r="O74" s="336"/>
      <c r="P74" s="336"/>
      <c r="Q74" s="336"/>
      <c r="R74" s="336"/>
      <c r="S74" s="336"/>
      <c r="T74" s="336"/>
      <c r="U74" s="336"/>
      <c r="V74" s="336"/>
      <c r="W74" s="336"/>
      <c r="X74" s="336"/>
      <c r="Y74" s="336"/>
      <c r="Z74" s="336"/>
      <c r="AA74" s="336"/>
      <c r="AB74" s="336"/>
      <c r="AC74" s="336"/>
    </row>
    <row r="75">
      <c r="A75" s="335" t="s">
        <v>3891</v>
      </c>
      <c r="B75" s="335"/>
      <c r="C75" s="335" t="s">
        <v>3892</v>
      </c>
      <c r="D75" s="339" t="s">
        <v>45</v>
      </c>
      <c r="E75" s="339" t="s">
        <v>3805</v>
      </c>
      <c r="F75" s="335" t="s">
        <v>3886</v>
      </c>
      <c r="G75" s="335" t="s">
        <v>50</v>
      </c>
      <c r="H75" s="335" t="s">
        <v>3887</v>
      </c>
      <c r="I75" s="336"/>
      <c r="J75" s="336"/>
      <c r="K75" s="336"/>
      <c r="L75" s="336"/>
      <c r="M75" s="336"/>
      <c r="N75" s="336"/>
      <c r="O75" s="336"/>
      <c r="P75" s="336"/>
      <c r="Q75" s="336"/>
      <c r="R75" s="336"/>
      <c r="S75" s="336"/>
      <c r="T75" s="336"/>
      <c r="U75" s="336"/>
      <c r="V75" s="336"/>
      <c r="W75" s="336"/>
      <c r="X75" s="336"/>
      <c r="Y75" s="336"/>
      <c r="Z75" s="336"/>
      <c r="AA75" s="336"/>
      <c r="AB75" s="336"/>
      <c r="AC75" s="336"/>
    </row>
    <row r="76">
      <c r="A76" s="335" t="s">
        <v>3893</v>
      </c>
      <c r="B76" s="335"/>
      <c r="C76" s="335" t="s">
        <v>3894</v>
      </c>
      <c r="D76" s="339" t="s">
        <v>32</v>
      </c>
      <c r="E76" s="339" t="s">
        <v>3805</v>
      </c>
      <c r="F76" s="335" t="s">
        <v>3886</v>
      </c>
      <c r="G76" s="335" t="s">
        <v>50</v>
      </c>
      <c r="H76" s="335" t="s">
        <v>3895</v>
      </c>
      <c r="I76" s="336"/>
      <c r="J76" s="336"/>
      <c r="K76" s="336"/>
      <c r="L76" s="336"/>
      <c r="M76" s="336"/>
      <c r="N76" s="336"/>
      <c r="O76" s="336"/>
      <c r="P76" s="336"/>
      <c r="Q76" s="336"/>
      <c r="R76" s="336"/>
      <c r="S76" s="336"/>
      <c r="T76" s="336"/>
      <c r="U76" s="336"/>
      <c r="V76" s="336"/>
      <c r="W76" s="336"/>
      <c r="X76" s="336"/>
      <c r="Y76" s="336"/>
      <c r="Z76" s="336"/>
      <c r="AA76" s="336"/>
      <c r="AB76" s="336"/>
      <c r="AC76" s="336"/>
    </row>
    <row r="77">
      <c r="A77" s="335" t="s">
        <v>3896</v>
      </c>
      <c r="B77" s="335"/>
      <c r="C77" s="335" t="s">
        <v>3897</v>
      </c>
      <c r="D77" s="339" t="s">
        <v>32</v>
      </c>
      <c r="E77" s="339" t="s">
        <v>3805</v>
      </c>
      <c r="F77" s="335" t="s">
        <v>3886</v>
      </c>
      <c r="G77" s="335" t="s">
        <v>50</v>
      </c>
      <c r="H77" s="335" t="s">
        <v>3898</v>
      </c>
      <c r="I77" s="336"/>
      <c r="J77" s="336"/>
      <c r="K77" s="336"/>
      <c r="L77" s="336"/>
      <c r="M77" s="336"/>
      <c r="N77" s="336"/>
      <c r="O77" s="336"/>
      <c r="P77" s="336"/>
      <c r="Q77" s="336"/>
      <c r="R77" s="336"/>
      <c r="S77" s="336"/>
      <c r="T77" s="336"/>
      <c r="U77" s="336"/>
      <c r="V77" s="336"/>
      <c r="W77" s="336"/>
      <c r="X77" s="336"/>
      <c r="Y77" s="336"/>
      <c r="Z77" s="336"/>
      <c r="AA77" s="336"/>
      <c r="AB77" s="336"/>
      <c r="AC77" s="336"/>
    </row>
    <row r="78">
      <c r="A78" s="335" t="s">
        <v>3899</v>
      </c>
      <c r="B78" s="335"/>
      <c r="C78" s="335" t="s">
        <v>3900</v>
      </c>
      <c r="D78" s="339" t="s">
        <v>32</v>
      </c>
      <c r="E78" s="339" t="s">
        <v>3805</v>
      </c>
      <c r="F78" s="335" t="s">
        <v>3886</v>
      </c>
      <c r="G78" s="335" t="s">
        <v>50</v>
      </c>
      <c r="H78" s="335" t="s">
        <v>3901</v>
      </c>
      <c r="I78" s="336"/>
      <c r="J78" s="336"/>
      <c r="K78" s="336"/>
      <c r="L78" s="336"/>
      <c r="M78" s="336"/>
      <c r="N78" s="336"/>
      <c r="O78" s="336"/>
      <c r="P78" s="336"/>
      <c r="Q78" s="336"/>
      <c r="R78" s="336"/>
      <c r="S78" s="336"/>
      <c r="T78" s="336"/>
      <c r="U78" s="336"/>
      <c r="V78" s="336"/>
      <c r="W78" s="336"/>
      <c r="X78" s="336"/>
      <c r="Y78" s="336"/>
      <c r="Z78" s="336"/>
      <c r="AA78" s="336"/>
      <c r="AB78" s="336"/>
      <c r="AC78" s="336"/>
    </row>
    <row r="79">
      <c r="A79" s="335" t="s">
        <v>3902</v>
      </c>
      <c r="B79" s="335" t="s">
        <v>3675</v>
      </c>
      <c r="C79" s="335" t="s">
        <v>3903</v>
      </c>
      <c r="D79" s="339" t="s">
        <v>32</v>
      </c>
      <c r="E79" s="339" t="s">
        <v>3805</v>
      </c>
      <c r="F79" s="335" t="s">
        <v>3904</v>
      </c>
      <c r="G79" s="335" t="s">
        <v>50</v>
      </c>
      <c r="H79" s="335" t="s">
        <v>3905</v>
      </c>
      <c r="I79" s="336"/>
      <c r="J79" s="336"/>
      <c r="K79" s="336"/>
      <c r="L79" s="336"/>
      <c r="M79" s="336"/>
      <c r="N79" s="336"/>
      <c r="O79" s="336"/>
      <c r="P79" s="336"/>
      <c r="Q79" s="336"/>
      <c r="R79" s="336"/>
      <c r="S79" s="336"/>
      <c r="T79" s="336"/>
      <c r="U79" s="336"/>
      <c r="V79" s="336"/>
      <c r="W79" s="336"/>
      <c r="X79" s="336"/>
      <c r="Y79" s="336"/>
      <c r="Z79" s="336"/>
      <c r="AA79" s="336"/>
      <c r="AB79" s="336"/>
      <c r="AC79" s="336"/>
    </row>
    <row r="80">
      <c r="A80" s="335" t="s">
        <v>3906</v>
      </c>
      <c r="B80" s="335"/>
      <c r="C80" s="335" t="s">
        <v>3907</v>
      </c>
      <c r="D80" s="339" t="s">
        <v>45</v>
      </c>
      <c r="E80" s="339" t="s">
        <v>3805</v>
      </c>
      <c r="F80" s="335" t="s">
        <v>3904</v>
      </c>
      <c r="G80" s="335" t="s">
        <v>50</v>
      </c>
      <c r="H80" s="335" t="s">
        <v>3908</v>
      </c>
      <c r="I80" s="336"/>
      <c r="J80" s="336"/>
      <c r="K80" s="336"/>
      <c r="L80" s="336"/>
      <c r="M80" s="336"/>
      <c r="N80" s="336"/>
      <c r="O80" s="336"/>
      <c r="P80" s="336"/>
      <c r="Q80" s="336"/>
      <c r="R80" s="336"/>
      <c r="S80" s="336"/>
      <c r="T80" s="336"/>
      <c r="U80" s="336"/>
      <c r="V80" s="336"/>
      <c r="W80" s="336"/>
      <c r="X80" s="336"/>
      <c r="Y80" s="336"/>
      <c r="Z80" s="336"/>
      <c r="AA80" s="336"/>
      <c r="AB80" s="336"/>
      <c r="AC80" s="336"/>
    </row>
    <row r="81">
      <c r="A81" s="335" t="s">
        <v>3909</v>
      </c>
      <c r="B81" s="335"/>
      <c r="C81" s="335" t="s">
        <v>3910</v>
      </c>
      <c r="D81" s="339" t="s">
        <v>32</v>
      </c>
      <c r="E81" s="339" t="s">
        <v>3805</v>
      </c>
      <c r="F81" s="335" t="s">
        <v>3911</v>
      </c>
      <c r="G81" s="335" t="s">
        <v>50</v>
      </c>
      <c r="H81" s="335" t="s">
        <v>3912</v>
      </c>
      <c r="I81" s="336"/>
      <c r="J81" s="336"/>
      <c r="K81" s="336"/>
      <c r="L81" s="336"/>
      <c r="M81" s="336"/>
      <c r="N81" s="336"/>
      <c r="O81" s="336"/>
      <c r="P81" s="336"/>
      <c r="Q81" s="336"/>
      <c r="R81" s="336"/>
      <c r="S81" s="336"/>
      <c r="T81" s="336"/>
      <c r="U81" s="336"/>
      <c r="V81" s="336"/>
      <c r="W81" s="336"/>
      <c r="X81" s="336"/>
      <c r="Y81" s="336"/>
      <c r="Z81" s="336"/>
      <c r="AA81" s="336"/>
      <c r="AB81" s="336"/>
      <c r="AC81" s="336"/>
    </row>
    <row r="82">
      <c r="A82" s="335" t="s">
        <v>3913</v>
      </c>
      <c r="B82" s="335"/>
      <c r="C82" s="335" t="s">
        <v>3914</v>
      </c>
      <c r="D82" s="339" t="s">
        <v>45</v>
      </c>
      <c r="E82" s="339" t="s">
        <v>3805</v>
      </c>
      <c r="F82" s="335" t="s">
        <v>3911</v>
      </c>
      <c r="G82" s="335" t="s">
        <v>50</v>
      </c>
      <c r="H82" s="335" t="s">
        <v>3915</v>
      </c>
      <c r="I82" s="336"/>
      <c r="J82" s="336"/>
      <c r="K82" s="336"/>
      <c r="L82" s="336"/>
      <c r="M82" s="336"/>
      <c r="N82" s="336"/>
      <c r="O82" s="336"/>
      <c r="P82" s="336"/>
      <c r="Q82" s="336"/>
      <c r="R82" s="336"/>
      <c r="S82" s="336"/>
      <c r="T82" s="336"/>
      <c r="U82" s="336"/>
      <c r="V82" s="336"/>
      <c r="W82" s="336"/>
      <c r="X82" s="336"/>
      <c r="Y82" s="336"/>
      <c r="Z82" s="336"/>
      <c r="AA82" s="336"/>
      <c r="AB82" s="336"/>
      <c r="AC82" s="336"/>
    </row>
    <row r="83">
      <c r="A83" s="335" t="s">
        <v>3916</v>
      </c>
      <c r="B83" s="335"/>
      <c r="C83" s="335" t="s">
        <v>3917</v>
      </c>
      <c r="D83" s="339" t="s">
        <v>32</v>
      </c>
      <c r="E83" s="339" t="s">
        <v>3805</v>
      </c>
      <c r="F83" s="335" t="s">
        <v>3918</v>
      </c>
      <c r="G83" s="335" t="s">
        <v>50</v>
      </c>
      <c r="H83" s="335" t="s">
        <v>3840</v>
      </c>
      <c r="I83" s="336"/>
      <c r="J83" s="336"/>
      <c r="K83" s="336"/>
      <c r="L83" s="336"/>
      <c r="M83" s="336"/>
      <c r="N83" s="336"/>
      <c r="O83" s="336"/>
      <c r="P83" s="336"/>
      <c r="Q83" s="336"/>
      <c r="R83" s="336"/>
      <c r="S83" s="336"/>
      <c r="T83" s="336"/>
      <c r="U83" s="336"/>
      <c r="V83" s="336"/>
      <c r="W83" s="336"/>
      <c r="X83" s="336"/>
      <c r="Y83" s="336"/>
      <c r="Z83" s="336"/>
      <c r="AA83" s="336"/>
      <c r="AB83" s="336"/>
      <c r="AC83" s="336"/>
    </row>
    <row r="84">
      <c r="A84" s="335" t="s">
        <v>3919</v>
      </c>
      <c r="B84" s="335"/>
      <c r="C84" s="335" t="s">
        <v>3842</v>
      </c>
      <c r="D84" s="339" t="s">
        <v>45</v>
      </c>
      <c r="E84" s="339" t="s">
        <v>3805</v>
      </c>
      <c r="F84" s="335" t="s">
        <v>3918</v>
      </c>
      <c r="G84" s="335" t="s">
        <v>50</v>
      </c>
      <c r="H84" s="335" t="s">
        <v>3843</v>
      </c>
      <c r="I84" s="336"/>
      <c r="J84" s="336"/>
      <c r="K84" s="336"/>
      <c r="L84" s="336"/>
      <c r="M84" s="336"/>
      <c r="N84" s="336"/>
      <c r="O84" s="336"/>
      <c r="P84" s="336"/>
      <c r="Q84" s="336"/>
      <c r="R84" s="336"/>
      <c r="S84" s="336"/>
      <c r="T84" s="336"/>
      <c r="U84" s="336"/>
      <c r="V84" s="336"/>
      <c r="W84" s="336"/>
      <c r="X84" s="336"/>
      <c r="Y84" s="336"/>
      <c r="Z84" s="336"/>
      <c r="AA84" s="336"/>
      <c r="AB84" s="336"/>
      <c r="AC84" s="336"/>
    </row>
    <row r="85">
      <c r="A85" s="335" t="s">
        <v>3920</v>
      </c>
      <c r="B85" s="335"/>
      <c r="C85" s="335" t="s">
        <v>3921</v>
      </c>
      <c r="D85" s="339" t="s">
        <v>32</v>
      </c>
      <c r="E85" s="339" t="s">
        <v>3805</v>
      </c>
      <c r="F85" s="335" t="s">
        <v>3922</v>
      </c>
      <c r="G85" s="335" t="s">
        <v>50</v>
      </c>
      <c r="H85" s="335" t="s">
        <v>3923</v>
      </c>
      <c r="I85" s="336"/>
      <c r="J85" s="336"/>
      <c r="K85" s="336"/>
      <c r="L85" s="336"/>
      <c r="M85" s="336"/>
      <c r="N85" s="336"/>
      <c r="O85" s="336"/>
      <c r="P85" s="336"/>
      <c r="Q85" s="336"/>
      <c r="R85" s="336"/>
      <c r="S85" s="336"/>
      <c r="T85" s="336"/>
      <c r="U85" s="336"/>
      <c r="V85" s="336"/>
      <c r="W85" s="336"/>
      <c r="X85" s="336"/>
      <c r="Y85" s="336"/>
      <c r="Z85" s="336"/>
      <c r="AA85" s="336"/>
      <c r="AB85" s="336"/>
      <c r="AC85" s="336"/>
    </row>
    <row r="86">
      <c r="A86" s="335" t="s">
        <v>3924</v>
      </c>
      <c r="B86" s="335"/>
      <c r="C86" s="335" t="s">
        <v>3925</v>
      </c>
      <c r="D86" s="339" t="s">
        <v>45</v>
      </c>
      <c r="E86" s="339" t="s">
        <v>3805</v>
      </c>
      <c r="F86" s="335" t="s">
        <v>3922</v>
      </c>
      <c r="G86" s="335" t="s">
        <v>50</v>
      </c>
      <c r="H86" s="335" t="s">
        <v>349</v>
      </c>
      <c r="I86" s="336"/>
      <c r="J86" s="336"/>
      <c r="K86" s="336"/>
      <c r="L86" s="336"/>
      <c r="M86" s="336"/>
      <c r="N86" s="336"/>
      <c r="O86" s="336"/>
      <c r="P86" s="336"/>
      <c r="Q86" s="336"/>
      <c r="R86" s="336"/>
      <c r="S86" s="336"/>
      <c r="T86" s="336"/>
      <c r="U86" s="336"/>
      <c r="V86" s="336"/>
      <c r="W86" s="336"/>
      <c r="X86" s="336"/>
      <c r="Y86" s="336"/>
      <c r="Z86" s="336"/>
      <c r="AA86" s="336"/>
      <c r="AB86" s="336"/>
      <c r="AC86" s="336"/>
    </row>
    <row r="87">
      <c r="A87" s="335" t="s">
        <v>3926</v>
      </c>
      <c r="B87" s="335"/>
      <c r="C87" s="335" t="s">
        <v>3927</v>
      </c>
      <c r="D87" s="339" t="s">
        <v>32</v>
      </c>
      <c r="E87" s="339" t="s">
        <v>3805</v>
      </c>
      <c r="F87" s="335" t="s">
        <v>3928</v>
      </c>
      <c r="G87" s="335" t="s">
        <v>50</v>
      </c>
      <c r="H87" s="335" t="s">
        <v>3929</v>
      </c>
      <c r="I87" s="336"/>
      <c r="J87" s="336"/>
      <c r="K87" s="336"/>
      <c r="L87" s="336"/>
      <c r="M87" s="336"/>
      <c r="N87" s="336"/>
      <c r="O87" s="336"/>
      <c r="P87" s="336"/>
      <c r="Q87" s="336"/>
      <c r="R87" s="336"/>
      <c r="S87" s="336"/>
      <c r="T87" s="336"/>
      <c r="U87" s="336"/>
      <c r="V87" s="336"/>
      <c r="W87" s="336"/>
      <c r="X87" s="336"/>
      <c r="Y87" s="336"/>
      <c r="Z87" s="336"/>
      <c r="AA87" s="336"/>
      <c r="AB87" s="336"/>
      <c r="AC87" s="336"/>
    </row>
    <row r="88">
      <c r="A88" s="335" t="s">
        <v>3930</v>
      </c>
      <c r="B88" s="335"/>
      <c r="C88" s="335" t="s">
        <v>3931</v>
      </c>
      <c r="D88" s="339" t="s">
        <v>32</v>
      </c>
      <c r="E88" s="339" t="s">
        <v>3805</v>
      </c>
      <c r="F88" s="335" t="s">
        <v>3928</v>
      </c>
      <c r="G88" s="335" t="s">
        <v>50</v>
      </c>
      <c r="H88" s="335" t="s">
        <v>3932</v>
      </c>
      <c r="I88" s="336"/>
      <c r="J88" s="336"/>
      <c r="K88" s="336"/>
      <c r="L88" s="336"/>
      <c r="M88" s="336"/>
      <c r="N88" s="336"/>
      <c r="O88" s="336"/>
      <c r="P88" s="336"/>
      <c r="Q88" s="336"/>
      <c r="R88" s="336"/>
      <c r="S88" s="336"/>
      <c r="T88" s="336"/>
      <c r="U88" s="336"/>
      <c r="V88" s="336"/>
      <c r="W88" s="336"/>
      <c r="X88" s="336"/>
      <c r="Y88" s="336"/>
      <c r="Z88" s="336"/>
      <c r="AA88" s="336"/>
      <c r="AB88" s="336"/>
      <c r="AC88" s="336"/>
    </row>
    <row r="89">
      <c r="A89" s="335" t="s">
        <v>3933</v>
      </c>
      <c r="B89" s="335"/>
      <c r="C89" s="335" t="s">
        <v>3934</v>
      </c>
      <c r="D89" s="339" t="s">
        <v>32</v>
      </c>
      <c r="E89" s="339" t="s">
        <v>3805</v>
      </c>
      <c r="F89" s="335" t="s">
        <v>1024</v>
      </c>
      <c r="G89" s="335" t="s">
        <v>50</v>
      </c>
      <c r="H89" s="335" t="s">
        <v>3935</v>
      </c>
      <c r="I89" s="336"/>
      <c r="J89" s="336"/>
      <c r="K89" s="336"/>
      <c r="L89" s="336"/>
      <c r="M89" s="336"/>
      <c r="N89" s="336"/>
      <c r="O89" s="336"/>
      <c r="P89" s="336"/>
      <c r="Q89" s="336"/>
      <c r="R89" s="336"/>
      <c r="S89" s="336"/>
      <c r="T89" s="336"/>
      <c r="U89" s="336"/>
      <c r="V89" s="336"/>
      <c r="W89" s="336"/>
      <c r="X89" s="336"/>
      <c r="Y89" s="336"/>
      <c r="Z89" s="336"/>
      <c r="AA89" s="336"/>
      <c r="AB89" s="336"/>
      <c r="AC89" s="336"/>
    </row>
    <row r="90">
      <c r="A90" s="335" t="s">
        <v>3936</v>
      </c>
      <c r="B90" s="335"/>
      <c r="C90" s="335" t="s">
        <v>3937</v>
      </c>
      <c r="D90" s="339" t="s">
        <v>45</v>
      </c>
      <c r="E90" s="339" t="s">
        <v>3805</v>
      </c>
      <c r="F90" s="335" t="s">
        <v>1024</v>
      </c>
      <c r="G90" s="335" t="s">
        <v>50</v>
      </c>
      <c r="H90" s="335" t="s">
        <v>3938</v>
      </c>
      <c r="I90" s="336"/>
      <c r="J90" s="336"/>
      <c r="K90" s="336"/>
      <c r="L90" s="336"/>
      <c r="M90" s="336"/>
      <c r="N90" s="336"/>
      <c r="O90" s="336"/>
      <c r="P90" s="336"/>
      <c r="Q90" s="336"/>
      <c r="R90" s="336"/>
      <c r="S90" s="336"/>
      <c r="T90" s="336"/>
      <c r="U90" s="336"/>
      <c r="V90" s="336"/>
      <c r="W90" s="336"/>
      <c r="X90" s="336"/>
      <c r="Y90" s="336"/>
      <c r="Z90" s="336"/>
      <c r="AA90" s="336"/>
      <c r="AB90" s="336"/>
      <c r="AC90" s="336"/>
    </row>
    <row r="91">
      <c r="A91" s="335" t="s">
        <v>3939</v>
      </c>
      <c r="B91" s="335"/>
      <c r="C91" s="335" t="s">
        <v>3940</v>
      </c>
      <c r="D91" s="339" t="s">
        <v>45</v>
      </c>
      <c r="E91" s="339" t="s">
        <v>3805</v>
      </c>
      <c r="F91" s="335" t="s">
        <v>1024</v>
      </c>
      <c r="G91" s="335" t="s">
        <v>50</v>
      </c>
      <c r="H91" s="335" t="s">
        <v>3941</v>
      </c>
      <c r="I91" s="336"/>
      <c r="J91" s="336"/>
      <c r="K91" s="336"/>
      <c r="L91" s="336"/>
      <c r="M91" s="336"/>
      <c r="N91" s="336"/>
      <c r="O91" s="336"/>
      <c r="P91" s="336"/>
      <c r="Q91" s="336"/>
      <c r="R91" s="336"/>
      <c r="S91" s="336"/>
      <c r="T91" s="336"/>
      <c r="U91" s="336"/>
      <c r="V91" s="336"/>
      <c r="W91" s="336"/>
      <c r="X91" s="336"/>
      <c r="Y91" s="336"/>
      <c r="Z91" s="336"/>
      <c r="AA91" s="336"/>
      <c r="AB91" s="336"/>
      <c r="AC91" s="336"/>
    </row>
    <row r="92">
      <c r="A92" s="335" t="s">
        <v>3942</v>
      </c>
      <c r="B92" s="335"/>
      <c r="C92" s="335" t="s">
        <v>3943</v>
      </c>
      <c r="D92" s="339" t="s">
        <v>32</v>
      </c>
      <c r="E92" s="339" t="s">
        <v>3805</v>
      </c>
      <c r="F92" s="335" t="s">
        <v>1024</v>
      </c>
      <c r="G92" s="335" t="s">
        <v>50</v>
      </c>
      <c r="H92" s="335" t="s">
        <v>3944</v>
      </c>
      <c r="I92" s="336"/>
      <c r="J92" s="336"/>
      <c r="K92" s="336"/>
      <c r="L92" s="336"/>
      <c r="M92" s="336"/>
      <c r="N92" s="336"/>
      <c r="O92" s="336"/>
      <c r="P92" s="336"/>
      <c r="Q92" s="336"/>
      <c r="R92" s="336"/>
      <c r="S92" s="336"/>
      <c r="T92" s="336"/>
      <c r="U92" s="336"/>
      <c r="V92" s="336"/>
      <c r="W92" s="336"/>
      <c r="X92" s="336"/>
      <c r="Y92" s="336"/>
      <c r="Z92" s="336"/>
      <c r="AA92" s="336"/>
      <c r="AB92" s="336"/>
      <c r="AC92" s="336"/>
    </row>
    <row r="93">
      <c r="A93" s="335" t="s">
        <v>3945</v>
      </c>
      <c r="B93" s="335" t="s">
        <v>304</v>
      </c>
      <c r="C93" s="335" t="s">
        <v>3946</v>
      </c>
      <c r="D93" s="339" t="s">
        <v>32</v>
      </c>
      <c r="E93" s="339" t="s">
        <v>3805</v>
      </c>
      <c r="F93" s="335" t="s">
        <v>3947</v>
      </c>
      <c r="G93" s="335" t="s">
        <v>50</v>
      </c>
      <c r="H93" s="335" t="s">
        <v>3948</v>
      </c>
      <c r="I93" s="336"/>
      <c r="J93" s="336"/>
      <c r="K93" s="336"/>
      <c r="L93" s="336"/>
      <c r="M93" s="336"/>
      <c r="N93" s="336"/>
      <c r="O93" s="336"/>
      <c r="P93" s="336"/>
      <c r="Q93" s="336"/>
      <c r="R93" s="336"/>
      <c r="S93" s="336"/>
      <c r="T93" s="336"/>
      <c r="U93" s="336"/>
      <c r="V93" s="336"/>
      <c r="W93" s="336"/>
      <c r="X93" s="336"/>
      <c r="Y93" s="336"/>
      <c r="Z93" s="336"/>
      <c r="AA93" s="336"/>
      <c r="AB93" s="336"/>
      <c r="AC93" s="336"/>
    </row>
    <row r="94">
      <c r="A94" s="335" t="s">
        <v>3949</v>
      </c>
      <c r="B94" s="335"/>
      <c r="C94" s="335" t="s">
        <v>3950</v>
      </c>
      <c r="D94" s="339" t="s">
        <v>32</v>
      </c>
      <c r="E94" s="339" t="s">
        <v>3805</v>
      </c>
      <c r="F94" s="335" t="s">
        <v>3951</v>
      </c>
      <c r="G94" s="335" t="s">
        <v>50</v>
      </c>
      <c r="H94" s="335" t="s">
        <v>3952</v>
      </c>
      <c r="I94" s="336"/>
      <c r="J94" s="336"/>
      <c r="K94" s="336"/>
      <c r="L94" s="336"/>
      <c r="M94" s="336"/>
      <c r="N94" s="336"/>
      <c r="O94" s="336"/>
      <c r="P94" s="336"/>
      <c r="Q94" s="336"/>
      <c r="R94" s="336"/>
      <c r="S94" s="336"/>
      <c r="T94" s="336"/>
      <c r="U94" s="336"/>
      <c r="V94" s="336"/>
      <c r="W94" s="336"/>
      <c r="X94" s="336"/>
      <c r="Y94" s="336"/>
      <c r="Z94" s="336"/>
      <c r="AA94" s="336"/>
      <c r="AB94" s="336"/>
      <c r="AC94" s="336"/>
    </row>
    <row r="95">
      <c r="A95" s="335" t="s">
        <v>3953</v>
      </c>
      <c r="B95" s="335"/>
      <c r="C95" s="335" t="s">
        <v>3842</v>
      </c>
      <c r="D95" s="339" t="s">
        <v>45</v>
      </c>
      <c r="E95" s="339" t="s">
        <v>3805</v>
      </c>
      <c r="F95" s="335" t="s">
        <v>3951</v>
      </c>
      <c r="G95" s="335" t="s">
        <v>50</v>
      </c>
      <c r="H95" s="335" t="s">
        <v>3843</v>
      </c>
      <c r="I95" s="336"/>
      <c r="J95" s="336"/>
      <c r="K95" s="336"/>
      <c r="L95" s="336"/>
      <c r="M95" s="336"/>
      <c r="N95" s="336"/>
      <c r="O95" s="336"/>
      <c r="P95" s="336"/>
      <c r="Q95" s="336"/>
      <c r="R95" s="336"/>
      <c r="S95" s="336"/>
      <c r="T95" s="336"/>
      <c r="U95" s="336"/>
      <c r="V95" s="336"/>
      <c r="W95" s="336"/>
      <c r="X95" s="336"/>
      <c r="Y95" s="336"/>
      <c r="Z95" s="336"/>
      <c r="AA95" s="336"/>
      <c r="AB95" s="336"/>
      <c r="AC95" s="336"/>
    </row>
    <row r="96">
      <c r="A96" s="335" t="s">
        <v>3954</v>
      </c>
      <c r="B96" s="335"/>
      <c r="C96" s="335" t="s">
        <v>3955</v>
      </c>
      <c r="D96" s="339" t="s">
        <v>32</v>
      </c>
      <c r="E96" s="339" t="s">
        <v>3805</v>
      </c>
      <c r="F96" s="335" t="s">
        <v>1024</v>
      </c>
      <c r="G96" s="335" t="s">
        <v>50</v>
      </c>
      <c r="H96" s="335" t="s">
        <v>3956</v>
      </c>
      <c r="I96" s="336"/>
      <c r="J96" s="336"/>
      <c r="K96" s="336"/>
      <c r="L96" s="336"/>
      <c r="M96" s="336"/>
      <c r="N96" s="336"/>
      <c r="O96" s="336"/>
      <c r="P96" s="336"/>
      <c r="Q96" s="336"/>
      <c r="R96" s="336"/>
      <c r="S96" s="336"/>
      <c r="T96" s="336"/>
      <c r="U96" s="336"/>
      <c r="V96" s="336"/>
      <c r="W96" s="336"/>
      <c r="X96" s="336"/>
      <c r="Y96" s="336"/>
      <c r="Z96" s="336"/>
      <c r="AA96" s="336"/>
      <c r="AB96" s="336"/>
      <c r="AC96" s="336"/>
    </row>
    <row r="97">
      <c r="A97" s="335" t="s">
        <v>3957</v>
      </c>
      <c r="B97" s="335"/>
      <c r="C97" s="335" t="s">
        <v>3958</v>
      </c>
      <c r="D97" s="339" t="s">
        <v>32</v>
      </c>
      <c r="E97" s="339" t="s">
        <v>3805</v>
      </c>
      <c r="F97" s="335" t="s">
        <v>1024</v>
      </c>
      <c r="G97" s="335" t="s">
        <v>50</v>
      </c>
      <c r="H97" s="335" t="s">
        <v>3959</v>
      </c>
      <c r="I97" s="336"/>
      <c r="J97" s="336"/>
      <c r="K97" s="336"/>
      <c r="L97" s="336"/>
      <c r="M97" s="336"/>
      <c r="N97" s="336"/>
      <c r="O97" s="336"/>
      <c r="P97" s="336"/>
      <c r="Q97" s="336"/>
      <c r="R97" s="336"/>
      <c r="S97" s="336"/>
      <c r="T97" s="336"/>
      <c r="U97" s="336"/>
      <c r="V97" s="336"/>
      <c r="W97" s="336"/>
      <c r="X97" s="336"/>
      <c r="Y97" s="336"/>
      <c r="Z97" s="336"/>
      <c r="AA97" s="336"/>
      <c r="AB97" s="336"/>
      <c r="AC97" s="336"/>
    </row>
    <row r="98">
      <c r="A98" s="335" t="s">
        <v>3960</v>
      </c>
      <c r="B98" s="335"/>
      <c r="C98" s="335" t="s">
        <v>3961</v>
      </c>
      <c r="D98" s="339" t="s">
        <v>45</v>
      </c>
      <c r="E98" s="339" t="s">
        <v>3805</v>
      </c>
      <c r="F98" s="335" t="s">
        <v>1024</v>
      </c>
      <c r="G98" s="335" t="s">
        <v>50</v>
      </c>
      <c r="H98" s="335" t="s">
        <v>3959</v>
      </c>
      <c r="I98" s="336"/>
      <c r="J98" s="336"/>
      <c r="K98" s="336"/>
      <c r="L98" s="336"/>
      <c r="M98" s="336"/>
      <c r="N98" s="336"/>
      <c r="O98" s="336"/>
      <c r="P98" s="336"/>
      <c r="Q98" s="336"/>
      <c r="R98" s="336"/>
      <c r="S98" s="336"/>
      <c r="T98" s="336"/>
      <c r="U98" s="336"/>
      <c r="V98" s="336"/>
      <c r="W98" s="336"/>
      <c r="X98" s="336"/>
      <c r="Y98" s="336"/>
      <c r="Z98" s="336"/>
      <c r="AA98" s="336"/>
      <c r="AB98" s="336"/>
      <c r="AC98" s="336"/>
    </row>
    <row r="99">
      <c r="A99" s="335" t="s">
        <v>3962</v>
      </c>
      <c r="B99" s="335"/>
      <c r="C99" s="335" t="s">
        <v>3963</v>
      </c>
      <c r="D99" s="339" t="s">
        <v>32</v>
      </c>
      <c r="E99" s="339" t="s">
        <v>3805</v>
      </c>
      <c r="F99" s="335" t="s">
        <v>1024</v>
      </c>
      <c r="G99" s="335" t="s">
        <v>50</v>
      </c>
      <c r="H99" s="335" t="s">
        <v>3964</v>
      </c>
      <c r="I99" s="336"/>
      <c r="J99" s="336"/>
      <c r="K99" s="336"/>
      <c r="L99" s="336"/>
      <c r="M99" s="336"/>
      <c r="N99" s="336"/>
      <c r="O99" s="336"/>
      <c r="P99" s="336"/>
      <c r="Q99" s="336"/>
      <c r="R99" s="336"/>
      <c r="S99" s="336"/>
      <c r="T99" s="336"/>
      <c r="U99" s="336"/>
      <c r="V99" s="336"/>
      <c r="W99" s="336"/>
      <c r="X99" s="336"/>
      <c r="Y99" s="336"/>
      <c r="Z99" s="336"/>
      <c r="AA99" s="336"/>
      <c r="AB99" s="336"/>
      <c r="AC99" s="336"/>
    </row>
    <row r="100">
      <c r="A100" s="335" t="s">
        <v>3965</v>
      </c>
      <c r="B100" s="335"/>
      <c r="C100" s="335" t="s">
        <v>3966</v>
      </c>
      <c r="D100" s="339" t="s">
        <v>45</v>
      </c>
      <c r="E100" s="339" t="s">
        <v>3805</v>
      </c>
      <c r="F100" s="335" t="s">
        <v>3967</v>
      </c>
      <c r="G100" s="335" t="s">
        <v>50</v>
      </c>
      <c r="H100" s="335" t="s">
        <v>3968</v>
      </c>
      <c r="I100" s="336"/>
      <c r="J100" s="336"/>
      <c r="K100" s="336"/>
      <c r="L100" s="336"/>
      <c r="M100" s="336"/>
      <c r="N100" s="336"/>
      <c r="O100" s="336"/>
      <c r="P100" s="336"/>
      <c r="Q100" s="336"/>
      <c r="R100" s="336"/>
      <c r="S100" s="336"/>
      <c r="T100" s="336"/>
      <c r="U100" s="336"/>
      <c r="V100" s="336"/>
      <c r="W100" s="336"/>
      <c r="X100" s="336"/>
      <c r="Y100" s="336"/>
      <c r="Z100" s="336"/>
      <c r="AA100" s="336"/>
      <c r="AB100" s="336"/>
      <c r="AC100" s="336"/>
    </row>
    <row r="101">
      <c r="A101" s="335" t="s">
        <v>3969</v>
      </c>
      <c r="B101" s="335"/>
      <c r="C101" s="335" t="s">
        <v>3970</v>
      </c>
      <c r="D101" s="339" t="s">
        <v>32</v>
      </c>
      <c r="E101" s="339" t="s">
        <v>3805</v>
      </c>
      <c r="F101" s="335" t="s">
        <v>3971</v>
      </c>
      <c r="G101" s="335" t="s">
        <v>50</v>
      </c>
      <c r="H101" s="335" t="s">
        <v>3972</v>
      </c>
      <c r="I101" s="336"/>
      <c r="J101" s="336"/>
      <c r="K101" s="336"/>
      <c r="L101" s="336"/>
      <c r="M101" s="336"/>
      <c r="N101" s="336"/>
      <c r="O101" s="336"/>
      <c r="P101" s="336"/>
      <c r="Q101" s="336"/>
      <c r="R101" s="336"/>
      <c r="S101" s="336"/>
      <c r="T101" s="336"/>
      <c r="U101" s="336"/>
      <c r="V101" s="336"/>
      <c r="W101" s="336"/>
      <c r="X101" s="336"/>
      <c r="Y101" s="336"/>
      <c r="Z101" s="336"/>
      <c r="AA101" s="336"/>
      <c r="AB101" s="336"/>
      <c r="AC101" s="336"/>
    </row>
    <row r="102">
      <c r="A102" s="335" t="s">
        <v>3973</v>
      </c>
      <c r="B102" s="335"/>
      <c r="C102" s="335" t="s">
        <v>3974</v>
      </c>
      <c r="D102" s="339" t="s">
        <v>45</v>
      </c>
      <c r="E102" s="339" t="s">
        <v>3805</v>
      </c>
      <c r="F102" s="335" t="s">
        <v>3971</v>
      </c>
      <c r="G102" s="335" t="s">
        <v>50</v>
      </c>
      <c r="H102" s="335" t="s">
        <v>3975</v>
      </c>
      <c r="I102" s="336"/>
      <c r="J102" s="336"/>
      <c r="K102" s="336"/>
      <c r="L102" s="336"/>
      <c r="M102" s="336"/>
      <c r="N102" s="336"/>
      <c r="O102" s="336"/>
      <c r="P102" s="336"/>
      <c r="Q102" s="336"/>
      <c r="R102" s="336"/>
      <c r="S102" s="336"/>
      <c r="T102" s="336"/>
      <c r="U102" s="336"/>
      <c r="V102" s="336"/>
      <c r="W102" s="336"/>
      <c r="X102" s="336"/>
      <c r="Y102" s="336"/>
      <c r="Z102" s="336"/>
      <c r="AA102" s="336"/>
      <c r="AB102" s="336"/>
      <c r="AC102" s="336"/>
    </row>
    <row r="103">
      <c r="A103" s="335" t="s">
        <v>3976</v>
      </c>
      <c r="B103" s="335"/>
      <c r="C103" s="335" t="s">
        <v>3977</v>
      </c>
      <c r="D103" s="339" t="s">
        <v>32</v>
      </c>
      <c r="E103" s="339" t="s">
        <v>3805</v>
      </c>
      <c r="F103" s="335" t="s">
        <v>3978</v>
      </c>
      <c r="G103" s="335" t="s">
        <v>50</v>
      </c>
      <c r="H103" s="335" t="s">
        <v>3979</v>
      </c>
      <c r="I103" s="336"/>
      <c r="J103" s="336"/>
      <c r="K103" s="336"/>
      <c r="L103" s="336"/>
      <c r="M103" s="336"/>
      <c r="N103" s="336"/>
      <c r="O103" s="336"/>
      <c r="P103" s="336"/>
      <c r="Q103" s="336"/>
      <c r="R103" s="336"/>
      <c r="S103" s="336"/>
      <c r="T103" s="336"/>
      <c r="U103" s="336"/>
      <c r="V103" s="336"/>
      <c r="W103" s="336"/>
      <c r="X103" s="336"/>
      <c r="Y103" s="336"/>
      <c r="Z103" s="336"/>
      <c r="AA103" s="336"/>
      <c r="AB103" s="336"/>
      <c r="AC103" s="336"/>
    </row>
    <row r="104">
      <c r="A104" s="335" t="s">
        <v>3980</v>
      </c>
      <c r="B104" s="335"/>
      <c r="C104" s="335" t="s">
        <v>3981</v>
      </c>
      <c r="D104" s="339" t="s">
        <v>45</v>
      </c>
      <c r="E104" s="339" t="s">
        <v>3805</v>
      </c>
      <c r="F104" s="335" t="s">
        <v>3978</v>
      </c>
      <c r="G104" s="335" t="s">
        <v>50</v>
      </c>
      <c r="H104" s="335" t="s">
        <v>3982</v>
      </c>
      <c r="I104" s="336"/>
      <c r="J104" s="336"/>
      <c r="K104" s="336"/>
      <c r="L104" s="336"/>
      <c r="M104" s="336"/>
      <c r="N104" s="336"/>
      <c r="O104" s="336"/>
      <c r="P104" s="336"/>
      <c r="Q104" s="336"/>
      <c r="R104" s="336"/>
      <c r="S104" s="336"/>
      <c r="T104" s="336"/>
      <c r="U104" s="336"/>
      <c r="V104" s="336"/>
      <c r="W104" s="336"/>
      <c r="X104" s="336"/>
      <c r="Y104" s="336"/>
      <c r="Z104" s="336"/>
      <c r="AA104" s="336"/>
      <c r="AB104" s="336"/>
      <c r="AC104" s="336"/>
    </row>
    <row r="105">
      <c r="A105" s="335" t="s">
        <v>3983</v>
      </c>
      <c r="B105" s="335"/>
      <c r="C105" s="335" t="s">
        <v>3984</v>
      </c>
      <c r="D105" s="339" t="s">
        <v>32</v>
      </c>
      <c r="E105" s="339" t="s">
        <v>3805</v>
      </c>
      <c r="F105" s="335" t="s">
        <v>3985</v>
      </c>
      <c r="G105" s="335" t="s">
        <v>50</v>
      </c>
      <c r="H105" s="335" t="s">
        <v>3986</v>
      </c>
      <c r="I105" s="336"/>
      <c r="J105" s="336"/>
      <c r="K105" s="336"/>
      <c r="L105" s="336"/>
      <c r="M105" s="336"/>
      <c r="N105" s="336"/>
      <c r="O105" s="336"/>
      <c r="P105" s="336"/>
      <c r="Q105" s="336"/>
      <c r="R105" s="336"/>
      <c r="S105" s="336"/>
      <c r="T105" s="336"/>
      <c r="U105" s="336"/>
      <c r="V105" s="336"/>
      <c r="W105" s="336"/>
      <c r="X105" s="336"/>
      <c r="Y105" s="336"/>
      <c r="Z105" s="336"/>
      <c r="AA105" s="336"/>
      <c r="AB105" s="336"/>
      <c r="AC105" s="336"/>
    </row>
    <row r="106">
      <c r="A106" s="335" t="s">
        <v>3987</v>
      </c>
      <c r="B106" s="335"/>
      <c r="C106" s="335" t="s">
        <v>3988</v>
      </c>
      <c r="D106" s="339" t="s">
        <v>45</v>
      </c>
      <c r="E106" s="339" t="s">
        <v>3805</v>
      </c>
      <c r="F106" s="335" t="s">
        <v>3985</v>
      </c>
      <c r="G106" s="335" t="s">
        <v>50</v>
      </c>
      <c r="H106" s="335" t="s">
        <v>3989</v>
      </c>
      <c r="I106" s="336"/>
      <c r="J106" s="336"/>
      <c r="K106" s="336"/>
      <c r="L106" s="336"/>
      <c r="M106" s="336"/>
      <c r="N106" s="336"/>
      <c r="O106" s="336"/>
      <c r="P106" s="336"/>
      <c r="Q106" s="336"/>
      <c r="R106" s="336"/>
      <c r="S106" s="336"/>
      <c r="T106" s="336"/>
      <c r="U106" s="336"/>
      <c r="V106" s="336"/>
      <c r="W106" s="336"/>
      <c r="X106" s="336"/>
      <c r="Y106" s="336"/>
      <c r="Z106" s="336"/>
      <c r="AA106" s="336"/>
      <c r="AB106" s="336"/>
      <c r="AC106" s="336"/>
    </row>
    <row r="107">
      <c r="A107" s="335" t="s">
        <v>3990</v>
      </c>
      <c r="B107" s="335"/>
      <c r="C107" s="335" t="s">
        <v>3921</v>
      </c>
      <c r="D107" s="339" t="s">
        <v>32</v>
      </c>
      <c r="E107" s="339" t="s">
        <v>3805</v>
      </c>
      <c r="F107" s="335" t="s">
        <v>3991</v>
      </c>
      <c r="G107" s="335" t="s">
        <v>50</v>
      </c>
      <c r="H107" s="335" t="s">
        <v>3923</v>
      </c>
      <c r="I107" s="336"/>
      <c r="J107" s="336"/>
      <c r="K107" s="336"/>
      <c r="L107" s="336"/>
      <c r="M107" s="336"/>
      <c r="N107" s="336"/>
      <c r="O107" s="336"/>
      <c r="P107" s="336"/>
      <c r="Q107" s="336"/>
      <c r="R107" s="336"/>
      <c r="S107" s="336"/>
      <c r="T107" s="336"/>
      <c r="U107" s="336"/>
      <c r="V107" s="336"/>
      <c r="W107" s="336"/>
      <c r="X107" s="336"/>
      <c r="Y107" s="336"/>
      <c r="Z107" s="336"/>
      <c r="AA107" s="336"/>
      <c r="AB107" s="336"/>
      <c r="AC107" s="336"/>
    </row>
    <row r="108">
      <c r="A108" s="335" t="s">
        <v>3992</v>
      </c>
      <c r="B108" s="335"/>
      <c r="C108" s="335" t="s">
        <v>3993</v>
      </c>
      <c r="D108" s="339" t="s">
        <v>45</v>
      </c>
      <c r="E108" s="339" t="s">
        <v>3805</v>
      </c>
      <c r="F108" s="335" t="s">
        <v>3994</v>
      </c>
      <c r="G108" s="335" t="s">
        <v>50</v>
      </c>
      <c r="H108" s="335" t="s">
        <v>3995</v>
      </c>
      <c r="I108" s="336"/>
      <c r="J108" s="336"/>
      <c r="K108" s="336"/>
      <c r="L108" s="336"/>
      <c r="M108" s="336"/>
      <c r="N108" s="336"/>
      <c r="O108" s="336"/>
      <c r="P108" s="336"/>
      <c r="Q108" s="336"/>
      <c r="R108" s="336"/>
      <c r="S108" s="336"/>
      <c r="T108" s="336"/>
      <c r="U108" s="336"/>
      <c r="V108" s="336"/>
      <c r="W108" s="336"/>
      <c r="X108" s="336"/>
      <c r="Y108" s="336"/>
      <c r="Z108" s="336"/>
      <c r="AA108" s="336"/>
      <c r="AB108" s="336"/>
      <c r="AC108" s="336"/>
    </row>
    <row r="109">
      <c r="A109" s="335" t="s">
        <v>3996</v>
      </c>
      <c r="B109" s="335"/>
      <c r="C109" s="335" t="s">
        <v>3997</v>
      </c>
      <c r="D109" s="339" t="s">
        <v>32</v>
      </c>
      <c r="E109" s="339" t="s">
        <v>3805</v>
      </c>
      <c r="F109" s="335" t="s">
        <v>3998</v>
      </c>
      <c r="G109" s="335" t="s">
        <v>50</v>
      </c>
      <c r="H109" s="335" t="s">
        <v>3999</v>
      </c>
      <c r="I109" s="336"/>
      <c r="J109" s="336"/>
      <c r="K109" s="336"/>
      <c r="L109" s="336"/>
      <c r="M109" s="336"/>
      <c r="N109" s="336"/>
      <c r="O109" s="336"/>
      <c r="P109" s="336"/>
      <c r="Q109" s="336"/>
      <c r="R109" s="336"/>
      <c r="S109" s="336"/>
      <c r="T109" s="336"/>
      <c r="U109" s="336"/>
      <c r="V109" s="336"/>
      <c r="W109" s="336"/>
      <c r="X109" s="336"/>
      <c r="Y109" s="336"/>
      <c r="Z109" s="336"/>
      <c r="AA109" s="336"/>
      <c r="AB109" s="336"/>
      <c r="AC109" s="336"/>
    </row>
    <row r="110">
      <c r="A110" s="335" t="s">
        <v>4000</v>
      </c>
      <c r="B110" s="335"/>
      <c r="C110" s="335" t="s">
        <v>4001</v>
      </c>
      <c r="D110" s="339" t="s">
        <v>45</v>
      </c>
      <c r="E110" s="339" t="s">
        <v>3805</v>
      </c>
      <c r="F110" s="335" t="s">
        <v>4002</v>
      </c>
      <c r="G110" s="335" t="s">
        <v>50</v>
      </c>
      <c r="H110" s="335" t="s">
        <v>321</v>
      </c>
      <c r="I110" s="336"/>
      <c r="J110" s="336"/>
      <c r="K110" s="336"/>
      <c r="L110" s="336"/>
      <c r="M110" s="336"/>
      <c r="N110" s="336"/>
      <c r="O110" s="336"/>
      <c r="P110" s="336"/>
      <c r="Q110" s="336"/>
      <c r="R110" s="336"/>
      <c r="S110" s="336"/>
      <c r="T110" s="336"/>
      <c r="U110" s="336"/>
      <c r="V110" s="336"/>
      <c r="W110" s="336"/>
      <c r="X110" s="336"/>
      <c r="Y110" s="336"/>
      <c r="Z110" s="336"/>
      <c r="AA110" s="336"/>
      <c r="AB110" s="336"/>
      <c r="AC110" s="336"/>
    </row>
    <row r="111">
      <c r="A111" s="335" t="s">
        <v>4003</v>
      </c>
      <c r="B111" s="335"/>
      <c r="C111" s="335" t="s">
        <v>3831</v>
      </c>
      <c r="D111" s="339" t="s">
        <v>32</v>
      </c>
      <c r="E111" s="339" t="s">
        <v>3805</v>
      </c>
      <c r="F111" s="335" t="s">
        <v>4004</v>
      </c>
      <c r="G111" s="335" t="s">
        <v>50</v>
      </c>
      <c r="H111" s="335" t="s">
        <v>3833</v>
      </c>
      <c r="I111" s="336"/>
      <c r="J111" s="336"/>
      <c r="K111" s="336"/>
      <c r="L111" s="336"/>
      <c r="M111" s="336"/>
      <c r="N111" s="336"/>
      <c r="O111" s="336"/>
      <c r="P111" s="336"/>
      <c r="Q111" s="336"/>
      <c r="R111" s="336"/>
      <c r="S111" s="336"/>
      <c r="T111" s="336"/>
      <c r="U111" s="336"/>
      <c r="V111" s="336"/>
      <c r="W111" s="336"/>
      <c r="X111" s="336"/>
      <c r="Y111" s="336"/>
      <c r="Z111" s="336"/>
      <c r="AA111" s="336"/>
      <c r="AB111" s="336"/>
      <c r="AC111" s="336"/>
    </row>
    <row r="112">
      <c r="A112" s="335" t="s">
        <v>4005</v>
      </c>
      <c r="B112" s="335"/>
      <c r="C112" s="335" t="s">
        <v>4006</v>
      </c>
      <c r="D112" s="339" t="s">
        <v>32</v>
      </c>
      <c r="E112" s="339" t="s">
        <v>3805</v>
      </c>
      <c r="F112" s="335" t="s">
        <v>4004</v>
      </c>
      <c r="G112" s="335" t="s">
        <v>50</v>
      </c>
      <c r="H112" s="335" t="s">
        <v>4007</v>
      </c>
      <c r="I112" s="336"/>
      <c r="J112" s="336"/>
      <c r="K112" s="336"/>
      <c r="L112" s="336"/>
      <c r="M112" s="336"/>
      <c r="N112" s="336"/>
      <c r="O112" s="336"/>
      <c r="P112" s="336"/>
      <c r="Q112" s="336"/>
      <c r="R112" s="336"/>
      <c r="S112" s="336"/>
      <c r="T112" s="336"/>
      <c r="U112" s="336"/>
      <c r="V112" s="336"/>
      <c r="W112" s="336"/>
      <c r="X112" s="336"/>
      <c r="Y112" s="336"/>
      <c r="Z112" s="336"/>
      <c r="AA112" s="336"/>
      <c r="AB112" s="336"/>
      <c r="AC112" s="336"/>
    </row>
    <row r="113">
      <c r="A113" s="335" t="s">
        <v>4008</v>
      </c>
      <c r="B113" s="335"/>
      <c r="C113" s="335" t="s">
        <v>4009</v>
      </c>
      <c r="D113" s="339" t="s">
        <v>32</v>
      </c>
      <c r="E113" s="339" t="s">
        <v>3805</v>
      </c>
      <c r="F113" s="335" t="s">
        <v>4010</v>
      </c>
      <c r="G113" s="335" t="s">
        <v>50</v>
      </c>
      <c r="H113" s="335" t="s">
        <v>4011</v>
      </c>
      <c r="I113" s="336"/>
      <c r="J113" s="336"/>
      <c r="K113" s="336"/>
      <c r="L113" s="336"/>
      <c r="M113" s="336"/>
      <c r="N113" s="336"/>
      <c r="O113" s="336"/>
      <c r="P113" s="336"/>
      <c r="Q113" s="336"/>
      <c r="R113" s="336"/>
      <c r="S113" s="336"/>
      <c r="T113" s="336"/>
      <c r="U113" s="336"/>
      <c r="V113" s="336"/>
      <c r="W113" s="336"/>
      <c r="X113" s="336"/>
      <c r="Y113" s="336"/>
      <c r="Z113" s="336"/>
      <c r="AA113" s="336"/>
      <c r="AB113" s="336"/>
      <c r="AC113" s="336"/>
    </row>
    <row r="114">
      <c r="A114" s="335" t="s">
        <v>4012</v>
      </c>
      <c r="B114" s="335"/>
      <c r="C114" s="335" t="s">
        <v>4013</v>
      </c>
      <c r="D114" s="339" t="s">
        <v>45</v>
      </c>
      <c r="E114" s="339" t="s">
        <v>3805</v>
      </c>
      <c r="F114" s="335" t="s">
        <v>4010</v>
      </c>
      <c r="G114" s="335" t="s">
        <v>50</v>
      </c>
      <c r="H114" s="335" t="s">
        <v>4014</v>
      </c>
      <c r="I114" s="336"/>
      <c r="J114" s="336"/>
      <c r="K114" s="336"/>
      <c r="L114" s="336"/>
      <c r="M114" s="336"/>
      <c r="N114" s="336"/>
      <c r="O114" s="336"/>
      <c r="P114" s="336"/>
      <c r="Q114" s="336"/>
      <c r="R114" s="336"/>
      <c r="S114" s="336"/>
      <c r="T114" s="336"/>
      <c r="U114" s="336"/>
      <c r="V114" s="336"/>
      <c r="W114" s="336"/>
      <c r="X114" s="336"/>
      <c r="Y114" s="336"/>
      <c r="Z114" s="336"/>
      <c r="AA114" s="336"/>
      <c r="AB114" s="336"/>
      <c r="AC114" s="336"/>
    </row>
    <row r="115">
      <c r="A115" s="335" t="s">
        <v>4015</v>
      </c>
      <c r="B115" s="335" t="s">
        <v>4016</v>
      </c>
      <c r="C115" s="335" t="s">
        <v>4017</v>
      </c>
      <c r="D115" s="339" t="s">
        <v>32</v>
      </c>
      <c r="E115" s="339" t="s">
        <v>3805</v>
      </c>
      <c r="F115" s="335" t="s">
        <v>4018</v>
      </c>
      <c r="G115" s="335" t="s">
        <v>50</v>
      </c>
      <c r="H115" s="335" t="s">
        <v>4019</v>
      </c>
      <c r="I115" s="336"/>
      <c r="J115" s="336"/>
      <c r="K115" s="336"/>
      <c r="L115" s="336"/>
      <c r="M115" s="336"/>
      <c r="N115" s="336"/>
      <c r="O115" s="336"/>
      <c r="P115" s="336"/>
      <c r="Q115" s="336"/>
      <c r="R115" s="336"/>
      <c r="S115" s="336"/>
      <c r="T115" s="336"/>
      <c r="U115" s="336"/>
      <c r="V115" s="336"/>
      <c r="W115" s="336"/>
      <c r="X115" s="336"/>
      <c r="Y115" s="336"/>
      <c r="Z115" s="336"/>
      <c r="AA115" s="336"/>
      <c r="AB115" s="336"/>
      <c r="AC115" s="336"/>
    </row>
    <row r="116">
      <c r="A116" s="335" t="s">
        <v>4020</v>
      </c>
      <c r="B116" s="335"/>
      <c r="C116" s="335" t="s">
        <v>4021</v>
      </c>
      <c r="D116" s="339" t="s">
        <v>32</v>
      </c>
      <c r="E116" s="339" t="s">
        <v>3805</v>
      </c>
      <c r="F116" s="335" t="s">
        <v>4018</v>
      </c>
      <c r="G116" s="335" t="s">
        <v>50</v>
      </c>
      <c r="H116" s="335" t="s">
        <v>4022</v>
      </c>
      <c r="I116" s="336"/>
      <c r="J116" s="336"/>
      <c r="K116" s="336"/>
      <c r="L116" s="336"/>
      <c r="M116" s="336"/>
      <c r="N116" s="336"/>
      <c r="O116" s="336"/>
      <c r="P116" s="336"/>
      <c r="Q116" s="336"/>
      <c r="R116" s="336"/>
      <c r="S116" s="336"/>
      <c r="T116" s="336"/>
      <c r="U116" s="336"/>
      <c r="V116" s="336"/>
      <c r="W116" s="336"/>
      <c r="X116" s="336"/>
      <c r="Y116" s="336"/>
      <c r="Z116" s="336"/>
      <c r="AA116" s="336"/>
      <c r="AB116" s="336"/>
      <c r="AC116" s="336"/>
    </row>
    <row r="117">
      <c r="A117" s="335" t="s">
        <v>4023</v>
      </c>
      <c r="B117" s="335"/>
      <c r="C117" s="335" t="s">
        <v>4024</v>
      </c>
      <c r="D117" s="339" t="s">
        <v>45</v>
      </c>
      <c r="E117" s="339" t="s">
        <v>3805</v>
      </c>
      <c r="F117" s="335" t="s">
        <v>4018</v>
      </c>
      <c r="G117" s="335" t="s">
        <v>50</v>
      </c>
      <c r="H117" s="335" t="s">
        <v>4025</v>
      </c>
      <c r="I117" s="336"/>
      <c r="J117" s="336"/>
      <c r="K117" s="336"/>
      <c r="L117" s="336"/>
      <c r="M117" s="336"/>
      <c r="N117" s="336"/>
      <c r="O117" s="336"/>
      <c r="P117" s="336"/>
      <c r="Q117" s="336"/>
      <c r="R117" s="336"/>
      <c r="S117" s="336"/>
      <c r="T117" s="336"/>
      <c r="U117" s="336"/>
      <c r="V117" s="336"/>
      <c r="W117" s="336"/>
      <c r="X117" s="336"/>
      <c r="Y117" s="336"/>
      <c r="Z117" s="336"/>
      <c r="AA117" s="336"/>
      <c r="AB117" s="336"/>
      <c r="AC117" s="336"/>
    </row>
    <row r="118">
      <c r="A118" s="335" t="s">
        <v>4026</v>
      </c>
      <c r="B118" s="335"/>
      <c r="C118" s="335" t="s">
        <v>4027</v>
      </c>
      <c r="D118" s="339" t="s">
        <v>32</v>
      </c>
      <c r="E118" s="339" t="s">
        <v>3805</v>
      </c>
      <c r="F118" s="335" t="s">
        <v>4018</v>
      </c>
      <c r="G118" s="335" t="s">
        <v>50</v>
      </c>
      <c r="H118" s="335" t="s">
        <v>4028</v>
      </c>
      <c r="I118" s="336"/>
      <c r="J118" s="336"/>
      <c r="K118" s="336"/>
      <c r="L118" s="336"/>
      <c r="M118" s="336"/>
      <c r="N118" s="336"/>
      <c r="O118" s="336"/>
      <c r="P118" s="336"/>
      <c r="Q118" s="336"/>
      <c r="R118" s="336"/>
      <c r="S118" s="336"/>
      <c r="T118" s="336"/>
      <c r="U118" s="336"/>
      <c r="V118" s="336"/>
      <c r="W118" s="336"/>
      <c r="X118" s="336"/>
      <c r="Y118" s="336"/>
      <c r="Z118" s="336"/>
      <c r="AA118" s="336"/>
      <c r="AB118" s="336"/>
      <c r="AC118" s="336"/>
    </row>
    <row r="119">
      <c r="A119" s="335" t="s">
        <v>4029</v>
      </c>
      <c r="B119" s="335"/>
      <c r="C119" s="335" t="s">
        <v>4030</v>
      </c>
      <c r="D119" s="339" t="s">
        <v>45</v>
      </c>
      <c r="E119" s="339" t="s">
        <v>3805</v>
      </c>
      <c r="F119" s="335" t="s">
        <v>4018</v>
      </c>
      <c r="G119" s="335" t="s">
        <v>50</v>
      </c>
      <c r="H119" s="335" t="s">
        <v>4031</v>
      </c>
      <c r="I119" s="336"/>
      <c r="J119" s="336"/>
      <c r="K119" s="336"/>
      <c r="L119" s="336"/>
      <c r="M119" s="336"/>
      <c r="N119" s="336"/>
      <c r="O119" s="336"/>
      <c r="P119" s="336"/>
      <c r="Q119" s="336"/>
      <c r="R119" s="336"/>
      <c r="S119" s="336"/>
      <c r="T119" s="336"/>
      <c r="U119" s="336"/>
      <c r="V119" s="336"/>
      <c r="W119" s="336"/>
      <c r="X119" s="336"/>
      <c r="Y119" s="336"/>
      <c r="Z119" s="336"/>
      <c r="AA119" s="336"/>
      <c r="AB119" s="336"/>
      <c r="AC119" s="336"/>
    </row>
    <row r="120">
      <c r="A120" s="335" t="s">
        <v>4032</v>
      </c>
      <c r="B120" s="335"/>
      <c r="C120" s="335" t="s">
        <v>4033</v>
      </c>
      <c r="D120" s="339" t="s">
        <v>45</v>
      </c>
      <c r="E120" s="339" t="s">
        <v>3805</v>
      </c>
      <c r="F120" s="335" t="s">
        <v>4018</v>
      </c>
      <c r="G120" s="335" t="s">
        <v>50</v>
      </c>
      <c r="H120" s="335" t="s">
        <v>4034</v>
      </c>
      <c r="I120" s="336"/>
      <c r="J120" s="336"/>
      <c r="K120" s="336"/>
      <c r="L120" s="336"/>
      <c r="M120" s="336"/>
      <c r="N120" s="336"/>
      <c r="O120" s="336"/>
      <c r="P120" s="336"/>
      <c r="Q120" s="336"/>
      <c r="R120" s="336"/>
      <c r="S120" s="336"/>
      <c r="T120" s="336"/>
      <c r="U120" s="336"/>
      <c r="V120" s="336"/>
      <c r="W120" s="336"/>
      <c r="X120" s="336"/>
      <c r="Y120" s="336"/>
      <c r="Z120" s="336"/>
      <c r="AA120" s="336"/>
      <c r="AB120" s="336"/>
      <c r="AC120" s="336"/>
    </row>
    <row r="121">
      <c r="A121" s="335" t="s">
        <v>4035</v>
      </c>
      <c r="B121" s="335"/>
      <c r="C121" s="335" t="s">
        <v>4036</v>
      </c>
      <c r="D121" s="339" t="s">
        <v>32</v>
      </c>
      <c r="E121" s="339" t="s">
        <v>3805</v>
      </c>
      <c r="F121" s="335" t="s">
        <v>4018</v>
      </c>
      <c r="G121" s="335" t="s">
        <v>50</v>
      </c>
      <c r="H121" s="335" t="s">
        <v>4037</v>
      </c>
      <c r="I121" s="336"/>
      <c r="J121" s="336"/>
      <c r="K121" s="336"/>
      <c r="L121" s="336"/>
      <c r="M121" s="336"/>
      <c r="N121" s="336"/>
      <c r="O121" s="336"/>
      <c r="P121" s="336"/>
      <c r="Q121" s="336"/>
      <c r="R121" s="336"/>
      <c r="S121" s="336"/>
      <c r="T121" s="336"/>
      <c r="U121" s="336"/>
      <c r="V121" s="336"/>
      <c r="W121" s="336"/>
      <c r="X121" s="336"/>
      <c r="Y121" s="336"/>
      <c r="Z121" s="336"/>
      <c r="AA121" s="336"/>
      <c r="AB121" s="336"/>
      <c r="AC121" s="336"/>
    </row>
    <row r="122">
      <c r="A122" s="335" t="s">
        <v>4038</v>
      </c>
      <c r="B122" s="335" t="s">
        <v>4039</v>
      </c>
      <c r="C122" s="335" t="s">
        <v>4040</v>
      </c>
      <c r="D122" s="339" t="s">
        <v>32</v>
      </c>
      <c r="E122" s="339" t="s">
        <v>3805</v>
      </c>
      <c r="F122" s="335" t="s">
        <v>4041</v>
      </c>
      <c r="G122" s="335" t="s">
        <v>50</v>
      </c>
      <c r="H122" s="335" t="s">
        <v>4042</v>
      </c>
      <c r="I122" s="336"/>
      <c r="J122" s="336"/>
      <c r="K122" s="336"/>
      <c r="L122" s="336"/>
      <c r="M122" s="336"/>
      <c r="N122" s="336"/>
      <c r="O122" s="336"/>
      <c r="P122" s="336"/>
      <c r="Q122" s="336"/>
      <c r="R122" s="336"/>
      <c r="S122" s="336"/>
      <c r="T122" s="336"/>
      <c r="U122" s="336"/>
      <c r="V122" s="336"/>
      <c r="W122" s="336"/>
      <c r="X122" s="336"/>
      <c r="Y122" s="336"/>
      <c r="Z122" s="336"/>
      <c r="AA122" s="336"/>
      <c r="AB122" s="336"/>
      <c r="AC122" s="336"/>
    </row>
    <row r="123">
      <c r="A123" s="335" t="s">
        <v>4043</v>
      </c>
      <c r="B123" s="335"/>
      <c r="C123" s="335" t="s">
        <v>4044</v>
      </c>
      <c r="D123" s="339" t="s">
        <v>32</v>
      </c>
      <c r="E123" s="339" t="s">
        <v>3805</v>
      </c>
      <c r="F123" s="335" t="s">
        <v>4045</v>
      </c>
      <c r="G123" s="335" t="s">
        <v>50</v>
      </c>
      <c r="H123" s="335" t="s">
        <v>1011</v>
      </c>
      <c r="I123" s="336"/>
      <c r="J123" s="336"/>
      <c r="K123" s="336"/>
      <c r="L123" s="336"/>
      <c r="M123" s="336"/>
      <c r="N123" s="336"/>
      <c r="O123" s="336"/>
      <c r="P123" s="336"/>
      <c r="Q123" s="336"/>
      <c r="R123" s="336"/>
      <c r="S123" s="336"/>
      <c r="T123" s="336"/>
      <c r="U123" s="336"/>
      <c r="V123" s="336"/>
      <c r="W123" s="336"/>
      <c r="X123" s="336"/>
      <c r="Y123" s="336"/>
      <c r="Z123" s="336"/>
      <c r="AA123" s="336"/>
      <c r="AB123" s="336"/>
      <c r="AC123" s="336"/>
    </row>
    <row r="124">
      <c r="A124" s="335" t="s">
        <v>4046</v>
      </c>
      <c r="B124" s="335"/>
      <c r="C124" s="335" t="s">
        <v>4047</v>
      </c>
      <c r="D124" s="339" t="s">
        <v>45</v>
      </c>
      <c r="E124" s="339" t="s">
        <v>3805</v>
      </c>
      <c r="F124" s="335" t="s">
        <v>4045</v>
      </c>
      <c r="G124" s="335" t="s">
        <v>50</v>
      </c>
      <c r="H124" s="335" t="s">
        <v>321</v>
      </c>
      <c r="I124" s="336"/>
      <c r="J124" s="336"/>
      <c r="K124" s="336"/>
      <c r="L124" s="336"/>
      <c r="M124" s="336"/>
      <c r="N124" s="336"/>
      <c r="O124" s="336"/>
      <c r="P124" s="336"/>
      <c r="Q124" s="336"/>
      <c r="R124" s="336"/>
      <c r="S124" s="336"/>
      <c r="T124" s="336"/>
      <c r="U124" s="336"/>
      <c r="V124" s="336"/>
      <c r="W124" s="336"/>
      <c r="X124" s="336"/>
      <c r="Y124" s="336"/>
      <c r="Z124" s="336"/>
      <c r="AA124" s="336"/>
      <c r="AB124" s="336"/>
      <c r="AC124" s="336"/>
    </row>
    <row r="125">
      <c r="A125" s="335" t="s">
        <v>4048</v>
      </c>
      <c r="B125" s="335"/>
      <c r="C125" s="335" t="s">
        <v>4049</v>
      </c>
      <c r="D125" s="339" t="s">
        <v>32</v>
      </c>
      <c r="E125" s="339" t="s">
        <v>3805</v>
      </c>
      <c r="F125" s="335" t="s">
        <v>4050</v>
      </c>
      <c r="G125" s="335" t="s">
        <v>50</v>
      </c>
      <c r="H125" s="335" t="s">
        <v>1011</v>
      </c>
      <c r="I125" s="336"/>
      <c r="J125" s="336"/>
      <c r="K125" s="336"/>
      <c r="L125" s="336"/>
      <c r="M125" s="336"/>
      <c r="N125" s="336"/>
      <c r="O125" s="336"/>
      <c r="P125" s="336"/>
      <c r="Q125" s="336"/>
      <c r="R125" s="336"/>
      <c r="S125" s="336"/>
      <c r="T125" s="336"/>
      <c r="U125" s="336"/>
      <c r="V125" s="336"/>
      <c r="W125" s="336"/>
      <c r="X125" s="336"/>
      <c r="Y125" s="336"/>
      <c r="Z125" s="336"/>
      <c r="AA125" s="336"/>
      <c r="AB125" s="336"/>
      <c r="AC125" s="336"/>
    </row>
    <row r="126">
      <c r="A126" s="335" t="s">
        <v>4051</v>
      </c>
      <c r="B126" s="335"/>
      <c r="C126" s="335" t="s">
        <v>4052</v>
      </c>
      <c r="D126" s="339" t="s">
        <v>45</v>
      </c>
      <c r="E126" s="339" t="s">
        <v>3805</v>
      </c>
      <c r="F126" s="335" t="s">
        <v>4050</v>
      </c>
      <c r="G126" s="335" t="s">
        <v>50</v>
      </c>
      <c r="H126" s="335" t="s">
        <v>321</v>
      </c>
      <c r="I126" s="336"/>
      <c r="J126" s="336"/>
      <c r="K126" s="336"/>
      <c r="L126" s="336"/>
      <c r="M126" s="336"/>
      <c r="N126" s="336"/>
      <c r="O126" s="336"/>
      <c r="P126" s="336"/>
      <c r="Q126" s="336"/>
      <c r="R126" s="336"/>
      <c r="S126" s="336"/>
      <c r="T126" s="336"/>
      <c r="U126" s="336"/>
      <c r="V126" s="336"/>
      <c r="W126" s="336"/>
      <c r="X126" s="336"/>
      <c r="Y126" s="336"/>
      <c r="Z126" s="336"/>
      <c r="AA126" s="336"/>
      <c r="AB126" s="336"/>
      <c r="AC126" s="336"/>
    </row>
    <row r="127">
      <c r="A127" s="335" t="s">
        <v>4053</v>
      </c>
      <c r="B127" s="335"/>
      <c r="C127" s="335" t="s">
        <v>4054</v>
      </c>
      <c r="D127" s="339" t="s">
        <v>32</v>
      </c>
      <c r="E127" s="339" t="s">
        <v>3805</v>
      </c>
      <c r="F127" s="335" t="s">
        <v>4055</v>
      </c>
      <c r="G127" s="335" t="s">
        <v>50</v>
      </c>
      <c r="H127" s="335" t="s">
        <v>4056</v>
      </c>
      <c r="I127" s="336"/>
      <c r="J127" s="336"/>
      <c r="K127" s="336"/>
      <c r="L127" s="336"/>
      <c r="M127" s="336"/>
      <c r="N127" s="336"/>
      <c r="O127" s="336"/>
      <c r="P127" s="336"/>
      <c r="Q127" s="336"/>
      <c r="R127" s="336"/>
      <c r="S127" s="336"/>
      <c r="T127" s="336"/>
      <c r="U127" s="336"/>
      <c r="V127" s="336"/>
      <c r="W127" s="336"/>
      <c r="X127" s="336"/>
      <c r="Y127" s="336"/>
      <c r="Z127" s="336"/>
      <c r="AA127" s="336"/>
      <c r="AB127" s="336"/>
      <c r="AC127" s="336"/>
    </row>
    <row r="128">
      <c r="A128" s="335" t="s">
        <v>4057</v>
      </c>
      <c r="B128" s="335"/>
      <c r="C128" s="335" t="s">
        <v>4058</v>
      </c>
      <c r="D128" s="339" t="s">
        <v>32</v>
      </c>
      <c r="E128" s="339" t="s">
        <v>3805</v>
      </c>
      <c r="F128" s="335" t="s">
        <v>4059</v>
      </c>
      <c r="G128" s="335" t="s">
        <v>50</v>
      </c>
      <c r="H128" s="335" t="s">
        <v>4060</v>
      </c>
      <c r="I128" s="336"/>
      <c r="J128" s="336"/>
      <c r="K128" s="336"/>
      <c r="L128" s="336"/>
      <c r="M128" s="336"/>
      <c r="N128" s="336"/>
      <c r="O128" s="336"/>
      <c r="P128" s="336"/>
      <c r="Q128" s="336"/>
      <c r="R128" s="336"/>
      <c r="S128" s="336"/>
      <c r="T128" s="336"/>
      <c r="U128" s="336"/>
      <c r="V128" s="336"/>
      <c r="W128" s="336"/>
      <c r="X128" s="336"/>
      <c r="Y128" s="336"/>
      <c r="Z128" s="336"/>
      <c r="AA128" s="336"/>
      <c r="AB128" s="336"/>
      <c r="AC128" s="336"/>
    </row>
    <row r="129">
      <c r="A129" s="335" t="s">
        <v>4061</v>
      </c>
      <c r="B129" s="335"/>
      <c r="C129" s="335" t="s">
        <v>4062</v>
      </c>
      <c r="D129" s="339" t="s">
        <v>45</v>
      </c>
      <c r="E129" s="339" t="s">
        <v>3805</v>
      </c>
      <c r="F129" s="335" t="s">
        <v>4063</v>
      </c>
      <c r="G129" s="335" t="s">
        <v>50</v>
      </c>
      <c r="H129" s="335" t="s">
        <v>4064</v>
      </c>
      <c r="I129" s="336"/>
      <c r="J129" s="336"/>
      <c r="K129" s="336"/>
      <c r="L129" s="336"/>
      <c r="M129" s="336"/>
      <c r="N129" s="336"/>
      <c r="O129" s="336"/>
      <c r="P129" s="336"/>
      <c r="Q129" s="336"/>
      <c r="R129" s="336"/>
      <c r="S129" s="336"/>
      <c r="T129" s="336"/>
      <c r="U129" s="336"/>
      <c r="V129" s="336"/>
      <c r="W129" s="336"/>
      <c r="X129" s="336"/>
      <c r="Y129" s="336"/>
      <c r="Z129" s="336"/>
      <c r="AA129" s="336"/>
      <c r="AB129" s="336"/>
      <c r="AC129" s="336"/>
    </row>
    <row r="130">
      <c r="A130" s="335" t="s">
        <v>4065</v>
      </c>
      <c r="B130" s="335"/>
      <c r="C130" s="335" t="s">
        <v>4066</v>
      </c>
      <c r="D130" s="339" t="s">
        <v>32</v>
      </c>
      <c r="E130" s="339" t="s">
        <v>3805</v>
      </c>
      <c r="F130" s="335" t="s">
        <v>326</v>
      </c>
      <c r="G130" s="335" t="s">
        <v>50</v>
      </c>
      <c r="H130" s="335" t="s">
        <v>4067</v>
      </c>
      <c r="I130" s="336"/>
      <c r="J130" s="336"/>
      <c r="K130" s="336"/>
      <c r="L130" s="336"/>
      <c r="M130" s="336"/>
      <c r="N130" s="336"/>
      <c r="O130" s="336"/>
      <c r="P130" s="336"/>
      <c r="Q130" s="336"/>
      <c r="R130" s="336"/>
      <c r="S130" s="336"/>
      <c r="T130" s="336"/>
      <c r="U130" s="336"/>
      <c r="V130" s="336"/>
      <c r="W130" s="336"/>
      <c r="X130" s="336"/>
      <c r="Y130" s="336"/>
      <c r="Z130" s="336"/>
      <c r="AA130" s="336"/>
      <c r="AB130" s="336"/>
      <c r="AC130" s="336"/>
    </row>
    <row r="131">
      <c r="A131" s="335" t="s">
        <v>4068</v>
      </c>
      <c r="B131" s="335" t="s">
        <v>4069</v>
      </c>
      <c r="C131" s="335" t="s">
        <v>4070</v>
      </c>
      <c r="D131" s="339" t="s">
        <v>32</v>
      </c>
      <c r="E131" s="339" t="s">
        <v>3805</v>
      </c>
      <c r="F131" s="335" t="s">
        <v>4071</v>
      </c>
      <c r="G131" s="335" t="s">
        <v>50</v>
      </c>
      <c r="H131" s="335" t="s">
        <v>4072</v>
      </c>
      <c r="I131" s="336"/>
      <c r="J131" s="336"/>
      <c r="K131" s="336"/>
      <c r="L131" s="336"/>
      <c r="M131" s="336"/>
      <c r="N131" s="336"/>
      <c r="O131" s="336"/>
      <c r="P131" s="336"/>
      <c r="Q131" s="336"/>
      <c r="R131" s="336"/>
      <c r="S131" s="336"/>
      <c r="T131" s="336"/>
      <c r="U131" s="336"/>
      <c r="V131" s="336"/>
      <c r="W131" s="336"/>
      <c r="X131" s="336"/>
      <c r="Y131" s="336"/>
      <c r="Z131" s="336"/>
      <c r="AA131" s="336"/>
      <c r="AB131" s="336"/>
      <c r="AC131" s="336"/>
    </row>
    <row r="132">
      <c r="A132" s="335" t="s">
        <v>4073</v>
      </c>
      <c r="B132" s="335"/>
      <c r="C132" s="335" t="s">
        <v>4074</v>
      </c>
      <c r="D132" s="339" t="s">
        <v>45</v>
      </c>
      <c r="E132" s="339" t="s">
        <v>3805</v>
      </c>
      <c r="F132" s="335" t="s">
        <v>4071</v>
      </c>
      <c r="G132" s="335" t="s">
        <v>50</v>
      </c>
      <c r="H132" s="335" t="s">
        <v>355</v>
      </c>
      <c r="I132" s="336"/>
      <c r="J132" s="336"/>
      <c r="K132" s="336"/>
      <c r="L132" s="336"/>
      <c r="M132" s="336"/>
      <c r="N132" s="336"/>
      <c r="O132" s="336"/>
      <c r="P132" s="336"/>
      <c r="Q132" s="336"/>
      <c r="R132" s="336"/>
      <c r="S132" s="336"/>
      <c r="T132" s="336"/>
      <c r="U132" s="336"/>
      <c r="V132" s="336"/>
      <c r="W132" s="336"/>
      <c r="X132" s="336"/>
      <c r="Y132" s="336"/>
      <c r="Z132" s="336"/>
      <c r="AA132" s="336"/>
      <c r="AB132" s="336"/>
      <c r="AC132" s="336"/>
    </row>
    <row r="133">
      <c r="A133" s="335" t="s">
        <v>4075</v>
      </c>
      <c r="B133" s="341" t="s">
        <v>4076</v>
      </c>
      <c r="C133" s="335" t="s">
        <v>4077</v>
      </c>
      <c r="D133" s="339" t="s">
        <v>32</v>
      </c>
      <c r="E133" s="339" t="s">
        <v>3805</v>
      </c>
      <c r="F133" s="335" t="s">
        <v>4078</v>
      </c>
      <c r="G133" s="335" t="s">
        <v>3814</v>
      </c>
      <c r="H133" s="335" t="s">
        <v>4079</v>
      </c>
      <c r="I133" s="336"/>
      <c r="J133" s="336"/>
      <c r="K133" s="336"/>
      <c r="L133" s="336"/>
      <c r="M133" s="336"/>
      <c r="N133" s="336"/>
      <c r="O133" s="336"/>
      <c r="P133" s="336"/>
      <c r="Q133" s="336"/>
      <c r="R133" s="336"/>
      <c r="S133" s="336"/>
      <c r="T133" s="336"/>
      <c r="U133" s="336"/>
      <c r="V133" s="336"/>
      <c r="W133" s="336"/>
      <c r="X133" s="336"/>
      <c r="Y133" s="336"/>
      <c r="Z133" s="336"/>
      <c r="AA133" s="336"/>
      <c r="AB133" s="336"/>
      <c r="AC133" s="336"/>
    </row>
    <row r="134">
      <c r="A134" s="335" t="s">
        <v>4080</v>
      </c>
      <c r="B134" s="335"/>
      <c r="C134" s="335" t="s">
        <v>4081</v>
      </c>
      <c r="D134" s="339" t="s">
        <v>45</v>
      </c>
      <c r="E134" s="339" t="s">
        <v>3805</v>
      </c>
      <c r="F134" s="335" t="s">
        <v>4082</v>
      </c>
      <c r="G134" s="335" t="s">
        <v>3814</v>
      </c>
      <c r="H134" s="335" t="s">
        <v>3818</v>
      </c>
      <c r="I134" s="336"/>
      <c r="J134" s="336"/>
      <c r="K134" s="336"/>
      <c r="L134" s="336"/>
      <c r="M134" s="336"/>
      <c r="N134" s="336"/>
      <c r="O134" s="336"/>
      <c r="P134" s="336"/>
      <c r="Q134" s="336"/>
      <c r="R134" s="336"/>
      <c r="S134" s="336"/>
      <c r="T134" s="336"/>
      <c r="U134" s="336"/>
      <c r="V134" s="336"/>
      <c r="W134" s="336"/>
      <c r="X134" s="336"/>
      <c r="Y134" s="336"/>
      <c r="Z134" s="336"/>
      <c r="AA134" s="336"/>
      <c r="AB134" s="336"/>
      <c r="AC134" s="336"/>
    </row>
    <row r="135">
      <c r="A135" s="335" t="s">
        <v>4083</v>
      </c>
      <c r="B135" s="335"/>
      <c r="C135" s="335" t="s">
        <v>4084</v>
      </c>
      <c r="D135" s="339" t="s">
        <v>32</v>
      </c>
      <c r="E135" s="339" t="s">
        <v>3805</v>
      </c>
      <c r="F135" s="335" t="s">
        <v>4085</v>
      </c>
      <c r="G135" s="335" t="s">
        <v>50</v>
      </c>
      <c r="H135" s="335" t="s">
        <v>3840</v>
      </c>
      <c r="I135" s="336"/>
      <c r="J135" s="336"/>
      <c r="K135" s="336"/>
      <c r="L135" s="336"/>
      <c r="M135" s="336"/>
      <c r="N135" s="336"/>
      <c r="O135" s="336"/>
      <c r="P135" s="336"/>
      <c r="Q135" s="336"/>
      <c r="R135" s="336"/>
      <c r="S135" s="336"/>
      <c r="T135" s="336"/>
      <c r="U135" s="336"/>
      <c r="V135" s="336"/>
      <c r="W135" s="336"/>
      <c r="X135" s="336"/>
      <c r="Y135" s="336"/>
      <c r="Z135" s="336"/>
      <c r="AA135" s="336"/>
      <c r="AB135" s="336"/>
      <c r="AC135" s="336"/>
    </row>
    <row r="136">
      <c r="A136" s="335" t="s">
        <v>4086</v>
      </c>
      <c r="B136" s="335"/>
      <c r="C136" s="335" t="s">
        <v>3842</v>
      </c>
      <c r="D136" s="339" t="s">
        <v>45</v>
      </c>
      <c r="E136" s="339" t="s">
        <v>3805</v>
      </c>
      <c r="F136" s="335" t="s">
        <v>4085</v>
      </c>
      <c r="G136" s="335" t="s">
        <v>50</v>
      </c>
      <c r="H136" s="335" t="s">
        <v>4087</v>
      </c>
      <c r="I136" s="336"/>
      <c r="J136" s="336"/>
      <c r="K136" s="336"/>
      <c r="L136" s="336"/>
      <c r="M136" s="336"/>
      <c r="N136" s="336"/>
      <c r="O136" s="336"/>
      <c r="P136" s="336"/>
      <c r="Q136" s="336"/>
      <c r="R136" s="336"/>
      <c r="S136" s="336"/>
      <c r="T136" s="336"/>
      <c r="U136" s="336"/>
      <c r="V136" s="336"/>
      <c r="W136" s="336"/>
      <c r="X136" s="336"/>
      <c r="Y136" s="336"/>
      <c r="Z136" s="336"/>
      <c r="AA136" s="336"/>
      <c r="AB136" s="336"/>
      <c r="AC136" s="336"/>
    </row>
    <row r="137">
      <c r="A137" s="335" t="s">
        <v>4088</v>
      </c>
      <c r="B137" s="335"/>
      <c r="C137" s="335" t="s">
        <v>4089</v>
      </c>
      <c r="D137" s="339" t="s">
        <v>32</v>
      </c>
      <c r="E137" s="339" t="s">
        <v>3805</v>
      </c>
      <c r="F137" s="335" t="s">
        <v>4090</v>
      </c>
      <c r="G137" s="335" t="s">
        <v>50</v>
      </c>
      <c r="H137" s="335" t="s">
        <v>359</v>
      </c>
      <c r="I137" s="336"/>
      <c r="J137" s="336"/>
      <c r="K137" s="336"/>
      <c r="L137" s="336"/>
      <c r="M137" s="336"/>
      <c r="N137" s="336"/>
      <c r="O137" s="336"/>
      <c r="P137" s="336"/>
      <c r="Q137" s="336"/>
      <c r="R137" s="336"/>
      <c r="S137" s="336"/>
      <c r="T137" s="336"/>
      <c r="U137" s="336"/>
      <c r="V137" s="336"/>
      <c r="W137" s="336"/>
      <c r="X137" s="336"/>
      <c r="Y137" s="336"/>
      <c r="Z137" s="336"/>
      <c r="AA137" s="336"/>
      <c r="AB137" s="336"/>
      <c r="AC137" s="336"/>
    </row>
    <row r="138">
      <c r="A138" s="335" t="s">
        <v>4091</v>
      </c>
      <c r="B138" s="335"/>
      <c r="C138" s="335" t="s">
        <v>4092</v>
      </c>
      <c r="D138" s="339" t="s">
        <v>45</v>
      </c>
      <c r="E138" s="339" t="s">
        <v>3805</v>
      </c>
      <c r="F138" s="335" t="s">
        <v>4090</v>
      </c>
      <c r="G138" s="335" t="s">
        <v>50</v>
      </c>
      <c r="H138" s="335" t="s">
        <v>4093</v>
      </c>
      <c r="I138" s="336"/>
      <c r="J138" s="336"/>
      <c r="K138" s="336"/>
      <c r="L138" s="336"/>
      <c r="M138" s="336"/>
      <c r="N138" s="336"/>
      <c r="O138" s="336"/>
      <c r="P138" s="336"/>
      <c r="Q138" s="336"/>
      <c r="R138" s="336"/>
      <c r="S138" s="336"/>
      <c r="T138" s="336"/>
      <c r="U138" s="336"/>
      <c r="V138" s="336"/>
      <c r="W138" s="336"/>
      <c r="X138" s="336"/>
      <c r="Y138" s="336"/>
      <c r="Z138" s="336"/>
      <c r="AA138" s="336"/>
      <c r="AB138" s="336"/>
      <c r="AC138" s="336"/>
    </row>
    <row r="139">
      <c r="A139" s="335" t="s">
        <v>4094</v>
      </c>
      <c r="B139" s="335"/>
      <c r="C139" s="335" t="s">
        <v>4095</v>
      </c>
      <c r="D139" s="339" t="s">
        <v>32</v>
      </c>
      <c r="E139" s="339" t="s">
        <v>3805</v>
      </c>
      <c r="F139" s="335" t="s">
        <v>4096</v>
      </c>
      <c r="G139" s="335" t="s">
        <v>50</v>
      </c>
      <c r="H139" s="335" t="s">
        <v>4097</v>
      </c>
      <c r="I139" s="336"/>
      <c r="J139" s="336"/>
      <c r="K139" s="336"/>
      <c r="L139" s="336"/>
      <c r="M139" s="336"/>
      <c r="N139" s="336"/>
      <c r="O139" s="336"/>
      <c r="P139" s="336"/>
      <c r="Q139" s="336"/>
      <c r="R139" s="336"/>
      <c r="S139" s="336"/>
      <c r="T139" s="336"/>
      <c r="U139" s="336"/>
      <c r="V139" s="336"/>
      <c r="W139" s="336"/>
      <c r="X139" s="336"/>
      <c r="Y139" s="336"/>
      <c r="Z139" s="336"/>
      <c r="AA139" s="336"/>
      <c r="AB139" s="336"/>
      <c r="AC139" s="336"/>
    </row>
    <row r="140">
      <c r="A140" s="335" t="s">
        <v>4098</v>
      </c>
      <c r="B140" s="335"/>
      <c r="C140" s="335" t="s">
        <v>4099</v>
      </c>
      <c r="D140" s="339" t="s">
        <v>32</v>
      </c>
      <c r="E140" s="339" t="s">
        <v>3805</v>
      </c>
      <c r="F140" s="335" t="s">
        <v>4096</v>
      </c>
      <c r="G140" s="335" t="s">
        <v>50</v>
      </c>
      <c r="H140" s="335" t="s">
        <v>4100</v>
      </c>
      <c r="I140" s="336"/>
      <c r="J140" s="336"/>
      <c r="K140" s="336"/>
      <c r="L140" s="336"/>
      <c r="M140" s="336"/>
      <c r="N140" s="336"/>
      <c r="O140" s="336"/>
      <c r="P140" s="336"/>
      <c r="Q140" s="336"/>
      <c r="R140" s="336"/>
      <c r="S140" s="336"/>
      <c r="T140" s="336"/>
      <c r="U140" s="336"/>
      <c r="V140" s="336"/>
      <c r="W140" s="336"/>
      <c r="X140" s="336"/>
      <c r="Y140" s="336"/>
      <c r="Z140" s="336"/>
      <c r="AA140" s="336"/>
      <c r="AB140" s="336"/>
      <c r="AC140" s="336"/>
    </row>
    <row r="141">
      <c r="A141" s="335" t="s">
        <v>4101</v>
      </c>
      <c r="B141" s="335"/>
      <c r="C141" s="335" t="s">
        <v>4102</v>
      </c>
      <c r="D141" s="339" t="s">
        <v>32</v>
      </c>
      <c r="E141" s="339" t="s">
        <v>3805</v>
      </c>
      <c r="F141" s="335" t="s">
        <v>4103</v>
      </c>
      <c r="G141" s="335" t="s">
        <v>50</v>
      </c>
      <c r="H141" s="335" t="s">
        <v>4104</v>
      </c>
      <c r="I141" s="336"/>
      <c r="J141" s="336"/>
      <c r="K141" s="336"/>
      <c r="L141" s="336"/>
      <c r="M141" s="336"/>
      <c r="N141" s="336"/>
      <c r="O141" s="336"/>
      <c r="P141" s="336"/>
      <c r="Q141" s="336"/>
      <c r="R141" s="336"/>
      <c r="S141" s="336"/>
      <c r="T141" s="336"/>
      <c r="U141" s="336"/>
      <c r="V141" s="336"/>
      <c r="W141" s="336"/>
      <c r="X141" s="336"/>
      <c r="Y141" s="336"/>
      <c r="Z141" s="336"/>
      <c r="AA141" s="336"/>
      <c r="AB141" s="336"/>
      <c r="AC141" s="336"/>
    </row>
    <row r="142">
      <c r="A142" s="335" t="s">
        <v>4105</v>
      </c>
      <c r="B142" s="335"/>
      <c r="C142" s="335" t="s">
        <v>4106</v>
      </c>
      <c r="D142" s="339" t="s">
        <v>45</v>
      </c>
      <c r="E142" s="339" t="s">
        <v>3805</v>
      </c>
      <c r="F142" s="335" t="s">
        <v>4107</v>
      </c>
      <c r="G142" s="335" t="s">
        <v>50</v>
      </c>
      <c r="H142" s="335" t="s">
        <v>4108</v>
      </c>
      <c r="I142" s="336"/>
      <c r="J142" s="336"/>
      <c r="K142" s="336"/>
      <c r="L142" s="336"/>
      <c r="M142" s="336"/>
      <c r="N142" s="336"/>
      <c r="O142" s="336"/>
      <c r="P142" s="336"/>
      <c r="Q142" s="336"/>
      <c r="R142" s="336"/>
      <c r="S142" s="336"/>
      <c r="T142" s="336"/>
      <c r="U142" s="336"/>
      <c r="V142" s="336"/>
      <c r="W142" s="336"/>
      <c r="X142" s="336"/>
      <c r="Y142" s="336"/>
      <c r="Z142" s="336"/>
      <c r="AA142" s="336"/>
      <c r="AB142" s="336"/>
      <c r="AC142" s="336"/>
    </row>
    <row r="143">
      <c r="A143" s="335" t="s">
        <v>4109</v>
      </c>
      <c r="B143" s="335" t="s">
        <v>4110</v>
      </c>
      <c r="C143" s="335" t="s">
        <v>4111</v>
      </c>
      <c r="D143" s="339" t="s">
        <v>32</v>
      </c>
      <c r="E143" s="339" t="s">
        <v>3805</v>
      </c>
      <c r="F143" s="335" t="s">
        <v>4112</v>
      </c>
      <c r="G143" s="335" t="s">
        <v>50</v>
      </c>
      <c r="H143" s="335" t="s">
        <v>4113</v>
      </c>
      <c r="I143" s="336"/>
      <c r="J143" s="336"/>
      <c r="K143" s="336"/>
      <c r="L143" s="336"/>
      <c r="M143" s="336"/>
      <c r="N143" s="336"/>
      <c r="O143" s="336"/>
      <c r="P143" s="336"/>
      <c r="Q143" s="336"/>
      <c r="R143" s="336"/>
      <c r="S143" s="336"/>
      <c r="T143" s="336"/>
      <c r="U143" s="336"/>
      <c r="V143" s="336"/>
      <c r="W143" s="336"/>
      <c r="X143" s="336"/>
      <c r="Y143" s="336"/>
      <c r="Z143" s="336"/>
      <c r="AA143" s="336"/>
      <c r="AB143" s="336"/>
      <c r="AC143" s="336"/>
    </row>
    <row r="144">
      <c r="A144" s="335" t="s">
        <v>4114</v>
      </c>
      <c r="B144" s="335"/>
      <c r="C144" s="335" t="s">
        <v>4115</v>
      </c>
      <c r="D144" s="339" t="s">
        <v>32</v>
      </c>
      <c r="E144" s="339" t="s">
        <v>3805</v>
      </c>
      <c r="F144" s="335" t="s">
        <v>4112</v>
      </c>
      <c r="G144" s="335" t="s">
        <v>50</v>
      </c>
      <c r="H144" s="335" t="s">
        <v>4116</v>
      </c>
      <c r="I144" s="336"/>
      <c r="J144" s="336"/>
      <c r="K144" s="336"/>
      <c r="L144" s="336"/>
      <c r="M144" s="336"/>
      <c r="N144" s="336"/>
      <c r="O144" s="336"/>
      <c r="P144" s="336"/>
      <c r="Q144" s="336"/>
      <c r="R144" s="336"/>
      <c r="S144" s="336"/>
      <c r="T144" s="336"/>
      <c r="U144" s="336"/>
      <c r="V144" s="336"/>
      <c r="W144" s="336"/>
      <c r="X144" s="336"/>
      <c r="Y144" s="336"/>
      <c r="Z144" s="336"/>
      <c r="AA144" s="336"/>
      <c r="AB144" s="336"/>
      <c r="AC144" s="336"/>
    </row>
    <row r="145">
      <c r="A145" s="335" t="s">
        <v>4117</v>
      </c>
      <c r="B145" s="335"/>
      <c r="C145" s="335" t="s">
        <v>4118</v>
      </c>
      <c r="D145" s="339" t="s">
        <v>45</v>
      </c>
      <c r="E145" s="339" t="s">
        <v>3805</v>
      </c>
      <c r="F145" s="335" t="s">
        <v>4112</v>
      </c>
      <c r="G145" s="335" t="s">
        <v>50</v>
      </c>
      <c r="H145" s="335" t="s">
        <v>4119</v>
      </c>
      <c r="I145" s="336"/>
      <c r="J145" s="336"/>
      <c r="K145" s="336"/>
      <c r="L145" s="336"/>
      <c r="M145" s="336"/>
      <c r="N145" s="336"/>
      <c r="O145" s="336"/>
      <c r="P145" s="336"/>
      <c r="Q145" s="336"/>
      <c r="R145" s="336"/>
      <c r="S145" s="336"/>
      <c r="T145" s="336"/>
      <c r="U145" s="336"/>
      <c r="V145" s="336"/>
      <c r="W145" s="336"/>
      <c r="X145" s="336"/>
      <c r="Y145" s="336"/>
      <c r="Z145" s="336"/>
      <c r="AA145" s="336"/>
      <c r="AB145" s="336"/>
      <c r="AC145" s="336"/>
    </row>
    <row r="146">
      <c r="A146" s="335" t="s">
        <v>4120</v>
      </c>
      <c r="B146" s="335" t="s">
        <v>4121</v>
      </c>
      <c r="C146" s="335" t="s">
        <v>4122</v>
      </c>
      <c r="D146" s="339" t="s">
        <v>32</v>
      </c>
      <c r="E146" s="339" t="s">
        <v>3805</v>
      </c>
      <c r="F146" s="335" t="s">
        <v>4123</v>
      </c>
      <c r="G146" s="335" t="s">
        <v>50</v>
      </c>
      <c r="H146" s="335" t="s">
        <v>4124</v>
      </c>
      <c r="I146" s="336"/>
      <c r="J146" s="336"/>
      <c r="K146" s="336"/>
      <c r="L146" s="336"/>
      <c r="M146" s="336"/>
      <c r="N146" s="336"/>
      <c r="O146" s="336"/>
      <c r="P146" s="336"/>
      <c r="Q146" s="336"/>
      <c r="R146" s="336"/>
      <c r="S146" s="336"/>
      <c r="T146" s="336"/>
      <c r="U146" s="336"/>
      <c r="V146" s="336"/>
      <c r="W146" s="336"/>
      <c r="X146" s="336"/>
      <c r="Y146" s="336"/>
      <c r="Z146" s="336"/>
      <c r="AA146" s="336"/>
      <c r="AB146" s="336"/>
      <c r="AC146" s="336"/>
    </row>
    <row r="147">
      <c r="A147" s="335" t="s">
        <v>4125</v>
      </c>
      <c r="B147" s="335"/>
      <c r="C147" s="335" t="s">
        <v>4126</v>
      </c>
      <c r="D147" s="339" t="s">
        <v>32</v>
      </c>
      <c r="E147" s="339" t="s">
        <v>3805</v>
      </c>
      <c r="F147" s="335" t="s">
        <v>4123</v>
      </c>
      <c r="G147" s="335" t="s">
        <v>50</v>
      </c>
      <c r="H147" s="335" t="s">
        <v>4127</v>
      </c>
      <c r="I147" s="336"/>
      <c r="J147" s="336"/>
      <c r="K147" s="336"/>
      <c r="L147" s="336"/>
      <c r="M147" s="336"/>
      <c r="N147" s="336"/>
      <c r="O147" s="336"/>
      <c r="P147" s="336"/>
      <c r="Q147" s="336"/>
      <c r="R147" s="336"/>
      <c r="S147" s="336"/>
      <c r="T147" s="336"/>
      <c r="U147" s="336"/>
      <c r="V147" s="336"/>
      <c r="W147" s="336"/>
      <c r="X147" s="336"/>
      <c r="Y147" s="336"/>
      <c r="Z147" s="336"/>
      <c r="AA147" s="336"/>
      <c r="AB147" s="336"/>
      <c r="AC147" s="336"/>
    </row>
    <row r="148">
      <c r="A148" s="335" t="s">
        <v>4128</v>
      </c>
      <c r="B148" s="335"/>
      <c r="C148" s="335" t="s">
        <v>4129</v>
      </c>
      <c r="D148" s="339" t="s">
        <v>45</v>
      </c>
      <c r="E148" s="339" t="s">
        <v>3805</v>
      </c>
      <c r="F148" s="335" t="s">
        <v>4123</v>
      </c>
      <c r="G148" s="335" t="s">
        <v>50</v>
      </c>
      <c r="H148" s="335" t="s">
        <v>4130</v>
      </c>
      <c r="I148" s="336"/>
      <c r="J148" s="336"/>
      <c r="K148" s="336"/>
      <c r="L148" s="336"/>
      <c r="M148" s="336"/>
      <c r="N148" s="336"/>
      <c r="O148" s="336"/>
      <c r="P148" s="336"/>
      <c r="Q148" s="336"/>
      <c r="R148" s="336"/>
      <c r="S148" s="336"/>
      <c r="T148" s="336"/>
      <c r="U148" s="336"/>
      <c r="V148" s="336"/>
      <c r="W148" s="336"/>
      <c r="X148" s="336"/>
      <c r="Y148" s="336"/>
      <c r="Z148" s="336"/>
      <c r="AA148" s="336"/>
      <c r="AB148" s="336"/>
      <c r="AC148" s="336"/>
    </row>
    <row r="149">
      <c r="A149" s="335" t="s">
        <v>4131</v>
      </c>
      <c r="B149" s="335"/>
      <c r="C149" s="335" t="s">
        <v>4132</v>
      </c>
      <c r="D149" s="339" t="s">
        <v>32</v>
      </c>
      <c r="E149" s="339" t="s">
        <v>3805</v>
      </c>
      <c r="F149" s="335" t="s">
        <v>4123</v>
      </c>
      <c r="G149" s="335" t="s">
        <v>50</v>
      </c>
      <c r="H149" s="335" t="s">
        <v>4133</v>
      </c>
      <c r="I149" s="336"/>
      <c r="J149" s="336"/>
      <c r="K149" s="336"/>
      <c r="L149" s="336"/>
      <c r="M149" s="336"/>
      <c r="N149" s="336"/>
      <c r="O149" s="336"/>
      <c r="P149" s="336"/>
      <c r="Q149" s="336"/>
      <c r="R149" s="336"/>
      <c r="S149" s="336"/>
      <c r="T149" s="336"/>
      <c r="U149" s="336"/>
      <c r="V149" s="336"/>
      <c r="W149" s="336"/>
      <c r="X149" s="336"/>
      <c r="Y149" s="336"/>
      <c r="Z149" s="336"/>
      <c r="AA149" s="336"/>
      <c r="AB149" s="336"/>
      <c r="AC149" s="336"/>
    </row>
    <row r="150">
      <c r="A150" s="335" t="s">
        <v>4134</v>
      </c>
      <c r="B150" s="335"/>
      <c r="C150" s="335" t="s">
        <v>4135</v>
      </c>
      <c r="D150" s="339" t="s">
        <v>45</v>
      </c>
      <c r="E150" s="339" t="s">
        <v>3805</v>
      </c>
      <c r="F150" s="335" t="s">
        <v>4123</v>
      </c>
      <c r="G150" s="335" t="s">
        <v>50</v>
      </c>
      <c r="H150" s="335" t="s">
        <v>4136</v>
      </c>
      <c r="I150" s="336"/>
      <c r="J150" s="336"/>
      <c r="K150" s="336"/>
      <c r="L150" s="336"/>
      <c r="M150" s="336"/>
      <c r="N150" s="336"/>
      <c r="O150" s="336"/>
      <c r="P150" s="336"/>
      <c r="Q150" s="336"/>
      <c r="R150" s="336"/>
      <c r="S150" s="336"/>
      <c r="T150" s="336"/>
      <c r="U150" s="336"/>
      <c r="V150" s="336"/>
      <c r="W150" s="336"/>
      <c r="X150" s="336"/>
      <c r="Y150" s="336"/>
      <c r="Z150" s="336"/>
      <c r="AA150" s="336"/>
      <c r="AB150" s="336"/>
      <c r="AC150" s="336"/>
    </row>
    <row r="151">
      <c r="A151" s="335" t="s">
        <v>4137</v>
      </c>
      <c r="B151" s="335" t="s">
        <v>3802</v>
      </c>
      <c r="C151" s="335" t="s">
        <v>4138</v>
      </c>
      <c r="D151" s="337" t="s">
        <v>32</v>
      </c>
      <c r="E151" s="337" t="s">
        <v>3678</v>
      </c>
      <c r="F151" s="335" t="s">
        <v>4139</v>
      </c>
      <c r="G151" s="335" t="s">
        <v>50</v>
      </c>
      <c r="H151" s="335" t="s">
        <v>4140</v>
      </c>
      <c r="I151" s="336"/>
      <c r="J151" s="336"/>
      <c r="K151" s="336"/>
      <c r="L151" s="336"/>
      <c r="M151" s="336"/>
      <c r="N151" s="336"/>
      <c r="O151" s="336"/>
      <c r="P151" s="336"/>
      <c r="Q151" s="336"/>
      <c r="R151" s="336"/>
      <c r="S151" s="336"/>
      <c r="T151" s="336"/>
      <c r="U151" s="336"/>
      <c r="V151" s="336"/>
      <c r="W151" s="336"/>
      <c r="X151" s="336"/>
      <c r="Y151" s="336"/>
      <c r="Z151" s="336"/>
      <c r="AA151" s="336"/>
      <c r="AB151" s="336"/>
      <c r="AC151" s="336"/>
    </row>
    <row r="152">
      <c r="A152" s="335" t="s">
        <v>4141</v>
      </c>
      <c r="B152" s="336"/>
      <c r="C152" s="335" t="s">
        <v>4142</v>
      </c>
      <c r="D152" s="337" t="s">
        <v>32</v>
      </c>
      <c r="E152" s="337" t="s">
        <v>3678</v>
      </c>
      <c r="F152" s="335" t="s">
        <v>4143</v>
      </c>
      <c r="G152" s="335" t="s">
        <v>50</v>
      </c>
      <c r="H152" s="335" t="s">
        <v>4144</v>
      </c>
      <c r="I152" s="336"/>
      <c r="J152" s="336"/>
      <c r="K152" s="336"/>
      <c r="L152" s="336"/>
      <c r="M152" s="336"/>
      <c r="N152" s="336"/>
      <c r="O152" s="336"/>
      <c r="P152" s="336"/>
      <c r="Q152" s="336"/>
      <c r="R152" s="336"/>
      <c r="S152" s="336"/>
      <c r="T152" s="336"/>
      <c r="U152" s="336"/>
      <c r="V152" s="336"/>
      <c r="W152" s="336"/>
      <c r="X152" s="336"/>
      <c r="Y152" s="336"/>
      <c r="Z152" s="336"/>
      <c r="AA152" s="336"/>
      <c r="AB152" s="336"/>
      <c r="AC152" s="336"/>
    </row>
    <row r="153">
      <c r="A153" s="335" t="s">
        <v>4145</v>
      </c>
      <c r="B153" s="336"/>
      <c r="C153" s="335" t="s">
        <v>4146</v>
      </c>
      <c r="D153" s="337" t="s">
        <v>32</v>
      </c>
      <c r="E153" s="337" t="s">
        <v>3678</v>
      </c>
      <c r="F153" s="335" t="s">
        <v>4147</v>
      </c>
      <c r="G153" s="335" t="s">
        <v>50</v>
      </c>
      <c r="H153" s="335" t="s">
        <v>4148</v>
      </c>
      <c r="I153" s="336"/>
      <c r="J153" s="336"/>
      <c r="K153" s="336"/>
      <c r="L153" s="336"/>
      <c r="M153" s="336"/>
      <c r="N153" s="336"/>
      <c r="O153" s="336"/>
      <c r="P153" s="336"/>
      <c r="Q153" s="336"/>
      <c r="R153" s="336"/>
      <c r="S153" s="336"/>
      <c r="T153" s="336"/>
      <c r="U153" s="336"/>
      <c r="V153" s="336"/>
      <c r="W153" s="336"/>
      <c r="X153" s="336"/>
      <c r="Y153" s="336"/>
      <c r="Z153" s="336"/>
      <c r="AA153" s="336"/>
      <c r="AB153" s="336"/>
      <c r="AC153" s="336"/>
    </row>
    <row r="154">
      <c r="A154" s="335" t="s">
        <v>4149</v>
      </c>
      <c r="B154" s="336"/>
      <c r="C154" s="335" t="s">
        <v>4150</v>
      </c>
      <c r="D154" s="337" t="s">
        <v>45</v>
      </c>
      <c r="E154" s="337" t="s">
        <v>3678</v>
      </c>
      <c r="F154" s="335" t="s">
        <v>4151</v>
      </c>
      <c r="G154" s="335" t="s">
        <v>50</v>
      </c>
      <c r="H154" s="335" t="s">
        <v>4152</v>
      </c>
      <c r="I154" s="336"/>
      <c r="J154" s="336"/>
      <c r="K154" s="336"/>
      <c r="L154" s="336"/>
      <c r="M154" s="336"/>
      <c r="N154" s="336"/>
      <c r="O154" s="336"/>
      <c r="P154" s="336"/>
      <c r="Q154" s="336"/>
      <c r="R154" s="336"/>
      <c r="S154" s="336"/>
      <c r="T154" s="336"/>
      <c r="U154" s="336"/>
      <c r="V154" s="336"/>
      <c r="W154" s="336"/>
      <c r="X154" s="336"/>
      <c r="Y154" s="336"/>
      <c r="Z154" s="336"/>
      <c r="AA154" s="336"/>
      <c r="AB154" s="336"/>
      <c r="AC154" s="336"/>
    </row>
    <row r="155">
      <c r="A155" s="335" t="s">
        <v>4153</v>
      </c>
      <c r="B155" s="336"/>
      <c r="C155" s="335" t="s">
        <v>4154</v>
      </c>
      <c r="D155" s="337" t="s">
        <v>32</v>
      </c>
      <c r="E155" s="337" t="s">
        <v>3678</v>
      </c>
      <c r="F155" s="335" t="s">
        <v>4155</v>
      </c>
      <c r="G155" s="335" t="s">
        <v>50</v>
      </c>
      <c r="H155" s="335" t="s">
        <v>4156</v>
      </c>
      <c r="I155" s="336"/>
      <c r="J155" s="336"/>
      <c r="K155" s="336"/>
      <c r="L155" s="336"/>
      <c r="M155" s="336"/>
      <c r="N155" s="336"/>
      <c r="O155" s="336"/>
      <c r="P155" s="336"/>
      <c r="Q155" s="336"/>
      <c r="R155" s="336"/>
      <c r="S155" s="336"/>
      <c r="T155" s="336"/>
      <c r="U155" s="336"/>
      <c r="V155" s="336"/>
      <c r="W155" s="336"/>
      <c r="X155" s="336"/>
      <c r="Y155" s="336"/>
      <c r="Z155" s="336"/>
      <c r="AA155" s="336"/>
      <c r="AB155" s="336"/>
      <c r="AC155" s="336"/>
    </row>
    <row r="156">
      <c r="A156" s="335" t="s">
        <v>4157</v>
      </c>
      <c r="B156" s="336"/>
      <c r="C156" s="335" t="s">
        <v>4158</v>
      </c>
      <c r="D156" s="337" t="s">
        <v>45</v>
      </c>
      <c r="E156" s="337" t="s">
        <v>3678</v>
      </c>
      <c r="F156" s="335" t="s">
        <v>4159</v>
      </c>
      <c r="G156" s="335" t="s">
        <v>50</v>
      </c>
      <c r="H156" s="335" t="s">
        <v>4152</v>
      </c>
      <c r="I156" s="336"/>
      <c r="J156" s="336"/>
      <c r="K156" s="336"/>
      <c r="L156" s="336"/>
      <c r="M156" s="336"/>
      <c r="N156" s="336"/>
      <c r="O156" s="336"/>
      <c r="P156" s="336"/>
      <c r="Q156" s="336"/>
      <c r="R156" s="336"/>
      <c r="S156" s="336"/>
      <c r="T156" s="336"/>
      <c r="U156" s="336"/>
      <c r="V156" s="336"/>
      <c r="W156" s="336"/>
      <c r="X156" s="336"/>
      <c r="Y156" s="336"/>
      <c r="Z156" s="336"/>
      <c r="AA156" s="336"/>
      <c r="AB156" s="336"/>
      <c r="AC156" s="336"/>
    </row>
    <row r="157">
      <c r="A157" s="335" t="s">
        <v>4160</v>
      </c>
      <c r="B157" s="336"/>
      <c r="C157" s="335" t="s">
        <v>4161</v>
      </c>
      <c r="D157" s="337" t="s">
        <v>32</v>
      </c>
      <c r="E157" s="337" t="s">
        <v>3678</v>
      </c>
      <c r="F157" s="335" t="s">
        <v>4162</v>
      </c>
      <c r="G157" s="335" t="s">
        <v>50</v>
      </c>
      <c r="H157" s="335" t="s">
        <v>4163</v>
      </c>
      <c r="I157" s="336"/>
      <c r="J157" s="336"/>
      <c r="K157" s="336"/>
      <c r="L157" s="336"/>
      <c r="M157" s="336"/>
      <c r="N157" s="336"/>
      <c r="O157" s="336"/>
      <c r="P157" s="336"/>
      <c r="Q157" s="336"/>
      <c r="R157" s="336"/>
      <c r="S157" s="336"/>
      <c r="T157" s="336"/>
      <c r="U157" s="336"/>
      <c r="V157" s="336"/>
      <c r="W157" s="336"/>
      <c r="X157" s="336"/>
      <c r="Y157" s="336"/>
      <c r="Z157" s="336"/>
      <c r="AA157" s="336"/>
      <c r="AB157" s="336"/>
      <c r="AC157" s="336"/>
    </row>
    <row r="158">
      <c r="A158" s="335" t="s">
        <v>4164</v>
      </c>
      <c r="B158" s="336"/>
      <c r="C158" s="335" t="s">
        <v>4165</v>
      </c>
      <c r="D158" s="337" t="s">
        <v>32</v>
      </c>
      <c r="E158" s="337" t="s">
        <v>3678</v>
      </c>
      <c r="F158" s="335" t="s">
        <v>1024</v>
      </c>
      <c r="G158" s="335" t="s">
        <v>50</v>
      </c>
      <c r="H158" s="335" t="s">
        <v>4166</v>
      </c>
      <c r="I158" s="336"/>
      <c r="J158" s="336"/>
      <c r="K158" s="336"/>
      <c r="L158" s="336"/>
      <c r="M158" s="336"/>
      <c r="N158" s="336"/>
      <c r="O158" s="336"/>
      <c r="P158" s="336"/>
      <c r="Q158" s="336"/>
      <c r="R158" s="336"/>
      <c r="S158" s="336"/>
      <c r="T158" s="336"/>
      <c r="U158" s="336"/>
      <c r="V158" s="336"/>
      <c r="W158" s="336"/>
      <c r="X158" s="336"/>
      <c r="Y158" s="336"/>
      <c r="Z158" s="336"/>
      <c r="AA158" s="336"/>
      <c r="AB158" s="336"/>
      <c r="AC158" s="336"/>
    </row>
    <row r="159">
      <c r="A159" s="335" t="s">
        <v>4167</v>
      </c>
      <c r="B159" s="336"/>
      <c r="C159" s="335" t="s">
        <v>4168</v>
      </c>
      <c r="D159" s="337" t="s">
        <v>45</v>
      </c>
      <c r="E159" s="337" t="s">
        <v>3678</v>
      </c>
      <c r="F159" s="335" t="s">
        <v>1024</v>
      </c>
      <c r="G159" s="335" t="s">
        <v>50</v>
      </c>
      <c r="H159" s="335" t="s">
        <v>4169</v>
      </c>
      <c r="I159" s="336"/>
      <c r="J159" s="336"/>
      <c r="K159" s="336"/>
      <c r="L159" s="336"/>
      <c r="M159" s="336"/>
      <c r="N159" s="336"/>
      <c r="O159" s="336"/>
      <c r="P159" s="336"/>
      <c r="Q159" s="336"/>
      <c r="R159" s="336"/>
      <c r="S159" s="336"/>
      <c r="T159" s="336"/>
      <c r="U159" s="336"/>
      <c r="V159" s="336"/>
      <c r="W159" s="336"/>
      <c r="X159" s="336"/>
      <c r="Y159" s="336"/>
      <c r="Z159" s="336"/>
      <c r="AA159" s="336"/>
      <c r="AB159" s="336"/>
      <c r="AC159" s="336"/>
    </row>
    <row r="160">
      <c r="A160" s="335" t="s">
        <v>4170</v>
      </c>
      <c r="B160" s="336"/>
      <c r="C160" s="335" t="s">
        <v>4171</v>
      </c>
      <c r="D160" s="337" t="s">
        <v>32</v>
      </c>
      <c r="E160" s="337" t="s">
        <v>3678</v>
      </c>
      <c r="F160" s="335" t="s">
        <v>3832</v>
      </c>
      <c r="G160" s="335" t="s">
        <v>50</v>
      </c>
      <c r="H160" s="335" t="s">
        <v>4172</v>
      </c>
      <c r="I160" s="336"/>
      <c r="J160" s="336"/>
      <c r="K160" s="336"/>
      <c r="L160" s="336"/>
      <c r="M160" s="336"/>
      <c r="N160" s="336"/>
      <c r="O160" s="336"/>
      <c r="P160" s="336"/>
      <c r="Q160" s="336"/>
      <c r="R160" s="336"/>
      <c r="S160" s="336"/>
      <c r="T160" s="336"/>
      <c r="U160" s="336"/>
      <c r="V160" s="336"/>
      <c r="W160" s="336"/>
      <c r="X160" s="336"/>
      <c r="Y160" s="336"/>
      <c r="Z160" s="336"/>
      <c r="AA160" s="336"/>
      <c r="AB160" s="336"/>
      <c r="AC160" s="336"/>
    </row>
    <row r="161">
      <c r="A161" s="335" t="s">
        <v>4173</v>
      </c>
      <c r="B161" s="336"/>
      <c r="C161" s="335" t="s">
        <v>2011</v>
      </c>
      <c r="D161" s="337" t="s">
        <v>32</v>
      </c>
      <c r="E161" s="337" t="s">
        <v>3678</v>
      </c>
      <c r="F161" s="335" t="s">
        <v>3832</v>
      </c>
      <c r="G161" s="335" t="s">
        <v>50</v>
      </c>
      <c r="H161" s="335" t="s">
        <v>4174</v>
      </c>
      <c r="I161" s="336"/>
      <c r="J161" s="336"/>
      <c r="K161" s="336"/>
      <c r="L161" s="336"/>
      <c r="M161" s="336"/>
      <c r="N161" s="336"/>
      <c r="O161" s="336"/>
      <c r="P161" s="336"/>
      <c r="Q161" s="336"/>
      <c r="R161" s="336"/>
      <c r="S161" s="336"/>
      <c r="T161" s="336"/>
      <c r="U161" s="336"/>
      <c r="V161" s="336"/>
      <c r="W161" s="336"/>
      <c r="X161" s="336"/>
      <c r="Y161" s="336"/>
      <c r="Z161" s="336"/>
      <c r="AA161" s="336"/>
      <c r="AB161" s="336"/>
      <c r="AC161" s="336"/>
    </row>
    <row r="162">
      <c r="A162" s="335" t="s">
        <v>4175</v>
      </c>
      <c r="B162" s="335" t="s">
        <v>4176</v>
      </c>
      <c r="C162" s="335" t="s">
        <v>4177</v>
      </c>
      <c r="D162" s="337" t="s">
        <v>45</v>
      </c>
      <c r="E162" s="337" t="s">
        <v>3678</v>
      </c>
      <c r="F162" s="335" t="s">
        <v>4178</v>
      </c>
      <c r="G162" s="335" t="s">
        <v>50</v>
      </c>
      <c r="H162" s="335" t="s">
        <v>4179</v>
      </c>
      <c r="I162" s="336"/>
      <c r="J162" s="336"/>
      <c r="K162" s="336"/>
      <c r="L162" s="336"/>
      <c r="M162" s="336"/>
      <c r="N162" s="336"/>
      <c r="O162" s="336"/>
      <c r="P162" s="336"/>
      <c r="Q162" s="336"/>
      <c r="R162" s="336"/>
      <c r="S162" s="336"/>
      <c r="T162" s="336"/>
      <c r="U162" s="336"/>
      <c r="V162" s="336"/>
      <c r="W162" s="336"/>
      <c r="X162" s="336"/>
      <c r="Y162" s="336"/>
      <c r="Z162" s="336"/>
      <c r="AA162" s="336"/>
      <c r="AB162" s="336"/>
      <c r="AC162" s="336"/>
    </row>
    <row r="163">
      <c r="A163" s="335" t="s">
        <v>4180</v>
      </c>
      <c r="B163" s="336"/>
      <c r="C163" s="335" t="s">
        <v>4181</v>
      </c>
      <c r="D163" s="337" t="s">
        <v>32</v>
      </c>
      <c r="E163" s="337" t="s">
        <v>3678</v>
      </c>
      <c r="F163" s="335" t="s">
        <v>2598</v>
      </c>
      <c r="G163" s="335" t="s">
        <v>50</v>
      </c>
      <c r="H163" s="335" t="s">
        <v>4182</v>
      </c>
      <c r="I163" s="336"/>
      <c r="J163" s="336"/>
      <c r="K163" s="336"/>
      <c r="L163" s="336"/>
      <c r="M163" s="336"/>
      <c r="N163" s="336"/>
      <c r="O163" s="336"/>
      <c r="P163" s="336"/>
      <c r="Q163" s="336"/>
      <c r="R163" s="336"/>
      <c r="S163" s="336"/>
      <c r="T163" s="336"/>
      <c r="U163" s="336"/>
      <c r="V163" s="336"/>
      <c r="W163" s="336"/>
      <c r="X163" s="336"/>
      <c r="Y163" s="336"/>
      <c r="Z163" s="336"/>
      <c r="AA163" s="336"/>
      <c r="AB163" s="336"/>
      <c r="AC163" s="336"/>
    </row>
    <row r="164">
      <c r="A164" s="335" t="s">
        <v>4183</v>
      </c>
      <c r="B164" s="336"/>
      <c r="C164" s="335" t="s">
        <v>4184</v>
      </c>
      <c r="D164" s="337" t="s">
        <v>32</v>
      </c>
      <c r="E164" s="337" t="s">
        <v>3678</v>
      </c>
      <c r="F164" s="335" t="s">
        <v>4185</v>
      </c>
      <c r="G164" s="335" t="s">
        <v>50</v>
      </c>
      <c r="H164" s="335" t="s">
        <v>4186</v>
      </c>
      <c r="I164" s="336"/>
      <c r="J164" s="336"/>
      <c r="K164" s="336"/>
      <c r="L164" s="336"/>
      <c r="M164" s="336"/>
      <c r="N164" s="336"/>
      <c r="O164" s="336"/>
      <c r="P164" s="336"/>
      <c r="Q164" s="336"/>
      <c r="R164" s="336"/>
      <c r="S164" s="336"/>
      <c r="T164" s="336"/>
      <c r="U164" s="336"/>
      <c r="V164" s="336"/>
      <c r="W164" s="336"/>
      <c r="X164" s="336"/>
      <c r="Y164" s="336"/>
      <c r="Z164" s="336"/>
      <c r="AA164" s="336"/>
      <c r="AB164" s="336"/>
      <c r="AC164" s="336"/>
    </row>
    <row r="165">
      <c r="A165" s="335" t="s">
        <v>4187</v>
      </c>
      <c r="B165" s="336"/>
      <c r="C165" s="335" t="s">
        <v>4188</v>
      </c>
      <c r="D165" s="337" t="s">
        <v>45</v>
      </c>
      <c r="E165" s="337" t="s">
        <v>3678</v>
      </c>
      <c r="F165" s="335" t="s">
        <v>4185</v>
      </c>
      <c r="G165" s="335" t="s">
        <v>50</v>
      </c>
      <c r="H165" s="335" t="s">
        <v>4189</v>
      </c>
      <c r="I165" s="336"/>
      <c r="J165" s="336"/>
      <c r="K165" s="336"/>
      <c r="L165" s="336"/>
      <c r="M165" s="336"/>
      <c r="N165" s="336"/>
      <c r="O165" s="336"/>
      <c r="P165" s="336"/>
      <c r="Q165" s="336"/>
      <c r="R165" s="336"/>
      <c r="S165" s="336"/>
      <c r="T165" s="336"/>
      <c r="U165" s="336"/>
      <c r="V165" s="336"/>
      <c r="W165" s="336"/>
      <c r="X165" s="336"/>
      <c r="Y165" s="336"/>
      <c r="Z165" s="336"/>
      <c r="AA165" s="336"/>
      <c r="AB165" s="336"/>
      <c r="AC165" s="336"/>
    </row>
    <row r="166">
      <c r="A166" s="335" t="s">
        <v>4190</v>
      </c>
      <c r="B166" s="336"/>
      <c r="C166" s="335" t="s">
        <v>4191</v>
      </c>
      <c r="D166" s="337" t="s">
        <v>32</v>
      </c>
      <c r="E166" s="337" t="s">
        <v>3678</v>
      </c>
      <c r="F166" s="335" t="s">
        <v>4192</v>
      </c>
      <c r="G166" s="335" t="s">
        <v>50</v>
      </c>
      <c r="H166" s="335" t="s">
        <v>4193</v>
      </c>
      <c r="I166" s="336"/>
      <c r="J166" s="336"/>
      <c r="K166" s="336"/>
      <c r="L166" s="336"/>
      <c r="M166" s="336"/>
      <c r="N166" s="336"/>
      <c r="O166" s="336"/>
      <c r="P166" s="336"/>
      <c r="Q166" s="336"/>
      <c r="R166" s="336"/>
      <c r="S166" s="336"/>
      <c r="T166" s="336"/>
      <c r="U166" s="336"/>
      <c r="V166" s="336"/>
      <c r="W166" s="336"/>
      <c r="X166" s="336"/>
      <c r="Y166" s="336"/>
      <c r="Z166" s="336"/>
      <c r="AA166" s="336"/>
      <c r="AB166" s="336"/>
      <c r="AC166" s="336"/>
    </row>
    <row r="167">
      <c r="A167" s="335" t="s">
        <v>4194</v>
      </c>
      <c r="B167" s="336"/>
      <c r="C167" s="335" t="s">
        <v>4195</v>
      </c>
      <c r="D167" s="337" t="s">
        <v>45</v>
      </c>
      <c r="E167" s="337" t="s">
        <v>3678</v>
      </c>
      <c r="F167" s="335" t="s">
        <v>4196</v>
      </c>
      <c r="G167" s="335" t="s">
        <v>50</v>
      </c>
      <c r="H167" s="335" t="s">
        <v>4197</v>
      </c>
      <c r="I167" s="336"/>
      <c r="J167" s="336"/>
      <c r="K167" s="336"/>
      <c r="L167" s="336"/>
      <c r="M167" s="336"/>
      <c r="N167" s="336"/>
      <c r="O167" s="336"/>
      <c r="P167" s="336"/>
      <c r="Q167" s="336"/>
      <c r="R167" s="336"/>
      <c r="S167" s="336"/>
      <c r="T167" s="336"/>
      <c r="U167" s="336"/>
      <c r="V167" s="336"/>
      <c r="W167" s="336"/>
      <c r="X167" s="336"/>
      <c r="Y167" s="336"/>
      <c r="Z167" s="336"/>
      <c r="AA167" s="336"/>
      <c r="AB167" s="336"/>
      <c r="AC167" s="336"/>
    </row>
    <row r="168">
      <c r="A168" s="335" t="s">
        <v>4198</v>
      </c>
      <c r="B168" s="336"/>
      <c r="C168" s="335" t="s">
        <v>4199</v>
      </c>
      <c r="D168" s="337" t="s">
        <v>32</v>
      </c>
      <c r="E168" s="337" t="s">
        <v>3678</v>
      </c>
      <c r="F168" s="335" t="s">
        <v>4200</v>
      </c>
      <c r="G168" s="335" t="s">
        <v>50</v>
      </c>
      <c r="H168" s="335" t="s">
        <v>4201</v>
      </c>
      <c r="I168" s="336"/>
      <c r="J168" s="336"/>
      <c r="K168" s="336"/>
      <c r="L168" s="336"/>
      <c r="M168" s="336"/>
      <c r="N168" s="336"/>
      <c r="O168" s="336"/>
      <c r="P168" s="336"/>
      <c r="Q168" s="336"/>
      <c r="R168" s="336"/>
      <c r="S168" s="336"/>
      <c r="T168" s="336"/>
      <c r="U168" s="336"/>
      <c r="V168" s="336"/>
      <c r="W168" s="336"/>
      <c r="X168" s="336"/>
      <c r="Y168" s="336"/>
      <c r="Z168" s="336"/>
      <c r="AA168" s="336"/>
      <c r="AB168" s="336"/>
      <c r="AC168" s="336"/>
    </row>
    <row r="169">
      <c r="A169" s="335" t="s">
        <v>4202</v>
      </c>
      <c r="B169" s="336"/>
      <c r="C169" s="335" t="s">
        <v>4203</v>
      </c>
      <c r="D169" s="337" t="s">
        <v>45</v>
      </c>
      <c r="E169" s="337" t="s">
        <v>3678</v>
      </c>
      <c r="F169" s="335" t="s">
        <v>4200</v>
      </c>
      <c r="G169" s="335" t="s">
        <v>50</v>
      </c>
      <c r="H169" s="335" t="s">
        <v>4204</v>
      </c>
      <c r="I169" s="336"/>
      <c r="J169" s="336"/>
      <c r="K169" s="336"/>
      <c r="L169" s="336"/>
      <c r="M169" s="336"/>
      <c r="N169" s="336"/>
      <c r="O169" s="336"/>
      <c r="P169" s="336"/>
      <c r="Q169" s="336"/>
      <c r="R169" s="336"/>
      <c r="S169" s="336"/>
      <c r="T169" s="336"/>
      <c r="U169" s="336"/>
      <c r="V169" s="336"/>
      <c r="W169" s="336"/>
      <c r="X169" s="336"/>
      <c r="Y169" s="336"/>
      <c r="Z169" s="336"/>
      <c r="AA169" s="336"/>
      <c r="AB169" s="336"/>
      <c r="AC169" s="336"/>
    </row>
    <row r="170">
      <c r="A170" s="335" t="s">
        <v>4205</v>
      </c>
      <c r="B170" s="336"/>
      <c r="C170" s="335" t="s">
        <v>4206</v>
      </c>
      <c r="D170" s="337" t="s">
        <v>32</v>
      </c>
      <c r="E170" s="337" t="s">
        <v>3678</v>
      </c>
      <c r="F170" s="335" t="s">
        <v>4207</v>
      </c>
      <c r="G170" s="335" t="s">
        <v>50</v>
      </c>
      <c r="H170" s="335" t="s">
        <v>4208</v>
      </c>
      <c r="I170" s="336"/>
      <c r="J170" s="336"/>
      <c r="K170" s="336"/>
      <c r="L170" s="336"/>
      <c r="M170" s="336"/>
      <c r="N170" s="336"/>
      <c r="O170" s="336"/>
      <c r="P170" s="336"/>
      <c r="Q170" s="336"/>
      <c r="R170" s="336"/>
      <c r="S170" s="336"/>
      <c r="T170" s="336"/>
      <c r="U170" s="336"/>
      <c r="V170" s="336"/>
      <c r="W170" s="336"/>
      <c r="X170" s="336"/>
      <c r="Y170" s="336"/>
      <c r="Z170" s="336"/>
      <c r="AA170" s="336"/>
      <c r="AB170" s="336"/>
      <c r="AC170" s="336"/>
    </row>
    <row r="171">
      <c r="A171" s="335" t="s">
        <v>4209</v>
      </c>
      <c r="B171" s="336"/>
      <c r="C171" s="335" t="s">
        <v>4210</v>
      </c>
      <c r="D171" s="337" t="s">
        <v>32</v>
      </c>
      <c r="E171" s="337" t="s">
        <v>3678</v>
      </c>
      <c r="F171" s="335" t="s">
        <v>4211</v>
      </c>
      <c r="G171" s="335" t="s">
        <v>50</v>
      </c>
      <c r="H171" s="335" t="s">
        <v>4212</v>
      </c>
      <c r="I171" s="336"/>
      <c r="J171" s="336"/>
      <c r="K171" s="336"/>
      <c r="L171" s="336"/>
      <c r="M171" s="336"/>
      <c r="N171" s="336"/>
      <c r="O171" s="336"/>
      <c r="P171" s="336"/>
      <c r="Q171" s="336"/>
      <c r="R171" s="336"/>
      <c r="S171" s="336"/>
      <c r="T171" s="336"/>
      <c r="U171" s="336"/>
      <c r="V171" s="336"/>
      <c r="W171" s="336"/>
      <c r="X171" s="336"/>
      <c r="Y171" s="336"/>
      <c r="Z171" s="336"/>
      <c r="AA171" s="336"/>
      <c r="AB171" s="336"/>
      <c r="AC171" s="336"/>
    </row>
    <row r="172">
      <c r="A172" s="335" t="s">
        <v>4213</v>
      </c>
      <c r="B172" s="336"/>
      <c r="C172" s="335" t="s">
        <v>4214</v>
      </c>
      <c r="D172" s="337" t="s">
        <v>45</v>
      </c>
      <c r="E172" s="337" t="s">
        <v>3678</v>
      </c>
      <c r="F172" s="335" t="s">
        <v>4211</v>
      </c>
      <c r="G172" s="335" t="s">
        <v>50</v>
      </c>
      <c r="H172" s="335" t="s">
        <v>3717</v>
      </c>
      <c r="I172" s="336"/>
      <c r="J172" s="336"/>
      <c r="K172" s="336"/>
      <c r="L172" s="336"/>
      <c r="M172" s="336"/>
      <c r="N172" s="336"/>
      <c r="O172" s="336"/>
      <c r="P172" s="336"/>
      <c r="Q172" s="336"/>
      <c r="R172" s="336"/>
      <c r="S172" s="336"/>
      <c r="T172" s="336"/>
      <c r="U172" s="336"/>
      <c r="V172" s="336"/>
      <c r="W172" s="336"/>
      <c r="X172" s="336"/>
      <c r="Y172" s="336"/>
      <c r="Z172" s="336"/>
      <c r="AA172" s="336"/>
      <c r="AB172" s="336"/>
      <c r="AC172" s="336"/>
    </row>
    <row r="173">
      <c r="A173" s="335" t="s">
        <v>4215</v>
      </c>
      <c r="B173" s="336"/>
      <c r="C173" s="335" t="s">
        <v>4216</v>
      </c>
      <c r="D173" s="337" t="s">
        <v>32</v>
      </c>
      <c r="E173" s="337" t="s">
        <v>3678</v>
      </c>
      <c r="F173" s="335" t="s">
        <v>4217</v>
      </c>
      <c r="G173" s="335" t="s">
        <v>50</v>
      </c>
      <c r="H173" s="335" t="s">
        <v>4163</v>
      </c>
      <c r="I173" s="336"/>
      <c r="J173" s="336"/>
      <c r="K173" s="336"/>
      <c r="L173" s="336"/>
      <c r="M173" s="336"/>
      <c r="N173" s="336"/>
      <c r="O173" s="336"/>
      <c r="P173" s="336"/>
      <c r="Q173" s="336"/>
      <c r="R173" s="336"/>
      <c r="S173" s="336"/>
      <c r="T173" s="336"/>
      <c r="U173" s="336"/>
      <c r="V173" s="336"/>
      <c r="W173" s="336"/>
      <c r="X173" s="336"/>
      <c r="Y173" s="336"/>
      <c r="Z173" s="336"/>
      <c r="AA173" s="336"/>
      <c r="AB173" s="336"/>
      <c r="AC173" s="336"/>
    </row>
    <row r="174">
      <c r="A174" s="335" t="s">
        <v>4218</v>
      </c>
      <c r="B174" s="336"/>
      <c r="C174" s="335" t="s">
        <v>4219</v>
      </c>
      <c r="D174" s="337" t="s">
        <v>45</v>
      </c>
      <c r="E174" s="337" t="s">
        <v>3678</v>
      </c>
      <c r="F174" s="335" t="s">
        <v>4217</v>
      </c>
      <c r="G174" s="335" t="s">
        <v>50</v>
      </c>
      <c r="H174" s="335" t="s">
        <v>4220</v>
      </c>
      <c r="I174" s="336"/>
      <c r="J174" s="336"/>
      <c r="K174" s="336"/>
      <c r="L174" s="336"/>
      <c r="M174" s="336"/>
      <c r="N174" s="336"/>
      <c r="O174" s="336"/>
      <c r="P174" s="336"/>
      <c r="Q174" s="336"/>
      <c r="R174" s="336"/>
      <c r="S174" s="336"/>
      <c r="T174" s="336"/>
      <c r="U174" s="336"/>
      <c r="V174" s="336"/>
      <c r="W174" s="336"/>
      <c r="X174" s="336"/>
      <c r="Y174" s="336"/>
      <c r="Z174" s="336"/>
      <c r="AA174" s="336"/>
      <c r="AB174" s="336"/>
      <c r="AC174" s="336"/>
    </row>
    <row r="175">
      <c r="A175" s="335" t="s">
        <v>4221</v>
      </c>
      <c r="B175" s="336"/>
      <c r="C175" s="335" t="s">
        <v>4222</v>
      </c>
      <c r="D175" s="337" t="s">
        <v>32</v>
      </c>
      <c r="E175" s="337" t="s">
        <v>3678</v>
      </c>
      <c r="F175" s="335" t="s">
        <v>4223</v>
      </c>
      <c r="G175" s="335" t="s">
        <v>50</v>
      </c>
      <c r="H175" s="335" t="s">
        <v>3840</v>
      </c>
      <c r="I175" s="336"/>
      <c r="J175" s="336"/>
      <c r="K175" s="336"/>
      <c r="L175" s="336"/>
      <c r="M175" s="336"/>
      <c r="N175" s="336"/>
      <c r="O175" s="336"/>
      <c r="P175" s="336"/>
      <c r="Q175" s="336"/>
      <c r="R175" s="336"/>
      <c r="S175" s="336"/>
      <c r="T175" s="336"/>
      <c r="U175" s="336"/>
      <c r="V175" s="336"/>
      <c r="W175" s="336"/>
      <c r="X175" s="336"/>
      <c r="Y175" s="336"/>
      <c r="Z175" s="336"/>
      <c r="AA175" s="336"/>
      <c r="AB175" s="336"/>
      <c r="AC175" s="336"/>
    </row>
    <row r="176">
      <c r="A176" s="335" t="s">
        <v>4224</v>
      </c>
      <c r="B176" s="336"/>
      <c r="C176" s="335" t="s">
        <v>4225</v>
      </c>
      <c r="D176" s="337" t="s">
        <v>45</v>
      </c>
      <c r="E176" s="337" t="s">
        <v>3678</v>
      </c>
      <c r="F176" s="335" t="s">
        <v>4223</v>
      </c>
      <c r="G176" s="335" t="s">
        <v>50</v>
      </c>
      <c r="H176" s="335" t="s">
        <v>4226</v>
      </c>
      <c r="I176" s="336"/>
      <c r="J176" s="336"/>
      <c r="K176" s="336"/>
      <c r="L176" s="336"/>
      <c r="M176" s="336"/>
      <c r="N176" s="336"/>
      <c r="O176" s="336"/>
      <c r="P176" s="336"/>
      <c r="Q176" s="336"/>
      <c r="R176" s="336"/>
      <c r="S176" s="336"/>
      <c r="T176" s="336"/>
      <c r="U176" s="336"/>
      <c r="V176" s="336"/>
      <c r="W176" s="336"/>
      <c r="X176" s="336"/>
      <c r="Y176" s="336"/>
      <c r="Z176" s="336"/>
      <c r="AA176" s="336"/>
      <c r="AB176" s="336"/>
      <c r="AC176" s="336"/>
    </row>
    <row r="177">
      <c r="A177" s="335" t="s">
        <v>4227</v>
      </c>
      <c r="B177" s="336"/>
      <c r="C177" s="335" t="s">
        <v>4171</v>
      </c>
      <c r="D177" s="337" t="s">
        <v>32</v>
      </c>
      <c r="E177" s="337" t="s">
        <v>3678</v>
      </c>
      <c r="F177" s="335" t="s">
        <v>4228</v>
      </c>
      <c r="G177" s="335" t="s">
        <v>50</v>
      </c>
      <c r="H177" s="335" t="s">
        <v>4229</v>
      </c>
      <c r="I177" s="336"/>
      <c r="J177" s="336"/>
      <c r="K177" s="336"/>
      <c r="L177" s="336"/>
      <c r="M177" s="336"/>
      <c r="N177" s="336"/>
      <c r="O177" s="336"/>
      <c r="P177" s="336"/>
      <c r="Q177" s="336"/>
      <c r="R177" s="336"/>
      <c r="S177" s="336"/>
      <c r="T177" s="336"/>
      <c r="U177" s="336"/>
      <c r="V177" s="336"/>
      <c r="W177" s="336"/>
      <c r="X177" s="336"/>
      <c r="Y177" s="336"/>
      <c r="Z177" s="336"/>
      <c r="AA177" s="336"/>
      <c r="AB177" s="336"/>
      <c r="AC177" s="336"/>
    </row>
    <row r="178">
      <c r="A178" s="335" t="s">
        <v>4230</v>
      </c>
      <c r="B178" s="336"/>
      <c r="C178" s="335" t="s">
        <v>4231</v>
      </c>
      <c r="D178" s="337" t="s">
        <v>32</v>
      </c>
      <c r="E178" s="337" t="s">
        <v>3678</v>
      </c>
      <c r="F178" s="335" t="s">
        <v>4228</v>
      </c>
      <c r="G178" s="335" t="s">
        <v>50</v>
      </c>
      <c r="H178" s="335" t="s">
        <v>4232</v>
      </c>
      <c r="I178" s="336"/>
      <c r="J178" s="336"/>
      <c r="K178" s="336"/>
      <c r="L178" s="336"/>
      <c r="M178" s="336"/>
      <c r="N178" s="336"/>
      <c r="O178" s="336"/>
      <c r="P178" s="336"/>
      <c r="Q178" s="336"/>
      <c r="R178" s="336"/>
      <c r="S178" s="336"/>
      <c r="T178" s="336"/>
      <c r="U178" s="336"/>
      <c r="V178" s="336"/>
      <c r="W178" s="336"/>
      <c r="X178" s="336"/>
      <c r="Y178" s="336"/>
      <c r="Z178" s="336"/>
      <c r="AA178" s="336"/>
      <c r="AB178" s="336"/>
      <c r="AC178" s="336"/>
    </row>
    <row r="179">
      <c r="A179" s="335" t="s">
        <v>4233</v>
      </c>
      <c r="B179" s="336"/>
      <c r="C179" s="335" t="s">
        <v>4234</v>
      </c>
      <c r="D179" s="337" t="s">
        <v>32</v>
      </c>
      <c r="E179" s="337" t="s">
        <v>3678</v>
      </c>
      <c r="F179" s="335" t="s">
        <v>4235</v>
      </c>
      <c r="G179" s="335" t="s">
        <v>50</v>
      </c>
      <c r="H179" s="335" t="s">
        <v>4236</v>
      </c>
      <c r="I179" s="336"/>
      <c r="J179" s="336"/>
      <c r="K179" s="336"/>
      <c r="L179" s="336"/>
      <c r="M179" s="336"/>
      <c r="N179" s="336"/>
      <c r="O179" s="336"/>
      <c r="P179" s="336"/>
      <c r="Q179" s="336"/>
      <c r="R179" s="336"/>
      <c r="S179" s="336"/>
      <c r="T179" s="336"/>
      <c r="U179" s="336"/>
      <c r="V179" s="336"/>
      <c r="W179" s="336"/>
      <c r="X179" s="336"/>
      <c r="Y179" s="336"/>
      <c r="Z179" s="336"/>
      <c r="AA179" s="336"/>
      <c r="AB179" s="336"/>
      <c r="AC179" s="336"/>
    </row>
    <row r="180">
      <c r="A180" s="335" t="s">
        <v>4237</v>
      </c>
      <c r="B180" s="336"/>
      <c r="C180" s="335" t="s">
        <v>4238</v>
      </c>
      <c r="D180" s="337" t="s">
        <v>32</v>
      </c>
      <c r="E180" s="337" t="s">
        <v>3678</v>
      </c>
      <c r="F180" s="335" t="s">
        <v>4239</v>
      </c>
      <c r="G180" s="335" t="s">
        <v>50</v>
      </c>
      <c r="H180" s="335" t="s">
        <v>4240</v>
      </c>
      <c r="I180" s="336"/>
      <c r="J180" s="336"/>
      <c r="K180" s="336"/>
      <c r="L180" s="336"/>
      <c r="M180" s="336"/>
      <c r="N180" s="336"/>
      <c r="O180" s="336"/>
      <c r="P180" s="336"/>
      <c r="Q180" s="336"/>
      <c r="R180" s="336"/>
      <c r="S180" s="336"/>
      <c r="T180" s="336"/>
      <c r="U180" s="336"/>
      <c r="V180" s="336"/>
      <c r="W180" s="336"/>
      <c r="X180" s="336"/>
      <c r="Y180" s="336"/>
      <c r="Z180" s="336"/>
      <c r="AA180" s="336"/>
      <c r="AB180" s="336"/>
      <c r="AC180" s="336"/>
    </row>
    <row r="181">
      <c r="A181" s="335" t="s">
        <v>4241</v>
      </c>
      <c r="B181" s="336"/>
      <c r="C181" s="335" t="s">
        <v>4242</v>
      </c>
      <c r="D181" s="337" t="s">
        <v>32</v>
      </c>
      <c r="E181" s="337" t="s">
        <v>3678</v>
      </c>
      <c r="F181" s="335" t="s">
        <v>4207</v>
      </c>
      <c r="G181" s="335" t="s">
        <v>50</v>
      </c>
      <c r="H181" s="335" t="s">
        <v>4243</v>
      </c>
      <c r="I181" s="336"/>
      <c r="J181" s="336"/>
      <c r="K181" s="336"/>
      <c r="L181" s="336"/>
      <c r="M181" s="336"/>
      <c r="N181" s="336"/>
      <c r="O181" s="336"/>
      <c r="P181" s="336"/>
      <c r="Q181" s="336"/>
      <c r="R181" s="336"/>
      <c r="S181" s="336"/>
      <c r="T181" s="336"/>
      <c r="U181" s="336"/>
      <c r="V181" s="336"/>
      <c r="W181" s="336"/>
      <c r="X181" s="336"/>
      <c r="Y181" s="336"/>
      <c r="Z181" s="336"/>
      <c r="AA181" s="336"/>
      <c r="AB181" s="336"/>
      <c r="AC181" s="336"/>
    </row>
    <row r="182">
      <c r="A182" s="335" t="s">
        <v>4244</v>
      </c>
      <c r="B182" s="336"/>
      <c r="C182" s="335" t="s">
        <v>4245</v>
      </c>
      <c r="D182" s="337" t="s">
        <v>45</v>
      </c>
      <c r="E182" s="337" t="s">
        <v>3678</v>
      </c>
      <c r="F182" s="335" t="s">
        <v>4207</v>
      </c>
      <c r="G182" s="335" t="s">
        <v>50</v>
      </c>
      <c r="H182" s="335" t="s">
        <v>4246</v>
      </c>
      <c r="I182" s="336"/>
      <c r="J182" s="336"/>
      <c r="K182" s="336"/>
      <c r="L182" s="336"/>
      <c r="M182" s="336"/>
      <c r="N182" s="336"/>
      <c r="O182" s="336"/>
      <c r="P182" s="336"/>
      <c r="Q182" s="336"/>
      <c r="R182" s="336"/>
      <c r="S182" s="336"/>
      <c r="T182" s="336"/>
      <c r="U182" s="336"/>
      <c r="V182" s="336"/>
      <c r="W182" s="336"/>
      <c r="X182" s="336"/>
      <c r="Y182" s="336"/>
      <c r="Z182" s="336"/>
      <c r="AA182" s="336"/>
      <c r="AB182" s="336"/>
      <c r="AC182" s="336"/>
    </row>
    <row r="183">
      <c r="A183" s="335" t="s">
        <v>4247</v>
      </c>
      <c r="B183" s="336"/>
      <c r="C183" s="335" t="s">
        <v>4248</v>
      </c>
      <c r="D183" s="337" t="s">
        <v>32</v>
      </c>
      <c r="E183" s="337" t="s">
        <v>3678</v>
      </c>
      <c r="F183" s="335" t="s">
        <v>4207</v>
      </c>
      <c r="G183" s="335" t="s">
        <v>50</v>
      </c>
      <c r="H183" s="335" t="s">
        <v>4249</v>
      </c>
      <c r="I183" s="336"/>
      <c r="J183" s="336"/>
      <c r="K183" s="336"/>
      <c r="L183" s="336"/>
      <c r="M183" s="336"/>
      <c r="N183" s="336"/>
      <c r="O183" s="336"/>
      <c r="P183" s="336"/>
      <c r="Q183" s="336"/>
      <c r="R183" s="336"/>
      <c r="S183" s="336"/>
      <c r="T183" s="336"/>
      <c r="U183" s="336"/>
      <c r="V183" s="336"/>
      <c r="W183" s="336"/>
      <c r="X183" s="336"/>
      <c r="Y183" s="336"/>
      <c r="Z183" s="336"/>
      <c r="AA183" s="336"/>
      <c r="AB183" s="336"/>
      <c r="AC183" s="336"/>
    </row>
    <row r="184">
      <c r="A184" s="335" t="s">
        <v>4250</v>
      </c>
      <c r="B184" s="336"/>
      <c r="C184" s="335" t="s">
        <v>4251</v>
      </c>
      <c r="D184" s="337" t="s">
        <v>45</v>
      </c>
      <c r="E184" s="337" t="s">
        <v>3678</v>
      </c>
      <c r="F184" s="335" t="s">
        <v>4207</v>
      </c>
      <c r="G184" s="335" t="s">
        <v>50</v>
      </c>
      <c r="H184" s="335" t="s">
        <v>4252</v>
      </c>
      <c r="I184" s="336"/>
      <c r="J184" s="336"/>
      <c r="K184" s="336"/>
      <c r="L184" s="336"/>
      <c r="M184" s="336"/>
      <c r="N184" s="336"/>
      <c r="O184" s="336"/>
      <c r="P184" s="336"/>
      <c r="Q184" s="336"/>
      <c r="R184" s="336"/>
      <c r="S184" s="336"/>
      <c r="T184" s="336"/>
      <c r="U184" s="336"/>
      <c r="V184" s="336"/>
      <c r="W184" s="336"/>
      <c r="X184" s="336"/>
      <c r="Y184" s="336"/>
      <c r="Z184" s="336"/>
      <c r="AA184" s="336"/>
      <c r="AB184" s="336"/>
      <c r="AC184" s="336"/>
    </row>
    <row r="185">
      <c r="A185" s="335" t="s">
        <v>4253</v>
      </c>
      <c r="B185" s="335"/>
      <c r="C185" s="335" t="s">
        <v>4254</v>
      </c>
      <c r="D185" s="337" t="s">
        <v>32</v>
      </c>
      <c r="E185" s="337" t="s">
        <v>3678</v>
      </c>
      <c r="F185" s="335" t="s">
        <v>4255</v>
      </c>
      <c r="G185" s="335" t="s">
        <v>50</v>
      </c>
      <c r="H185" s="335" t="s">
        <v>4256</v>
      </c>
      <c r="I185" s="336"/>
      <c r="J185" s="336"/>
      <c r="K185" s="336"/>
      <c r="L185" s="336"/>
      <c r="M185" s="336"/>
      <c r="N185" s="336"/>
      <c r="O185" s="336"/>
      <c r="P185" s="336"/>
      <c r="Q185" s="336"/>
      <c r="R185" s="336"/>
      <c r="S185" s="336"/>
      <c r="T185" s="336"/>
      <c r="U185" s="336"/>
      <c r="V185" s="336"/>
      <c r="W185" s="336"/>
      <c r="X185" s="336"/>
      <c r="Y185" s="336"/>
      <c r="Z185" s="336"/>
      <c r="AA185" s="336"/>
      <c r="AB185" s="336"/>
      <c r="AC185" s="336"/>
    </row>
    <row r="186">
      <c r="A186" s="335" t="s">
        <v>4257</v>
      </c>
      <c r="B186" s="335"/>
      <c r="C186" s="335" t="s">
        <v>4258</v>
      </c>
      <c r="D186" s="337" t="s">
        <v>32</v>
      </c>
      <c r="E186" s="337" t="s">
        <v>3678</v>
      </c>
      <c r="F186" s="335" t="s">
        <v>4259</v>
      </c>
      <c r="G186" s="335" t="s">
        <v>50</v>
      </c>
      <c r="H186" s="335" t="s">
        <v>4260</v>
      </c>
      <c r="I186" s="336"/>
      <c r="J186" s="336"/>
      <c r="K186" s="336"/>
      <c r="L186" s="336"/>
      <c r="M186" s="336"/>
      <c r="N186" s="336"/>
      <c r="O186" s="336"/>
      <c r="P186" s="336"/>
      <c r="Q186" s="336"/>
      <c r="R186" s="336"/>
      <c r="S186" s="336"/>
      <c r="T186" s="336"/>
      <c r="U186" s="336"/>
      <c r="V186" s="336"/>
      <c r="W186" s="336"/>
      <c r="X186" s="336"/>
      <c r="Y186" s="336"/>
      <c r="Z186" s="336"/>
      <c r="AA186" s="336"/>
      <c r="AB186" s="336"/>
      <c r="AC186" s="336"/>
    </row>
    <row r="187">
      <c r="A187" s="335" t="s">
        <v>4261</v>
      </c>
      <c r="B187" s="335"/>
      <c r="C187" s="335" t="s">
        <v>4262</v>
      </c>
      <c r="D187" s="337" t="s">
        <v>45</v>
      </c>
      <c r="E187" s="337" t="s">
        <v>3678</v>
      </c>
      <c r="F187" s="335" t="s">
        <v>4259</v>
      </c>
      <c r="G187" s="335" t="s">
        <v>50</v>
      </c>
      <c r="H187" s="335" t="s">
        <v>4263</v>
      </c>
      <c r="I187" s="336"/>
      <c r="J187" s="336"/>
      <c r="K187" s="336"/>
      <c r="L187" s="336"/>
      <c r="M187" s="336"/>
      <c r="N187" s="336"/>
      <c r="O187" s="336"/>
      <c r="P187" s="336"/>
      <c r="Q187" s="336"/>
      <c r="R187" s="336"/>
      <c r="S187" s="336"/>
      <c r="T187" s="336"/>
      <c r="U187" s="336"/>
      <c r="V187" s="336"/>
      <c r="W187" s="336"/>
      <c r="X187" s="336"/>
      <c r="Y187" s="336"/>
      <c r="Z187" s="336"/>
      <c r="AA187" s="336"/>
      <c r="AB187" s="336"/>
      <c r="AC187" s="336"/>
    </row>
    <row r="188">
      <c r="A188" s="335" t="s">
        <v>4264</v>
      </c>
      <c r="B188" s="335"/>
      <c r="C188" s="335" t="s">
        <v>4265</v>
      </c>
      <c r="D188" s="337" t="s">
        <v>32</v>
      </c>
      <c r="E188" s="337" t="s">
        <v>3678</v>
      </c>
      <c r="F188" s="335" t="s">
        <v>4266</v>
      </c>
      <c r="G188" s="335" t="s">
        <v>50</v>
      </c>
      <c r="H188" s="335" t="s">
        <v>4267</v>
      </c>
      <c r="I188" s="336"/>
      <c r="J188" s="336"/>
      <c r="K188" s="336"/>
      <c r="L188" s="336"/>
      <c r="M188" s="336"/>
      <c r="N188" s="336"/>
      <c r="O188" s="336"/>
      <c r="P188" s="336"/>
      <c r="Q188" s="336"/>
      <c r="R188" s="336"/>
      <c r="S188" s="336"/>
      <c r="T188" s="336"/>
      <c r="U188" s="336"/>
      <c r="V188" s="336"/>
      <c r="W188" s="336"/>
      <c r="X188" s="336"/>
      <c r="Y188" s="336"/>
      <c r="Z188" s="336"/>
      <c r="AA188" s="336"/>
      <c r="AB188" s="336"/>
      <c r="AC188" s="336"/>
    </row>
    <row r="189">
      <c r="A189" s="335" t="s">
        <v>4268</v>
      </c>
      <c r="B189" s="335"/>
      <c r="C189" s="335" t="s">
        <v>4269</v>
      </c>
      <c r="D189" s="337" t="s">
        <v>45</v>
      </c>
      <c r="E189" s="337" t="s">
        <v>3678</v>
      </c>
      <c r="F189" s="335" t="s">
        <v>4266</v>
      </c>
      <c r="G189" s="335" t="s">
        <v>50</v>
      </c>
      <c r="H189" s="335" t="s">
        <v>4270</v>
      </c>
      <c r="I189" s="336"/>
      <c r="J189" s="336"/>
      <c r="K189" s="336"/>
      <c r="L189" s="336"/>
      <c r="M189" s="336"/>
      <c r="N189" s="336"/>
      <c r="O189" s="336"/>
      <c r="P189" s="336"/>
      <c r="Q189" s="336"/>
      <c r="R189" s="336"/>
      <c r="S189" s="336"/>
      <c r="T189" s="336"/>
      <c r="U189" s="336"/>
      <c r="V189" s="336"/>
      <c r="W189" s="336"/>
      <c r="X189" s="336"/>
      <c r="Y189" s="336"/>
      <c r="Z189" s="336"/>
      <c r="AA189" s="336"/>
      <c r="AB189" s="336"/>
      <c r="AC189" s="336"/>
    </row>
    <row r="190">
      <c r="A190" s="335" t="s">
        <v>4271</v>
      </c>
      <c r="B190" s="335"/>
      <c r="C190" s="335" t="s">
        <v>4272</v>
      </c>
      <c r="D190" s="337" t="s">
        <v>32</v>
      </c>
      <c r="E190" s="337" t="s">
        <v>3678</v>
      </c>
      <c r="F190" s="335" t="s">
        <v>4273</v>
      </c>
      <c r="G190" s="335" t="s">
        <v>50</v>
      </c>
      <c r="H190" s="335" t="s">
        <v>4274</v>
      </c>
      <c r="I190" s="336"/>
      <c r="J190" s="336"/>
      <c r="K190" s="336"/>
      <c r="L190" s="336"/>
      <c r="M190" s="336"/>
      <c r="N190" s="336"/>
      <c r="O190" s="336"/>
      <c r="P190" s="336"/>
      <c r="Q190" s="336"/>
      <c r="R190" s="336"/>
      <c r="S190" s="336"/>
      <c r="T190" s="336"/>
      <c r="U190" s="336"/>
      <c r="V190" s="336"/>
      <c r="W190" s="336"/>
      <c r="X190" s="336"/>
      <c r="Y190" s="336"/>
      <c r="Z190" s="336"/>
      <c r="AA190" s="336"/>
      <c r="AB190" s="336"/>
      <c r="AC190" s="336"/>
    </row>
    <row r="191">
      <c r="A191" s="335" t="s">
        <v>4275</v>
      </c>
      <c r="B191" s="335"/>
      <c r="C191" s="335" t="s">
        <v>4276</v>
      </c>
      <c r="D191" s="337" t="s">
        <v>45</v>
      </c>
      <c r="E191" s="337" t="s">
        <v>3678</v>
      </c>
      <c r="F191" s="335" t="s">
        <v>4277</v>
      </c>
      <c r="G191" s="335" t="s">
        <v>50</v>
      </c>
      <c r="H191" s="335" t="s">
        <v>4278</v>
      </c>
      <c r="I191" s="336"/>
      <c r="J191" s="336"/>
      <c r="K191" s="336"/>
      <c r="L191" s="336"/>
      <c r="M191" s="336"/>
      <c r="N191" s="336"/>
      <c r="O191" s="336"/>
      <c r="P191" s="336"/>
      <c r="Q191" s="336"/>
      <c r="R191" s="336"/>
      <c r="S191" s="336"/>
      <c r="T191" s="336"/>
      <c r="U191" s="336"/>
      <c r="V191" s="336"/>
      <c r="W191" s="336"/>
      <c r="X191" s="336"/>
      <c r="Y191" s="336"/>
      <c r="Z191" s="336"/>
      <c r="AA191" s="336"/>
      <c r="AB191" s="336"/>
      <c r="AC191" s="336"/>
    </row>
    <row r="192">
      <c r="A192" s="335" t="s">
        <v>4279</v>
      </c>
      <c r="B192" s="335"/>
      <c r="C192" s="335" t="s">
        <v>4280</v>
      </c>
      <c r="D192" s="337" t="s">
        <v>32</v>
      </c>
      <c r="E192" s="337" t="s">
        <v>3678</v>
      </c>
      <c r="F192" s="335" t="s">
        <v>4281</v>
      </c>
      <c r="G192" s="335" t="s">
        <v>50</v>
      </c>
      <c r="H192" s="335" t="s">
        <v>4282</v>
      </c>
      <c r="I192" s="336"/>
      <c r="J192" s="336"/>
      <c r="K192" s="336"/>
      <c r="L192" s="336"/>
      <c r="M192" s="336"/>
      <c r="N192" s="336"/>
      <c r="O192" s="336"/>
      <c r="P192" s="336"/>
      <c r="Q192" s="336"/>
      <c r="R192" s="336"/>
      <c r="S192" s="336"/>
      <c r="T192" s="336"/>
      <c r="U192" s="336"/>
      <c r="V192" s="336"/>
      <c r="W192" s="336"/>
      <c r="X192" s="336"/>
      <c r="Y192" s="336"/>
      <c r="Z192" s="336"/>
      <c r="AA192" s="336"/>
      <c r="AB192" s="336"/>
      <c r="AC192" s="336"/>
    </row>
    <row r="193">
      <c r="A193" s="335" t="s">
        <v>4283</v>
      </c>
      <c r="B193" s="335"/>
      <c r="C193" s="335" t="s">
        <v>4284</v>
      </c>
      <c r="D193" s="337" t="s">
        <v>32</v>
      </c>
      <c r="E193" s="337" t="s">
        <v>3678</v>
      </c>
      <c r="F193" s="337" t="s">
        <v>4285</v>
      </c>
      <c r="G193" s="335" t="s">
        <v>50</v>
      </c>
      <c r="H193" s="335" t="s">
        <v>4267</v>
      </c>
      <c r="I193" s="336"/>
      <c r="J193" s="336"/>
      <c r="K193" s="336"/>
      <c r="L193" s="336"/>
      <c r="M193" s="336"/>
      <c r="N193" s="336"/>
      <c r="O193" s="336"/>
      <c r="P193" s="336"/>
      <c r="Q193" s="336"/>
      <c r="R193" s="336"/>
      <c r="S193" s="336"/>
      <c r="T193" s="336"/>
      <c r="U193" s="336"/>
      <c r="V193" s="336"/>
      <c r="W193" s="336"/>
      <c r="X193" s="336"/>
      <c r="Y193" s="336"/>
      <c r="Z193" s="336"/>
      <c r="AA193" s="336"/>
      <c r="AB193" s="336"/>
      <c r="AC193" s="336"/>
    </row>
    <row r="194">
      <c r="A194" s="335" t="s">
        <v>4286</v>
      </c>
      <c r="B194" s="335"/>
      <c r="C194" s="335" t="s">
        <v>4287</v>
      </c>
      <c r="D194" s="337" t="s">
        <v>45</v>
      </c>
      <c r="E194" s="337" t="s">
        <v>3678</v>
      </c>
      <c r="F194" s="337" t="s">
        <v>4285</v>
      </c>
      <c r="G194" s="335" t="s">
        <v>50</v>
      </c>
      <c r="H194" s="335" t="s">
        <v>4288</v>
      </c>
      <c r="I194" s="336"/>
      <c r="J194" s="336"/>
      <c r="K194" s="336"/>
      <c r="L194" s="336"/>
      <c r="M194" s="336"/>
      <c r="N194" s="336"/>
      <c r="O194" s="336"/>
      <c r="P194" s="336"/>
      <c r="Q194" s="336"/>
      <c r="R194" s="336"/>
      <c r="S194" s="336"/>
      <c r="T194" s="336"/>
      <c r="U194" s="336"/>
      <c r="V194" s="336"/>
      <c r="W194" s="336"/>
      <c r="X194" s="336"/>
      <c r="Y194" s="336"/>
      <c r="Z194" s="336"/>
      <c r="AA194" s="336"/>
      <c r="AB194" s="336"/>
      <c r="AC194" s="336"/>
    </row>
    <row r="195" ht="1.5" customHeight="1">
      <c r="A195" s="335"/>
      <c r="B195" s="335"/>
      <c r="C195" s="335"/>
      <c r="D195" s="337"/>
      <c r="E195" s="337"/>
      <c r="F195" s="335"/>
      <c r="G195" s="335"/>
      <c r="H195" s="335"/>
      <c r="I195" s="336"/>
      <c r="J195" s="336"/>
      <c r="K195" s="336"/>
      <c r="L195" s="336"/>
      <c r="M195" s="336"/>
      <c r="N195" s="336"/>
      <c r="O195" s="336"/>
      <c r="P195" s="336"/>
      <c r="Q195" s="336"/>
      <c r="R195" s="336"/>
      <c r="S195" s="336"/>
      <c r="T195" s="336"/>
      <c r="U195" s="336"/>
      <c r="V195" s="336"/>
      <c r="W195" s="336"/>
      <c r="X195" s="336"/>
      <c r="Y195" s="336"/>
      <c r="Z195" s="336"/>
      <c r="AA195" s="336"/>
      <c r="AB195" s="336"/>
      <c r="AC195" s="336"/>
    </row>
    <row r="196">
      <c r="A196" s="342" t="s">
        <v>4289</v>
      </c>
      <c r="B196" s="343" t="s">
        <v>304</v>
      </c>
      <c r="C196" s="344" t="s">
        <v>4290</v>
      </c>
      <c r="D196" s="345" t="s">
        <v>45</v>
      </c>
      <c r="E196" s="345" t="s">
        <v>3678</v>
      </c>
      <c r="F196" s="342" t="s">
        <v>4291</v>
      </c>
      <c r="G196" s="342" t="s">
        <v>50</v>
      </c>
      <c r="H196" s="342" t="s">
        <v>4292</v>
      </c>
      <c r="I196" s="115"/>
      <c r="J196" s="115"/>
      <c r="K196" s="115"/>
      <c r="L196" s="115"/>
      <c r="M196" s="115"/>
      <c r="N196" s="115"/>
      <c r="O196" s="115"/>
      <c r="P196" s="115"/>
      <c r="Q196" s="115"/>
      <c r="R196" s="115"/>
      <c r="S196" s="115"/>
      <c r="T196" s="115"/>
      <c r="U196" s="115"/>
      <c r="V196" s="115"/>
      <c r="W196" s="115"/>
      <c r="X196" s="115"/>
      <c r="Y196" s="115"/>
      <c r="Z196" s="115"/>
      <c r="AA196" s="115"/>
      <c r="AB196" s="115"/>
      <c r="AC196" s="115"/>
    </row>
    <row r="197">
      <c r="A197" s="342" t="s">
        <v>4293</v>
      </c>
      <c r="B197" s="213"/>
      <c r="C197" s="342" t="s">
        <v>4294</v>
      </c>
      <c r="D197" s="345" t="s">
        <v>32</v>
      </c>
      <c r="E197" s="345" t="s">
        <v>3678</v>
      </c>
      <c r="F197" s="342" t="s">
        <v>1024</v>
      </c>
      <c r="G197" s="342" t="s">
        <v>50</v>
      </c>
      <c r="H197" s="342" t="s">
        <v>4295</v>
      </c>
      <c r="I197" s="115"/>
      <c r="J197" s="115"/>
      <c r="K197" s="115"/>
      <c r="L197" s="115"/>
      <c r="M197" s="115"/>
      <c r="N197" s="115"/>
      <c r="O197" s="115"/>
      <c r="P197" s="115"/>
      <c r="Q197" s="115"/>
      <c r="R197" s="115"/>
      <c r="S197" s="115"/>
      <c r="T197" s="115"/>
      <c r="U197" s="115"/>
      <c r="V197" s="115"/>
      <c r="W197" s="115"/>
      <c r="X197" s="115"/>
      <c r="Y197" s="115"/>
      <c r="Z197" s="115"/>
      <c r="AA197" s="115"/>
      <c r="AB197" s="115"/>
      <c r="AC197" s="115"/>
    </row>
    <row r="198">
      <c r="A198" s="342" t="s">
        <v>4296</v>
      </c>
      <c r="B198" s="213"/>
      <c r="C198" s="344" t="s">
        <v>4297</v>
      </c>
      <c r="D198" s="345" t="s">
        <v>32</v>
      </c>
      <c r="E198" s="345" t="s">
        <v>3678</v>
      </c>
      <c r="F198" s="342" t="s">
        <v>1024</v>
      </c>
      <c r="G198" s="342" t="s">
        <v>50</v>
      </c>
      <c r="H198" s="342" t="s">
        <v>4298</v>
      </c>
      <c r="I198" s="115"/>
      <c r="J198" s="115"/>
      <c r="K198" s="115"/>
      <c r="L198" s="115"/>
      <c r="M198" s="115"/>
      <c r="N198" s="115"/>
      <c r="O198" s="115"/>
      <c r="P198" s="115"/>
      <c r="Q198" s="115"/>
      <c r="R198" s="115"/>
      <c r="S198" s="115"/>
      <c r="T198" s="115"/>
      <c r="U198" s="115"/>
      <c r="V198" s="115"/>
      <c r="W198" s="115"/>
      <c r="X198" s="115"/>
      <c r="Y198" s="115"/>
      <c r="Z198" s="115"/>
      <c r="AA198" s="115"/>
      <c r="AB198" s="115"/>
      <c r="AC198" s="115"/>
    </row>
    <row r="199">
      <c r="A199" s="342" t="s">
        <v>4299</v>
      </c>
      <c r="B199" s="213"/>
      <c r="C199" s="342" t="s">
        <v>4300</v>
      </c>
      <c r="D199" s="345" t="s">
        <v>45</v>
      </c>
      <c r="E199" s="345" t="s">
        <v>3678</v>
      </c>
      <c r="F199" s="342" t="s">
        <v>1024</v>
      </c>
      <c r="G199" s="342" t="s">
        <v>50</v>
      </c>
      <c r="H199" s="342" t="s">
        <v>4301</v>
      </c>
      <c r="I199" s="115"/>
      <c r="J199" s="115"/>
      <c r="K199" s="115"/>
      <c r="L199" s="115"/>
      <c r="M199" s="115"/>
      <c r="N199" s="115"/>
      <c r="O199" s="115"/>
      <c r="P199" s="115"/>
      <c r="Q199" s="115"/>
      <c r="R199" s="115"/>
      <c r="S199" s="115"/>
      <c r="T199" s="115"/>
      <c r="U199" s="115"/>
      <c r="V199" s="115"/>
      <c r="W199" s="115"/>
      <c r="X199" s="115"/>
      <c r="Y199" s="115"/>
      <c r="Z199" s="115"/>
      <c r="AA199" s="115"/>
      <c r="AB199" s="115"/>
      <c r="AC199" s="115"/>
    </row>
    <row r="200">
      <c r="A200" s="342" t="s">
        <v>4302</v>
      </c>
      <c r="B200" s="213"/>
      <c r="C200" s="342" t="s">
        <v>4303</v>
      </c>
      <c r="D200" s="345" t="s">
        <v>32</v>
      </c>
      <c r="E200" s="345" t="s">
        <v>3678</v>
      </c>
      <c r="F200" s="342" t="s">
        <v>4304</v>
      </c>
      <c r="G200" s="342" t="s">
        <v>50</v>
      </c>
      <c r="H200" s="342" t="s">
        <v>4305</v>
      </c>
      <c r="I200" s="115"/>
      <c r="J200" s="115"/>
      <c r="K200" s="115"/>
      <c r="L200" s="115"/>
      <c r="M200" s="115"/>
      <c r="N200" s="115"/>
      <c r="O200" s="115"/>
      <c r="P200" s="115"/>
      <c r="Q200" s="115"/>
      <c r="R200" s="115"/>
      <c r="S200" s="115"/>
      <c r="T200" s="115"/>
      <c r="U200" s="115"/>
      <c r="V200" s="115"/>
      <c r="W200" s="115"/>
      <c r="X200" s="115"/>
      <c r="Y200" s="115"/>
      <c r="Z200" s="115"/>
      <c r="AA200" s="115"/>
      <c r="AB200" s="115"/>
      <c r="AC200" s="115"/>
    </row>
    <row r="201">
      <c r="A201" s="342" t="s">
        <v>4306</v>
      </c>
      <c r="B201" s="213"/>
      <c r="C201" s="344" t="s">
        <v>4307</v>
      </c>
      <c r="D201" s="345" t="s">
        <v>45</v>
      </c>
      <c r="E201" s="345" t="s">
        <v>3678</v>
      </c>
      <c r="F201" s="342" t="s">
        <v>4304</v>
      </c>
      <c r="G201" s="342" t="s">
        <v>50</v>
      </c>
      <c r="H201" s="342" t="s">
        <v>4308</v>
      </c>
      <c r="I201" s="115"/>
      <c r="J201" s="115"/>
      <c r="K201" s="115"/>
      <c r="L201" s="115"/>
      <c r="M201" s="115"/>
      <c r="N201" s="115"/>
      <c r="O201" s="115"/>
      <c r="P201" s="115"/>
      <c r="Q201" s="115"/>
      <c r="R201" s="115"/>
      <c r="S201" s="115"/>
      <c r="T201" s="115"/>
      <c r="U201" s="115"/>
      <c r="V201" s="115"/>
      <c r="W201" s="115"/>
      <c r="X201" s="115"/>
      <c r="Y201" s="115"/>
      <c r="Z201" s="115"/>
      <c r="AA201" s="115"/>
      <c r="AB201" s="115"/>
      <c r="AC201" s="115"/>
    </row>
    <row r="202">
      <c r="A202" s="342" t="s">
        <v>4309</v>
      </c>
      <c r="B202" s="213"/>
      <c r="C202" s="342" t="s">
        <v>4310</v>
      </c>
      <c r="D202" s="345" t="s">
        <v>32</v>
      </c>
      <c r="E202" s="345" t="s">
        <v>3678</v>
      </c>
      <c r="F202" s="342" t="s">
        <v>4311</v>
      </c>
      <c r="G202" s="342" t="s">
        <v>50</v>
      </c>
      <c r="H202" s="342" t="s">
        <v>4312</v>
      </c>
      <c r="I202" s="115"/>
      <c r="J202" s="115"/>
      <c r="K202" s="115"/>
      <c r="L202" s="115"/>
      <c r="M202" s="115"/>
      <c r="N202" s="115"/>
      <c r="O202" s="115"/>
      <c r="P202" s="115"/>
      <c r="Q202" s="115"/>
      <c r="R202" s="115"/>
      <c r="S202" s="115"/>
      <c r="T202" s="115"/>
      <c r="U202" s="115"/>
      <c r="V202" s="115"/>
      <c r="W202" s="115"/>
      <c r="X202" s="115"/>
      <c r="Y202" s="115"/>
      <c r="Z202" s="115"/>
      <c r="AA202" s="115"/>
      <c r="AB202" s="115"/>
      <c r="AC202" s="115"/>
    </row>
    <row r="203">
      <c r="A203" s="342" t="s">
        <v>4313</v>
      </c>
      <c r="B203" s="213"/>
      <c r="C203" s="342" t="s">
        <v>4314</v>
      </c>
      <c r="D203" s="345" t="s">
        <v>45</v>
      </c>
      <c r="E203" s="345" t="s">
        <v>3678</v>
      </c>
      <c r="F203" s="342" t="s">
        <v>4311</v>
      </c>
      <c r="G203" s="342" t="s">
        <v>50</v>
      </c>
      <c r="H203" s="342" t="s">
        <v>4315</v>
      </c>
      <c r="I203" s="115"/>
      <c r="J203" s="115"/>
      <c r="K203" s="115"/>
      <c r="L203" s="115"/>
      <c r="M203" s="115"/>
      <c r="N203" s="115"/>
      <c r="O203" s="115"/>
      <c r="P203" s="115"/>
      <c r="Q203" s="115"/>
      <c r="R203" s="115"/>
      <c r="S203" s="115"/>
      <c r="T203" s="115"/>
      <c r="U203" s="115"/>
      <c r="V203" s="115"/>
      <c r="W203" s="115"/>
      <c r="X203" s="115"/>
      <c r="Y203" s="115"/>
      <c r="Z203" s="115"/>
      <c r="AA203" s="115"/>
      <c r="AB203" s="115"/>
      <c r="AC203" s="115"/>
    </row>
    <row r="204">
      <c r="A204" s="342" t="s">
        <v>4316</v>
      </c>
      <c r="B204" s="213"/>
      <c r="C204" s="342" t="s">
        <v>4317</v>
      </c>
      <c r="D204" s="345" t="s">
        <v>32</v>
      </c>
      <c r="E204" s="345" t="s">
        <v>3678</v>
      </c>
      <c r="F204" s="342" t="s">
        <v>4318</v>
      </c>
      <c r="G204" s="342" t="s">
        <v>50</v>
      </c>
      <c r="H204" s="342" t="s">
        <v>4229</v>
      </c>
      <c r="I204" s="115"/>
      <c r="J204" s="115"/>
      <c r="K204" s="115"/>
      <c r="L204" s="115"/>
      <c r="M204" s="115"/>
      <c r="N204" s="115"/>
      <c r="O204" s="115"/>
      <c r="P204" s="115"/>
      <c r="Q204" s="115"/>
      <c r="R204" s="115"/>
      <c r="S204" s="115"/>
      <c r="T204" s="115"/>
      <c r="U204" s="115"/>
      <c r="V204" s="115"/>
      <c r="W204" s="115"/>
      <c r="X204" s="115"/>
      <c r="Y204" s="115"/>
      <c r="Z204" s="115"/>
      <c r="AA204" s="115"/>
      <c r="AB204" s="115"/>
      <c r="AC204" s="115"/>
    </row>
    <row r="205">
      <c r="A205" s="342" t="s">
        <v>4319</v>
      </c>
      <c r="B205" s="213"/>
      <c r="C205" s="342" t="s">
        <v>2011</v>
      </c>
      <c r="D205" s="345" t="s">
        <v>32</v>
      </c>
      <c r="E205" s="345" t="s">
        <v>3678</v>
      </c>
      <c r="F205" s="342" t="s">
        <v>4318</v>
      </c>
      <c r="G205" s="342" t="s">
        <v>50</v>
      </c>
      <c r="H205" s="342" t="s">
        <v>4174</v>
      </c>
      <c r="I205" s="115"/>
      <c r="J205" s="115"/>
      <c r="K205" s="115"/>
      <c r="L205" s="115"/>
      <c r="M205" s="115"/>
      <c r="N205" s="115"/>
      <c r="O205" s="115"/>
      <c r="P205" s="115"/>
      <c r="Q205" s="115"/>
      <c r="R205" s="115"/>
      <c r="S205" s="115"/>
      <c r="T205" s="115"/>
      <c r="U205" s="115"/>
      <c r="V205" s="115"/>
      <c r="W205" s="115"/>
      <c r="X205" s="115"/>
      <c r="Y205" s="115"/>
      <c r="Z205" s="115"/>
      <c r="AA205" s="115"/>
      <c r="AB205" s="115"/>
      <c r="AC205" s="115"/>
    </row>
    <row r="206">
      <c r="A206" s="342" t="s">
        <v>4320</v>
      </c>
      <c r="B206" s="213"/>
      <c r="C206" s="342" t="s">
        <v>4321</v>
      </c>
      <c r="D206" s="345" t="s">
        <v>32</v>
      </c>
      <c r="E206" s="345" t="s">
        <v>3678</v>
      </c>
      <c r="F206" s="342" t="s">
        <v>4322</v>
      </c>
      <c r="G206" s="342" t="s">
        <v>50</v>
      </c>
      <c r="H206" s="342" t="s">
        <v>4323</v>
      </c>
      <c r="I206" s="115"/>
      <c r="J206" s="115"/>
      <c r="K206" s="115"/>
      <c r="L206" s="115"/>
      <c r="M206" s="115"/>
      <c r="N206" s="115"/>
      <c r="O206" s="115"/>
      <c r="P206" s="115"/>
      <c r="Q206" s="115"/>
      <c r="R206" s="115"/>
      <c r="S206" s="115"/>
      <c r="T206" s="115"/>
      <c r="U206" s="115"/>
      <c r="V206" s="115"/>
      <c r="W206" s="115"/>
      <c r="X206" s="115"/>
      <c r="Y206" s="115"/>
      <c r="Z206" s="115"/>
      <c r="AA206" s="115"/>
      <c r="AB206" s="115"/>
      <c r="AC206" s="115"/>
    </row>
    <row r="207">
      <c r="A207" s="342" t="s">
        <v>4324</v>
      </c>
      <c r="B207" s="213"/>
      <c r="C207" s="342" t="s">
        <v>4325</v>
      </c>
      <c r="D207" s="345" t="s">
        <v>45</v>
      </c>
      <c r="E207" s="345" t="s">
        <v>3678</v>
      </c>
      <c r="F207" s="342" t="s">
        <v>4322</v>
      </c>
      <c r="G207" s="342" t="s">
        <v>50</v>
      </c>
      <c r="H207" s="342" t="s">
        <v>3717</v>
      </c>
      <c r="I207" s="115"/>
      <c r="J207" s="115"/>
      <c r="K207" s="115"/>
      <c r="L207" s="115"/>
      <c r="M207" s="115"/>
      <c r="N207" s="115"/>
      <c r="O207" s="115"/>
      <c r="P207" s="115"/>
      <c r="Q207" s="115"/>
      <c r="R207" s="115"/>
      <c r="S207" s="115"/>
      <c r="T207" s="115"/>
      <c r="U207" s="115"/>
      <c r="V207" s="115"/>
      <c r="W207" s="115"/>
      <c r="X207" s="115"/>
      <c r="Y207" s="115"/>
      <c r="Z207" s="115"/>
      <c r="AA207" s="115"/>
      <c r="AB207" s="115"/>
      <c r="AC207" s="115"/>
    </row>
    <row r="208">
      <c r="A208" s="342" t="s">
        <v>4326</v>
      </c>
      <c r="B208" s="213"/>
      <c r="C208" s="342" t="s">
        <v>4327</v>
      </c>
      <c r="D208" s="345" t="s">
        <v>32</v>
      </c>
      <c r="E208" s="345" t="s">
        <v>3678</v>
      </c>
      <c r="F208" s="342" t="s">
        <v>4328</v>
      </c>
      <c r="G208" s="342" t="s">
        <v>50</v>
      </c>
      <c r="H208" s="342" t="s">
        <v>4329</v>
      </c>
      <c r="I208" s="115"/>
      <c r="J208" s="115"/>
      <c r="K208" s="115"/>
      <c r="L208" s="115"/>
      <c r="M208" s="115"/>
      <c r="N208" s="115"/>
      <c r="O208" s="115"/>
      <c r="P208" s="115"/>
      <c r="Q208" s="115"/>
      <c r="R208" s="115"/>
      <c r="S208" s="115"/>
      <c r="T208" s="115"/>
      <c r="U208" s="115"/>
      <c r="V208" s="115"/>
      <c r="W208" s="115"/>
      <c r="X208" s="115"/>
      <c r="Y208" s="115"/>
      <c r="Z208" s="115"/>
      <c r="AA208" s="115"/>
      <c r="AB208" s="115"/>
      <c r="AC208" s="115"/>
    </row>
    <row r="209">
      <c r="A209" s="342" t="s">
        <v>4137</v>
      </c>
      <c r="B209" s="335"/>
      <c r="C209" s="335" t="s">
        <v>4330</v>
      </c>
      <c r="D209" s="337" t="s">
        <v>32</v>
      </c>
      <c r="E209" s="345" t="s">
        <v>3678</v>
      </c>
      <c r="F209" s="342" t="s">
        <v>4328</v>
      </c>
      <c r="G209" s="342" t="s">
        <v>50</v>
      </c>
      <c r="H209" s="335" t="s">
        <v>4331</v>
      </c>
      <c r="I209" s="336"/>
      <c r="J209" s="336"/>
      <c r="K209" s="336"/>
      <c r="L209" s="336"/>
      <c r="M209" s="336"/>
      <c r="N209" s="336"/>
      <c r="O209" s="336"/>
      <c r="P209" s="336"/>
      <c r="Q209" s="336"/>
      <c r="R209" s="336"/>
      <c r="S209" s="336"/>
      <c r="T209" s="336"/>
      <c r="U209" s="336"/>
      <c r="V209" s="336"/>
      <c r="W209" s="336"/>
      <c r="X209" s="336"/>
      <c r="Y209" s="336"/>
      <c r="Z209" s="336"/>
      <c r="AA209" s="336"/>
      <c r="AB209" s="336"/>
      <c r="AC209" s="336"/>
    </row>
    <row r="210">
      <c r="A210" s="342" t="s">
        <v>4141</v>
      </c>
      <c r="B210" s="335"/>
      <c r="C210" s="335" t="s">
        <v>4332</v>
      </c>
      <c r="D210" s="337" t="s">
        <v>45</v>
      </c>
      <c r="E210" s="345" t="s">
        <v>3678</v>
      </c>
      <c r="F210" s="342" t="s">
        <v>4328</v>
      </c>
      <c r="G210" s="342" t="s">
        <v>50</v>
      </c>
      <c r="H210" s="335" t="s">
        <v>4333</v>
      </c>
      <c r="I210" s="336"/>
      <c r="J210" s="336"/>
      <c r="K210" s="336"/>
      <c r="L210" s="336"/>
      <c r="M210" s="336"/>
      <c r="N210" s="336"/>
      <c r="O210" s="336"/>
      <c r="P210" s="336"/>
      <c r="Q210" s="336"/>
      <c r="R210" s="336"/>
      <c r="S210" s="336"/>
      <c r="T210" s="336"/>
      <c r="U210" s="336"/>
      <c r="V210" s="336"/>
      <c r="W210" s="336"/>
      <c r="X210" s="336"/>
      <c r="Y210" s="336"/>
      <c r="Z210" s="336"/>
      <c r="AA210" s="336"/>
      <c r="AB210" s="336"/>
      <c r="AC210" s="336"/>
    </row>
    <row r="211">
      <c r="A211" s="342" t="s">
        <v>4145</v>
      </c>
      <c r="B211" s="335" t="s">
        <v>4039</v>
      </c>
      <c r="C211" s="335" t="s">
        <v>4334</v>
      </c>
      <c r="D211" s="337" t="s">
        <v>45</v>
      </c>
      <c r="E211" s="337" t="s">
        <v>3678</v>
      </c>
      <c r="F211" s="335" t="s">
        <v>4335</v>
      </c>
      <c r="G211" s="335" t="s">
        <v>50</v>
      </c>
      <c r="H211" s="335" t="s">
        <v>4336</v>
      </c>
      <c r="I211" s="336"/>
      <c r="J211" s="336"/>
      <c r="K211" s="336"/>
      <c r="L211" s="336"/>
      <c r="M211" s="336"/>
      <c r="N211" s="336"/>
      <c r="O211" s="336"/>
      <c r="P211" s="336"/>
      <c r="Q211" s="336"/>
      <c r="R211" s="336"/>
      <c r="S211" s="336"/>
      <c r="T211" s="336"/>
      <c r="U211" s="336"/>
      <c r="V211" s="336"/>
      <c r="W211" s="336"/>
      <c r="X211" s="336"/>
      <c r="Y211" s="336"/>
      <c r="Z211" s="336"/>
      <c r="AA211" s="336"/>
      <c r="AB211" s="336"/>
      <c r="AC211" s="336"/>
    </row>
    <row r="212">
      <c r="A212" s="342" t="s">
        <v>4149</v>
      </c>
      <c r="B212" s="336"/>
      <c r="C212" s="335" t="s">
        <v>4337</v>
      </c>
      <c r="D212" s="337" t="s">
        <v>32</v>
      </c>
      <c r="E212" s="337" t="s">
        <v>3678</v>
      </c>
      <c r="F212" s="335" t="s">
        <v>1024</v>
      </c>
      <c r="G212" s="335" t="s">
        <v>50</v>
      </c>
      <c r="H212" s="335" t="s">
        <v>4338</v>
      </c>
      <c r="I212" s="336"/>
      <c r="J212" s="336"/>
      <c r="K212" s="336"/>
      <c r="L212" s="336"/>
      <c r="M212" s="336"/>
      <c r="N212" s="336"/>
      <c r="O212" s="336"/>
      <c r="P212" s="336"/>
      <c r="Q212" s="336"/>
      <c r="R212" s="336"/>
      <c r="S212" s="336"/>
      <c r="T212" s="336"/>
      <c r="U212" s="336"/>
      <c r="V212" s="336"/>
      <c r="W212" s="336"/>
      <c r="X212" s="336"/>
      <c r="Y212" s="336"/>
      <c r="Z212" s="336"/>
      <c r="AA212" s="336"/>
      <c r="AB212" s="336"/>
      <c r="AC212" s="336"/>
    </row>
    <row r="213">
      <c r="A213" s="342" t="s">
        <v>4153</v>
      </c>
      <c r="B213" s="336"/>
      <c r="C213" s="335" t="s">
        <v>4339</v>
      </c>
      <c r="D213" s="337" t="s">
        <v>32</v>
      </c>
      <c r="E213" s="337" t="s">
        <v>3678</v>
      </c>
      <c r="F213" s="335" t="s">
        <v>4340</v>
      </c>
      <c r="G213" s="335" t="s">
        <v>50</v>
      </c>
      <c r="H213" s="335" t="s">
        <v>4341</v>
      </c>
      <c r="I213" s="336"/>
      <c r="J213" s="336"/>
      <c r="K213" s="336"/>
      <c r="L213" s="336"/>
      <c r="M213" s="336"/>
      <c r="N213" s="336"/>
      <c r="O213" s="336"/>
      <c r="P213" s="336"/>
      <c r="Q213" s="336"/>
      <c r="R213" s="336"/>
      <c r="S213" s="336"/>
      <c r="T213" s="336"/>
      <c r="U213" s="336"/>
      <c r="V213" s="336"/>
      <c r="W213" s="336"/>
      <c r="X213" s="336"/>
      <c r="Y213" s="336"/>
      <c r="Z213" s="336"/>
      <c r="AA213" s="336"/>
      <c r="AB213" s="336"/>
      <c r="AC213" s="336"/>
    </row>
    <row r="214">
      <c r="A214" s="342" t="s">
        <v>4157</v>
      </c>
      <c r="B214" s="336"/>
      <c r="C214" s="335" t="s">
        <v>4342</v>
      </c>
      <c r="D214" s="337" t="s">
        <v>45</v>
      </c>
      <c r="E214" s="337" t="s">
        <v>3678</v>
      </c>
      <c r="F214" s="335" t="s">
        <v>4343</v>
      </c>
      <c r="G214" s="335" t="s">
        <v>50</v>
      </c>
      <c r="H214" s="335" t="s">
        <v>4344</v>
      </c>
      <c r="I214" s="336"/>
      <c r="J214" s="336"/>
      <c r="K214" s="336"/>
      <c r="L214" s="336"/>
      <c r="M214" s="336"/>
      <c r="N214" s="336"/>
      <c r="O214" s="336"/>
      <c r="P214" s="336"/>
      <c r="Q214" s="336"/>
      <c r="R214" s="336"/>
      <c r="S214" s="336"/>
      <c r="T214" s="336"/>
      <c r="U214" s="336"/>
      <c r="V214" s="336"/>
      <c r="W214" s="336"/>
      <c r="X214" s="336"/>
      <c r="Y214" s="336"/>
      <c r="Z214" s="336"/>
      <c r="AA214" s="336"/>
      <c r="AB214" s="336"/>
      <c r="AC214" s="336"/>
    </row>
    <row r="215">
      <c r="A215" s="342" t="s">
        <v>4160</v>
      </c>
      <c r="B215" s="336"/>
      <c r="C215" s="335" t="s">
        <v>4345</v>
      </c>
      <c r="D215" s="337" t="s">
        <v>32</v>
      </c>
      <c r="E215" s="337" t="s">
        <v>3678</v>
      </c>
      <c r="F215" s="335" t="s">
        <v>4207</v>
      </c>
      <c r="G215" s="335" t="s">
        <v>50</v>
      </c>
      <c r="H215" s="335" t="s">
        <v>4346</v>
      </c>
      <c r="I215" s="336"/>
      <c r="J215" s="336"/>
      <c r="K215" s="336"/>
      <c r="L215" s="336"/>
      <c r="M215" s="336"/>
      <c r="N215" s="336"/>
      <c r="O215" s="336"/>
      <c r="P215" s="336"/>
      <c r="Q215" s="336"/>
      <c r="R215" s="336"/>
      <c r="S215" s="336"/>
      <c r="T215" s="336"/>
      <c r="U215" s="336"/>
      <c r="V215" s="336"/>
      <c r="W215" s="336"/>
      <c r="X215" s="336"/>
      <c r="Y215" s="336"/>
      <c r="Z215" s="336"/>
      <c r="AA215" s="336"/>
      <c r="AB215" s="336"/>
      <c r="AC215" s="336"/>
    </row>
    <row r="216">
      <c r="A216" s="342" t="s">
        <v>4164</v>
      </c>
      <c r="B216" s="336"/>
      <c r="C216" s="335" t="s">
        <v>4210</v>
      </c>
      <c r="D216" s="337" t="s">
        <v>32</v>
      </c>
      <c r="E216" s="337" t="s">
        <v>3678</v>
      </c>
      <c r="F216" s="335" t="s">
        <v>4347</v>
      </c>
      <c r="G216" s="335" t="s">
        <v>50</v>
      </c>
      <c r="H216" s="335" t="s">
        <v>4212</v>
      </c>
      <c r="I216" s="336"/>
      <c r="J216" s="336"/>
      <c r="K216" s="336"/>
      <c r="L216" s="336"/>
      <c r="M216" s="336"/>
      <c r="N216" s="336"/>
      <c r="O216" s="336"/>
      <c r="P216" s="336"/>
      <c r="Q216" s="336"/>
      <c r="R216" s="336"/>
      <c r="S216" s="336"/>
      <c r="T216" s="336"/>
      <c r="U216" s="336"/>
      <c r="V216" s="336"/>
      <c r="W216" s="336"/>
      <c r="X216" s="336"/>
      <c r="Y216" s="336"/>
      <c r="Z216" s="336"/>
      <c r="AA216" s="336"/>
      <c r="AB216" s="336"/>
      <c r="AC216" s="336"/>
    </row>
    <row r="217">
      <c r="A217" s="342" t="s">
        <v>4167</v>
      </c>
      <c r="B217" s="336"/>
      <c r="C217" s="335" t="s">
        <v>4214</v>
      </c>
      <c r="D217" s="337" t="s">
        <v>45</v>
      </c>
      <c r="E217" s="337" t="s">
        <v>3678</v>
      </c>
      <c r="F217" s="335" t="s">
        <v>4347</v>
      </c>
      <c r="G217" s="335" t="s">
        <v>50</v>
      </c>
      <c r="H217" s="335" t="s">
        <v>4348</v>
      </c>
      <c r="I217" s="336"/>
      <c r="J217" s="336"/>
      <c r="K217" s="336"/>
      <c r="L217" s="336"/>
      <c r="M217" s="336"/>
      <c r="N217" s="336"/>
      <c r="O217" s="336"/>
      <c r="P217" s="336"/>
      <c r="Q217" s="336"/>
      <c r="R217" s="336"/>
      <c r="S217" s="336"/>
      <c r="T217" s="336"/>
      <c r="U217" s="336"/>
      <c r="V217" s="336"/>
      <c r="W217" s="336"/>
      <c r="X217" s="336"/>
      <c r="Y217" s="336"/>
      <c r="Z217" s="336"/>
      <c r="AA217" s="336"/>
      <c r="AB217" s="336"/>
      <c r="AC217" s="336"/>
    </row>
    <row r="218">
      <c r="A218" s="342" t="s">
        <v>4170</v>
      </c>
      <c r="B218" s="336"/>
      <c r="C218" s="335" t="s">
        <v>4349</v>
      </c>
      <c r="D218" s="337" t="s">
        <v>32</v>
      </c>
      <c r="E218" s="337" t="s">
        <v>3678</v>
      </c>
      <c r="F218" s="335" t="s">
        <v>4350</v>
      </c>
      <c r="G218" s="335" t="s">
        <v>50</v>
      </c>
      <c r="H218" s="335" t="s">
        <v>4351</v>
      </c>
      <c r="I218" s="336"/>
      <c r="J218" s="336"/>
      <c r="K218" s="336"/>
      <c r="L218" s="336"/>
      <c r="M218" s="336"/>
      <c r="N218" s="336"/>
      <c r="O218" s="336"/>
      <c r="P218" s="336"/>
      <c r="Q218" s="336"/>
      <c r="R218" s="336"/>
      <c r="S218" s="336"/>
      <c r="T218" s="336"/>
      <c r="U218" s="336"/>
      <c r="V218" s="336"/>
      <c r="W218" s="336"/>
      <c r="X218" s="336"/>
      <c r="Y218" s="336"/>
      <c r="Z218" s="336"/>
      <c r="AA218" s="336"/>
      <c r="AB218" s="336"/>
      <c r="AC218" s="336"/>
    </row>
    <row r="219">
      <c r="A219" s="342" t="s">
        <v>4173</v>
      </c>
      <c r="B219" s="336"/>
      <c r="C219" s="335" t="s">
        <v>4352</v>
      </c>
      <c r="D219" s="337" t="s">
        <v>45</v>
      </c>
      <c r="E219" s="337" t="s">
        <v>3678</v>
      </c>
      <c r="F219" s="335" t="s">
        <v>4350</v>
      </c>
      <c r="G219" s="335" t="s">
        <v>50</v>
      </c>
      <c r="H219" s="335" t="s">
        <v>4353</v>
      </c>
      <c r="I219" s="336"/>
      <c r="J219" s="336"/>
      <c r="K219" s="336"/>
      <c r="L219" s="336"/>
      <c r="M219" s="336"/>
      <c r="N219" s="336"/>
      <c r="O219" s="336"/>
      <c r="P219" s="336"/>
      <c r="Q219" s="336"/>
      <c r="R219" s="336"/>
      <c r="S219" s="336"/>
      <c r="T219" s="336"/>
      <c r="U219" s="336"/>
      <c r="V219" s="336"/>
      <c r="W219" s="336"/>
      <c r="X219" s="336"/>
      <c r="Y219" s="336"/>
      <c r="Z219" s="336"/>
      <c r="AA219" s="336"/>
      <c r="AB219" s="336"/>
      <c r="AC219" s="336"/>
    </row>
    <row r="220">
      <c r="A220" s="342" t="s">
        <v>4175</v>
      </c>
      <c r="B220" s="336"/>
      <c r="C220" s="335" t="s">
        <v>4354</v>
      </c>
      <c r="D220" s="337" t="s">
        <v>32</v>
      </c>
      <c r="E220" s="337" t="s">
        <v>3678</v>
      </c>
      <c r="F220" s="335" t="s">
        <v>4355</v>
      </c>
      <c r="G220" s="335" t="s">
        <v>50</v>
      </c>
      <c r="H220" s="335" t="s">
        <v>4312</v>
      </c>
      <c r="I220" s="336"/>
      <c r="J220" s="336"/>
      <c r="K220" s="336"/>
      <c r="L220" s="336"/>
      <c r="M220" s="336"/>
      <c r="N220" s="336"/>
      <c r="O220" s="336"/>
      <c r="P220" s="336"/>
      <c r="Q220" s="336"/>
      <c r="R220" s="336"/>
      <c r="S220" s="336"/>
      <c r="T220" s="336"/>
      <c r="U220" s="336"/>
      <c r="V220" s="336"/>
      <c r="W220" s="336"/>
      <c r="X220" s="336"/>
      <c r="Y220" s="336"/>
      <c r="Z220" s="336"/>
      <c r="AA220" s="336"/>
      <c r="AB220" s="336"/>
      <c r="AC220" s="336"/>
    </row>
    <row r="221">
      <c r="A221" s="342" t="s">
        <v>4180</v>
      </c>
      <c r="B221" s="336"/>
      <c r="C221" s="335" t="s">
        <v>4356</v>
      </c>
      <c r="D221" s="337" t="s">
        <v>45</v>
      </c>
      <c r="E221" s="337" t="s">
        <v>3678</v>
      </c>
      <c r="F221" s="335" t="s">
        <v>4357</v>
      </c>
      <c r="G221" s="335" t="s">
        <v>50</v>
      </c>
      <c r="H221" s="335" t="s">
        <v>4358</v>
      </c>
      <c r="I221" s="336"/>
      <c r="J221" s="336"/>
      <c r="K221" s="336"/>
      <c r="L221" s="336"/>
      <c r="M221" s="336"/>
      <c r="N221" s="336"/>
      <c r="O221" s="336"/>
      <c r="P221" s="336"/>
      <c r="Q221" s="336"/>
      <c r="R221" s="336"/>
      <c r="S221" s="336"/>
      <c r="T221" s="336"/>
      <c r="U221" s="336"/>
      <c r="V221" s="336"/>
      <c r="W221" s="336"/>
      <c r="X221" s="336"/>
      <c r="Y221" s="336"/>
      <c r="Z221" s="336"/>
      <c r="AA221" s="336"/>
      <c r="AB221" s="336"/>
      <c r="AC221" s="336"/>
    </row>
    <row r="222">
      <c r="A222" s="342" t="s">
        <v>4183</v>
      </c>
      <c r="B222" s="336"/>
      <c r="C222" s="335" t="s">
        <v>4359</v>
      </c>
      <c r="D222" s="337" t="s">
        <v>32</v>
      </c>
      <c r="E222" s="337" t="s">
        <v>3678</v>
      </c>
      <c r="F222" s="335" t="s">
        <v>4207</v>
      </c>
      <c r="G222" s="335" t="s">
        <v>50</v>
      </c>
      <c r="H222" s="335" t="s">
        <v>4360</v>
      </c>
      <c r="I222" s="336"/>
      <c r="J222" s="336"/>
      <c r="K222" s="336"/>
      <c r="L222" s="336"/>
      <c r="M222" s="336"/>
      <c r="N222" s="336"/>
      <c r="O222" s="336"/>
      <c r="P222" s="336"/>
      <c r="Q222" s="336"/>
      <c r="R222" s="336"/>
      <c r="S222" s="336"/>
      <c r="T222" s="336"/>
      <c r="U222" s="336"/>
      <c r="V222" s="336"/>
      <c r="W222" s="336"/>
      <c r="X222" s="336"/>
      <c r="Y222" s="336"/>
      <c r="Z222" s="336"/>
      <c r="AA222" s="336"/>
      <c r="AB222" s="336"/>
      <c r="AC222" s="336"/>
    </row>
    <row r="223">
      <c r="A223" s="342" t="s">
        <v>4187</v>
      </c>
      <c r="B223" s="336"/>
      <c r="C223" s="335" t="s">
        <v>4330</v>
      </c>
      <c r="D223" s="337" t="s">
        <v>32</v>
      </c>
      <c r="E223" s="337" t="s">
        <v>3678</v>
      </c>
      <c r="F223" s="335" t="s">
        <v>2598</v>
      </c>
      <c r="G223" s="335" t="s">
        <v>50</v>
      </c>
      <c r="H223" s="335" t="s">
        <v>4361</v>
      </c>
      <c r="I223" s="336"/>
      <c r="J223" s="336"/>
      <c r="K223" s="336"/>
      <c r="L223" s="336"/>
      <c r="M223" s="336"/>
      <c r="N223" s="336"/>
      <c r="O223" s="336"/>
      <c r="P223" s="336"/>
      <c r="Q223" s="336"/>
      <c r="R223" s="336"/>
      <c r="S223" s="336"/>
      <c r="T223" s="336"/>
      <c r="U223" s="336"/>
      <c r="V223" s="336"/>
      <c r="W223" s="336"/>
      <c r="X223" s="336"/>
      <c r="Y223" s="336"/>
      <c r="Z223" s="336"/>
      <c r="AA223" s="336"/>
      <c r="AB223" s="336"/>
      <c r="AC223" s="336"/>
    </row>
    <row r="224">
      <c r="A224" s="342" t="s">
        <v>4190</v>
      </c>
      <c r="B224" s="336"/>
      <c r="C224" s="335" t="s">
        <v>4362</v>
      </c>
      <c r="D224" s="337" t="s">
        <v>32</v>
      </c>
      <c r="E224" s="337" t="s">
        <v>3678</v>
      </c>
      <c r="F224" s="335" t="s">
        <v>4363</v>
      </c>
      <c r="G224" s="335" t="s">
        <v>50</v>
      </c>
      <c r="H224" s="335" t="s">
        <v>4364</v>
      </c>
      <c r="I224" s="336"/>
      <c r="J224" s="336"/>
      <c r="K224" s="336"/>
      <c r="L224" s="336"/>
      <c r="M224" s="336"/>
      <c r="N224" s="336"/>
      <c r="O224" s="336"/>
      <c r="P224" s="336"/>
      <c r="Q224" s="336"/>
      <c r="R224" s="336"/>
      <c r="S224" s="336"/>
      <c r="T224" s="336"/>
      <c r="U224" s="336"/>
      <c r="V224" s="336"/>
      <c r="W224" s="336"/>
      <c r="X224" s="336"/>
      <c r="Y224" s="336"/>
      <c r="Z224" s="336"/>
      <c r="AA224" s="336"/>
      <c r="AB224" s="336"/>
      <c r="AC224" s="336"/>
    </row>
    <row r="225">
      <c r="A225" s="342" t="s">
        <v>4194</v>
      </c>
      <c r="B225" s="336"/>
      <c r="C225" s="335" t="s">
        <v>4365</v>
      </c>
      <c r="D225" s="337" t="s">
        <v>45</v>
      </c>
      <c r="E225" s="337" t="s">
        <v>3678</v>
      </c>
      <c r="F225" s="335" t="s">
        <v>4363</v>
      </c>
      <c r="G225" s="335" t="s">
        <v>50</v>
      </c>
      <c r="H225" s="335" t="s">
        <v>4366</v>
      </c>
      <c r="I225" s="336"/>
      <c r="J225" s="336"/>
      <c r="K225" s="336"/>
      <c r="L225" s="336"/>
      <c r="M225" s="336"/>
      <c r="N225" s="336"/>
      <c r="O225" s="336"/>
      <c r="P225" s="336"/>
      <c r="Q225" s="336"/>
      <c r="R225" s="336"/>
      <c r="S225" s="336"/>
      <c r="T225" s="336"/>
      <c r="U225" s="336"/>
      <c r="V225" s="336"/>
      <c r="W225" s="336"/>
      <c r="X225" s="336"/>
      <c r="Y225" s="336"/>
      <c r="Z225" s="336"/>
      <c r="AA225" s="336"/>
      <c r="AB225" s="336"/>
      <c r="AC225" s="336"/>
    </row>
    <row r="226">
      <c r="A226" s="342" t="s">
        <v>4198</v>
      </c>
      <c r="B226" s="336"/>
      <c r="C226" s="335" t="s">
        <v>4367</v>
      </c>
      <c r="D226" s="337" t="s">
        <v>32</v>
      </c>
      <c r="E226" s="337" t="s">
        <v>3678</v>
      </c>
      <c r="F226" s="335" t="s">
        <v>4368</v>
      </c>
      <c r="G226" s="335" t="s">
        <v>50</v>
      </c>
      <c r="H226" s="335" t="s">
        <v>4369</v>
      </c>
      <c r="I226" s="336"/>
      <c r="J226" s="336"/>
      <c r="K226" s="336"/>
      <c r="L226" s="336"/>
      <c r="M226" s="336"/>
      <c r="N226" s="336"/>
      <c r="O226" s="336"/>
      <c r="P226" s="336"/>
      <c r="Q226" s="336"/>
      <c r="R226" s="336"/>
      <c r="S226" s="336"/>
      <c r="T226" s="336"/>
      <c r="U226" s="336"/>
      <c r="V226" s="336"/>
      <c r="W226" s="336"/>
      <c r="X226" s="336"/>
      <c r="Y226" s="336"/>
      <c r="Z226" s="336"/>
      <c r="AA226" s="336"/>
      <c r="AB226" s="336"/>
      <c r="AC226" s="336"/>
    </row>
    <row r="227">
      <c r="A227" s="342" t="s">
        <v>4202</v>
      </c>
      <c r="B227" s="336"/>
      <c r="C227" s="335" t="s">
        <v>4370</v>
      </c>
      <c r="D227" s="337" t="s">
        <v>32</v>
      </c>
      <c r="E227" s="337" t="s">
        <v>3678</v>
      </c>
      <c r="F227" s="335" t="s">
        <v>4371</v>
      </c>
      <c r="G227" s="335" t="s">
        <v>50</v>
      </c>
      <c r="H227" s="335" t="s">
        <v>4372</v>
      </c>
      <c r="I227" s="336"/>
      <c r="J227" s="336"/>
      <c r="K227" s="336"/>
      <c r="L227" s="336"/>
      <c r="M227" s="336"/>
      <c r="N227" s="336"/>
      <c r="O227" s="336"/>
      <c r="P227" s="336"/>
      <c r="Q227" s="336"/>
      <c r="R227" s="336"/>
      <c r="S227" s="336"/>
      <c r="T227" s="336"/>
      <c r="U227" s="336"/>
      <c r="V227" s="336"/>
      <c r="W227" s="336"/>
      <c r="X227" s="336"/>
      <c r="Y227" s="336"/>
      <c r="Z227" s="336"/>
      <c r="AA227" s="336"/>
      <c r="AB227" s="336"/>
      <c r="AC227" s="336"/>
    </row>
    <row r="228">
      <c r="A228" s="342" t="s">
        <v>4205</v>
      </c>
      <c r="B228" s="335" t="s">
        <v>4373</v>
      </c>
      <c r="C228" s="335" t="s">
        <v>4374</v>
      </c>
      <c r="D228" s="337" t="s">
        <v>32</v>
      </c>
      <c r="E228" s="337" t="s">
        <v>3678</v>
      </c>
      <c r="F228" s="335" t="s">
        <v>4375</v>
      </c>
      <c r="G228" s="335" t="s">
        <v>50</v>
      </c>
      <c r="H228" s="335" t="s">
        <v>4376</v>
      </c>
      <c r="I228" s="336"/>
      <c r="J228" s="336"/>
      <c r="K228" s="336"/>
      <c r="L228" s="336"/>
      <c r="M228" s="336"/>
      <c r="N228" s="336"/>
      <c r="O228" s="336"/>
      <c r="P228" s="336"/>
      <c r="Q228" s="336"/>
      <c r="R228" s="336"/>
      <c r="S228" s="336"/>
      <c r="T228" s="336"/>
      <c r="U228" s="336"/>
      <c r="V228" s="336"/>
      <c r="W228" s="336"/>
      <c r="X228" s="336"/>
      <c r="Y228" s="336"/>
      <c r="Z228" s="336"/>
      <c r="AA228" s="336"/>
      <c r="AB228" s="336"/>
      <c r="AC228" s="336"/>
    </row>
    <row r="229">
      <c r="A229" s="342" t="s">
        <v>4209</v>
      </c>
      <c r="B229" s="336"/>
      <c r="C229" s="335" t="s">
        <v>4377</v>
      </c>
      <c r="D229" s="337" t="s">
        <v>45</v>
      </c>
      <c r="E229" s="337" t="s">
        <v>3678</v>
      </c>
      <c r="F229" s="335" t="s">
        <v>4375</v>
      </c>
      <c r="G229" s="335" t="s">
        <v>50</v>
      </c>
      <c r="H229" s="335" t="s">
        <v>4378</v>
      </c>
      <c r="I229" s="336"/>
      <c r="J229" s="336"/>
      <c r="K229" s="336"/>
      <c r="L229" s="336"/>
      <c r="M229" s="336"/>
      <c r="N229" s="336"/>
      <c r="O229" s="336"/>
      <c r="P229" s="336"/>
      <c r="Q229" s="336"/>
      <c r="R229" s="336"/>
      <c r="S229" s="336"/>
      <c r="T229" s="336"/>
      <c r="U229" s="336"/>
      <c r="V229" s="336"/>
      <c r="W229" s="336"/>
      <c r="X229" s="336"/>
      <c r="Y229" s="336"/>
      <c r="Z229" s="336"/>
      <c r="AA229" s="336"/>
      <c r="AB229" s="336"/>
      <c r="AC229" s="336"/>
    </row>
    <row r="230">
      <c r="A230" s="342" t="s">
        <v>4213</v>
      </c>
      <c r="B230" s="336"/>
      <c r="C230" s="335" t="s">
        <v>4379</v>
      </c>
      <c r="D230" s="337" t="s">
        <v>32</v>
      </c>
      <c r="E230" s="337" t="s">
        <v>3678</v>
      </c>
      <c r="F230" s="335" t="s">
        <v>4375</v>
      </c>
      <c r="G230" s="335" t="s">
        <v>50</v>
      </c>
      <c r="H230" s="335" t="s">
        <v>4380</v>
      </c>
      <c r="I230" s="336"/>
      <c r="J230" s="336"/>
      <c r="K230" s="336"/>
      <c r="L230" s="336"/>
      <c r="M230" s="336"/>
      <c r="N230" s="336"/>
      <c r="O230" s="336"/>
      <c r="P230" s="336"/>
      <c r="Q230" s="336"/>
      <c r="R230" s="336"/>
      <c r="S230" s="336"/>
      <c r="T230" s="336"/>
      <c r="U230" s="336"/>
      <c r="V230" s="336"/>
      <c r="W230" s="336"/>
      <c r="X230" s="336"/>
      <c r="Y230" s="336"/>
      <c r="Z230" s="336"/>
      <c r="AA230" s="336"/>
      <c r="AB230" s="336"/>
      <c r="AC230" s="336"/>
    </row>
    <row r="231">
      <c r="A231" s="342" t="s">
        <v>4215</v>
      </c>
      <c r="B231" s="336"/>
      <c r="C231" s="335" t="s">
        <v>4381</v>
      </c>
      <c r="D231" s="337" t="s">
        <v>32</v>
      </c>
      <c r="E231" s="337" t="s">
        <v>3678</v>
      </c>
      <c r="F231" s="335" t="s">
        <v>4375</v>
      </c>
      <c r="G231" s="335" t="s">
        <v>50</v>
      </c>
      <c r="H231" s="335" t="s">
        <v>4382</v>
      </c>
      <c r="I231" s="336"/>
      <c r="J231" s="336"/>
      <c r="K231" s="336"/>
      <c r="L231" s="336"/>
      <c r="M231" s="336"/>
      <c r="N231" s="336"/>
      <c r="O231" s="336"/>
      <c r="P231" s="336"/>
      <c r="Q231" s="336"/>
      <c r="R231" s="336"/>
      <c r="S231" s="336"/>
      <c r="T231" s="336"/>
      <c r="U231" s="336"/>
      <c r="V231" s="336"/>
      <c r="W231" s="336"/>
      <c r="X231" s="336"/>
      <c r="Y231" s="336"/>
      <c r="Z231" s="336"/>
      <c r="AA231" s="336"/>
      <c r="AB231" s="336"/>
      <c r="AC231" s="336"/>
    </row>
    <row r="232">
      <c r="A232" s="342" t="s">
        <v>4218</v>
      </c>
      <c r="B232" s="336"/>
      <c r="C232" s="335" t="s">
        <v>4383</v>
      </c>
      <c r="D232" s="337" t="s">
        <v>32</v>
      </c>
      <c r="E232" s="337" t="s">
        <v>3678</v>
      </c>
      <c r="F232" s="335" t="s">
        <v>4375</v>
      </c>
      <c r="G232" s="335" t="s">
        <v>50</v>
      </c>
      <c r="H232" s="335" t="s">
        <v>4384</v>
      </c>
      <c r="I232" s="336"/>
      <c r="J232" s="336"/>
      <c r="K232" s="336"/>
      <c r="L232" s="336"/>
      <c r="M232" s="336"/>
      <c r="N232" s="336"/>
      <c r="O232" s="336"/>
      <c r="P232" s="336"/>
      <c r="Q232" s="336"/>
      <c r="R232" s="336"/>
      <c r="S232" s="336"/>
      <c r="T232" s="336"/>
      <c r="U232" s="336"/>
      <c r="V232" s="336"/>
      <c r="W232" s="336"/>
      <c r="X232" s="336"/>
      <c r="Y232" s="336"/>
      <c r="Z232" s="336"/>
      <c r="AA232" s="336"/>
      <c r="AB232" s="336"/>
      <c r="AC232" s="336"/>
    </row>
    <row r="233">
      <c r="A233" s="342" t="s">
        <v>4221</v>
      </c>
      <c r="B233" s="336"/>
      <c r="C233" s="335" t="s">
        <v>4385</v>
      </c>
      <c r="D233" s="337" t="s">
        <v>45</v>
      </c>
      <c r="E233" s="337" t="s">
        <v>3678</v>
      </c>
      <c r="F233" s="335" t="s">
        <v>4375</v>
      </c>
      <c r="G233" s="335" t="s">
        <v>50</v>
      </c>
      <c r="H233" s="335" t="s">
        <v>4386</v>
      </c>
      <c r="I233" s="336"/>
      <c r="J233" s="336"/>
      <c r="K233" s="336"/>
      <c r="L233" s="336"/>
      <c r="M233" s="336"/>
      <c r="N233" s="336"/>
      <c r="O233" s="336"/>
      <c r="P233" s="336"/>
      <c r="Q233" s="336"/>
      <c r="R233" s="336"/>
      <c r="S233" s="336"/>
      <c r="T233" s="336"/>
      <c r="U233" s="336"/>
      <c r="V233" s="336"/>
      <c r="W233" s="336"/>
      <c r="X233" s="336"/>
      <c r="Y233" s="336"/>
      <c r="Z233" s="336"/>
      <c r="AA233" s="336"/>
      <c r="AB233" s="336"/>
      <c r="AC233" s="336"/>
    </row>
    <row r="234">
      <c r="A234" s="342" t="s">
        <v>4224</v>
      </c>
      <c r="B234" s="336"/>
      <c r="C234" s="335" t="s">
        <v>4387</v>
      </c>
      <c r="D234" s="337" t="s">
        <v>32</v>
      </c>
      <c r="E234" s="337" t="s">
        <v>3678</v>
      </c>
      <c r="F234" s="335" t="s">
        <v>4388</v>
      </c>
      <c r="G234" s="335" t="s">
        <v>50</v>
      </c>
      <c r="H234" s="335" t="s">
        <v>4312</v>
      </c>
      <c r="I234" s="336"/>
      <c r="J234" s="336"/>
      <c r="K234" s="336"/>
      <c r="L234" s="336"/>
      <c r="M234" s="336"/>
      <c r="N234" s="336"/>
      <c r="O234" s="336"/>
      <c r="P234" s="336"/>
      <c r="Q234" s="336"/>
      <c r="R234" s="336"/>
      <c r="S234" s="336"/>
      <c r="T234" s="336"/>
      <c r="U234" s="336"/>
      <c r="V234" s="336"/>
      <c r="W234" s="336"/>
      <c r="X234" s="336"/>
      <c r="Y234" s="336"/>
      <c r="Z234" s="336"/>
      <c r="AA234" s="336"/>
      <c r="AB234" s="336"/>
      <c r="AC234" s="336"/>
    </row>
    <row r="235">
      <c r="A235" s="342" t="s">
        <v>4227</v>
      </c>
      <c r="B235" s="336"/>
      <c r="C235" s="335" t="s">
        <v>4389</v>
      </c>
      <c r="D235" s="337" t="s">
        <v>45</v>
      </c>
      <c r="E235" s="337" t="s">
        <v>3678</v>
      </c>
      <c r="F235" s="335" t="s">
        <v>4388</v>
      </c>
      <c r="G235" s="335" t="s">
        <v>50</v>
      </c>
      <c r="H235" s="335" t="s">
        <v>4390</v>
      </c>
      <c r="I235" s="336"/>
      <c r="J235" s="336"/>
      <c r="K235" s="336"/>
      <c r="L235" s="336"/>
      <c r="M235" s="336"/>
      <c r="N235" s="336"/>
      <c r="O235" s="336"/>
      <c r="P235" s="336"/>
      <c r="Q235" s="336"/>
      <c r="R235" s="336"/>
      <c r="S235" s="336"/>
      <c r="T235" s="336"/>
      <c r="U235" s="336"/>
      <c r="V235" s="336"/>
      <c r="W235" s="336"/>
      <c r="X235" s="336"/>
      <c r="Y235" s="336"/>
      <c r="Z235" s="336"/>
      <c r="AA235" s="336"/>
      <c r="AB235" s="336"/>
      <c r="AC235" s="336"/>
    </row>
    <row r="236">
      <c r="A236" s="342" t="s">
        <v>4230</v>
      </c>
      <c r="B236" s="336"/>
      <c r="C236" s="335" t="s">
        <v>1085</v>
      </c>
      <c r="D236" s="337" t="s">
        <v>32</v>
      </c>
      <c r="E236" s="337" t="s">
        <v>3678</v>
      </c>
      <c r="F236" s="335" t="s">
        <v>4228</v>
      </c>
      <c r="G236" s="335" t="s">
        <v>50</v>
      </c>
      <c r="H236" s="335" t="s">
        <v>4391</v>
      </c>
      <c r="I236" s="336"/>
      <c r="J236" s="336"/>
      <c r="K236" s="336"/>
      <c r="L236" s="336"/>
      <c r="M236" s="336"/>
      <c r="N236" s="336"/>
      <c r="O236" s="336"/>
      <c r="P236" s="336"/>
      <c r="Q236" s="336"/>
      <c r="R236" s="336"/>
      <c r="S236" s="336"/>
      <c r="T236" s="336"/>
      <c r="U236" s="336"/>
      <c r="V236" s="336"/>
      <c r="W236" s="336"/>
      <c r="X236" s="336"/>
      <c r="Y236" s="336"/>
      <c r="Z236" s="336"/>
      <c r="AA236" s="336"/>
      <c r="AB236" s="336"/>
      <c r="AC236" s="336"/>
    </row>
    <row r="237">
      <c r="A237" s="342" t="s">
        <v>4233</v>
      </c>
      <c r="B237" s="336"/>
      <c r="C237" s="335" t="s">
        <v>4392</v>
      </c>
      <c r="D237" s="337" t="s">
        <v>45</v>
      </c>
      <c r="E237" s="337" t="s">
        <v>3678</v>
      </c>
      <c r="F237" s="335" t="s">
        <v>4228</v>
      </c>
      <c r="G237" s="335" t="s">
        <v>50</v>
      </c>
      <c r="H237" s="335" t="s">
        <v>4391</v>
      </c>
      <c r="I237" s="336"/>
      <c r="J237" s="336"/>
      <c r="K237" s="336"/>
      <c r="L237" s="336"/>
      <c r="M237" s="336"/>
      <c r="N237" s="336"/>
      <c r="O237" s="336"/>
      <c r="P237" s="336"/>
      <c r="Q237" s="336"/>
      <c r="R237" s="336"/>
      <c r="S237" s="336"/>
      <c r="T237" s="336"/>
      <c r="U237" s="336"/>
      <c r="V237" s="336"/>
      <c r="W237" s="336"/>
      <c r="X237" s="336"/>
      <c r="Y237" s="336"/>
      <c r="Z237" s="336"/>
      <c r="AA237" s="336"/>
      <c r="AB237" s="336"/>
      <c r="AC237" s="336"/>
    </row>
    <row r="238">
      <c r="A238" s="342" t="s">
        <v>4237</v>
      </c>
      <c r="B238" s="336"/>
      <c r="C238" s="335" t="s">
        <v>4393</v>
      </c>
      <c r="D238" s="337" t="s">
        <v>45</v>
      </c>
      <c r="E238" s="337" t="s">
        <v>3678</v>
      </c>
      <c r="F238" s="335" t="s">
        <v>4375</v>
      </c>
      <c r="G238" s="335" t="s">
        <v>50</v>
      </c>
      <c r="H238" s="335" t="s">
        <v>4394</v>
      </c>
      <c r="I238" s="336"/>
      <c r="J238" s="336"/>
      <c r="K238" s="336"/>
      <c r="L238" s="336"/>
      <c r="M238" s="336"/>
      <c r="N238" s="336"/>
      <c r="O238" s="336"/>
      <c r="P238" s="336"/>
      <c r="Q238" s="336"/>
      <c r="R238" s="336"/>
      <c r="S238" s="336"/>
      <c r="T238" s="336"/>
      <c r="U238" s="336"/>
      <c r="V238" s="336"/>
      <c r="W238" s="336"/>
      <c r="X238" s="336"/>
      <c r="Y238" s="336"/>
      <c r="Z238" s="336"/>
      <c r="AA238" s="336"/>
      <c r="AB238" s="336"/>
      <c r="AC238" s="336"/>
    </row>
    <row r="239">
      <c r="A239" s="342" t="s">
        <v>4241</v>
      </c>
      <c r="B239" s="336"/>
      <c r="C239" s="335" t="s">
        <v>4395</v>
      </c>
      <c r="D239" s="337" t="s">
        <v>32</v>
      </c>
      <c r="E239" s="337" t="s">
        <v>3678</v>
      </c>
      <c r="F239" s="335" t="s">
        <v>4396</v>
      </c>
      <c r="G239" s="335" t="s">
        <v>50</v>
      </c>
      <c r="H239" s="335" t="s">
        <v>4397</v>
      </c>
      <c r="I239" s="336"/>
      <c r="J239" s="336"/>
      <c r="K239" s="336"/>
      <c r="L239" s="336"/>
      <c r="M239" s="336"/>
      <c r="N239" s="336"/>
      <c r="O239" s="336"/>
      <c r="P239" s="336"/>
      <c r="Q239" s="336"/>
      <c r="R239" s="336"/>
      <c r="S239" s="336"/>
      <c r="T239" s="336"/>
      <c r="U239" s="336"/>
      <c r="V239" s="336"/>
      <c r="W239" s="336"/>
      <c r="X239" s="336"/>
      <c r="Y239" s="336"/>
      <c r="Z239" s="336"/>
      <c r="AA239" s="336"/>
      <c r="AB239" s="336"/>
      <c r="AC239" s="336"/>
    </row>
    <row r="240">
      <c r="A240" s="342" t="s">
        <v>4244</v>
      </c>
      <c r="B240" s="336"/>
      <c r="C240" s="335" t="s">
        <v>4398</v>
      </c>
      <c r="D240" s="337" t="s">
        <v>32</v>
      </c>
      <c r="E240" s="337" t="s">
        <v>3678</v>
      </c>
      <c r="F240" s="335" t="s">
        <v>4396</v>
      </c>
      <c r="G240" s="335" t="s">
        <v>50</v>
      </c>
      <c r="H240" s="335" t="s">
        <v>4399</v>
      </c>
      <c r="I240" s="336"/>
      <c r="J240" s="336"/>
      <c r="K240" s="336"/>
      <c r="L240" s="336"/>
      <c r="M240" s="336"/>
      <c r="N240" s="336"/>
      <c r="O240" s="336"/>
      <c r="P240" s="336"/>
      <c r="Q240" s="336"/>
      <c r="R240" s="336"/>
      <c r="S240" s="336"/>
      <c r="T240" s="336"/>
      <c r="U240" s="336"/>
      <c r="V240" s="336"/>
      <c r="W240" s="336"/>
      <c r="X240" s="336"/>
      <c r="Y240" s="336"/>
      <c r="Z240" s="336"/>
      <c r="AA240" s="336"/>
      <c r="AB240" s="336"/>
      <c r="AC240" s="336"/>
    </row>
    <row r="241">
      <c r="A241" s="342" t="s">
        <v>4247</v>
      </c>
      <c r="B241" s="336"/>
      <c r="C241" s="346" t="s">
        <v>4400</v>
      </c>
      <c r="D241" s="337" t="s">
        <v>32</v>
      </c>
      <c r="E241" s="337" t="s">
        <v>3678</v>
      </c>
      <c r="F241" s="335" t="s">
        <v>4396</v>
      </c>
      <c r="G241" s="335" t="s">
        <v>50</v>
      </c>
      <c r="H241" s="347" t="s">
        <v>4401</v>
      </c>
      <c r="I241" s="348"/>
      <c r="J241" s="336"/>
      <c r="K241" s="336"/>
      <c r="L241" s="336"/>
      <c r="M241" s="336"/>
      <c r="N241" s="336"/>
      <c r="O241" s="336"/>
      <c r="P241" s="336"/>
      <c r="Q241" s="336"/>
      <c r="R241" s="336"/>
      <c r="S241" s="336"/>
      <c r="T241" s="336"/>
      <c r="U241" s="336"/>
      <c r="V241" s="336"/>
      <c r="W241" s="336"/>
      <c r="X241" s="336"/>
      <c r="Y241" s="336"/>
      <c r="Z241" s="336"/>
      <c r="AA241" s="336"/>
      <c r="AB241" s="336"/>
      <c r="AC241" s="336"/>
    </row>
    <row r="242">
      <c r="A242" s="342" t="s">
        <v>4250</v>
      </c>
      <c r="B242" s="336"/>
      <c r="C242" s="335" t="s">
        <v>4402</v>
      </c>
      <c r="D242" s="337" t="s">
        <v>32</v>
      </c>
      <c r="E242" s="337" t="s">
        <v>3678</v>
      </c>
      <c r="F242" s="335" t="s">
        <v>4403</v>
      </c>
      <c r="G242" s="335" t="s">
        <v>50</v>
      </c>
      <c r="H242" s="335" t="s">
        <v>4404</v>
      </c>
      <c r="I242" s="336"/>
      <c r="J242" s="336"/>
      <c r="K242" s="336"/>
      <c r="L242" s="336"/>
      <c r="M242" s="336"/>
      <c r="N242" s="336"/>
      <c r="O242" s="336"/>
      <c r="P242" s="336"/>
      <c r="Q242" s="336"/>
      <c r="R242" s="336"/>
      <c r="S242" s="336"/>
      <c r="T242" s="336"/>
      <c r="U242" s="336"/>
      <c r="V242" s="336"/>
      <c r="W242" s="336"/>
      <c r="X242" s="336"/>
      <c r="Y242" s="336"/>
      <c r="Z242" s="336"/>
      <c r="AA242" s="336"/>
      <c r="AB242" s="336"/>
      <c r="AC242" s="336"/>
    </row>
    <row r="243">
      <c r="A243" s="342" t="s">
        <v>4253</v>
      </c>
      <c r="B243" s="336"/>
      <c r="C243" s="335" t="s">
        <v>4405</v>
      </c>
      <c r="D243" s="337" t="s">
        <v>45</v>
      </c>
      <c r="E243" s="337" t="s">
        <v>3678</v>
      </c>
      <c r="F243" s="335" t="s">
        <v>4403</v>
      </c>
      <c r="G243" s="335" t="s">
        <v>50</v>
      </c>
      <c r="H243" s="335" t="s">
        <v>355</v>
      </c>
      <c r="I243" s="336"/>
      <c r="J243" s="336"/>
      <c r="K243" s="336"/>
      <c r="L243" s="336"/>
      <c r="M243" s="336"/>
      <c r="N243" s="336"/>
      <c r="O243" s="336"/>
      <c r="P243" s="336"/>
      <c r="Q243" s="336"/>
      <c r="R243" s="336"/>
      <c r="S243" s="336"/>
      <c r="T243" s="336"/>
      <c r="U243" s="336"/>
      <c r="V243" s="336"/>
      <c r="W243" s="336"/>
      <c r="X243" s="336"/>
      <c r="Y243" s="336"/>
      <c r="Z243" s="336"/>
      <c r="AA243" s="336"/>
      <c r="AB243" s="336"/>
      <c r="AC243" s="336"/>
    </row>
    <row r="244">
      <c r="A244" s="342" t="s">
        <v>4257</v>
      </c>
      <c r="B244" s="336"/>
      <c r="C244" s="335" t="s">
        <v>4406</v>
      </c>
      <c r="D244" s="337" t="s">
        <v>32</v>
      </c>
      <c r="E244" s="337" t="s">
        <v>3678</v>
      </c>
      <c r="F244" s="335" t="s">
        <v>4407</v>
      </c>
      <c r="G244" s="335" t="s">
        <v>50</v>
      </c>
      <c r="H244" s="335" t="s">
        <v>4408</v>
      </c>
      <c r="I244" s="336"/>
      <c r="J244" s="336"/>
      <c r="K244" s="336"/>
      <c r="L244" s="336"/>
      <c r="M244" s="336"/>
      <c r="N244" s="336"/>
      <c r="O244" s="336"/>
      <c r="P244" s="336"/>
      <c r="Q244" s="336"/>
      <c r="R244" s="336"/>
      <c r="S244" s="336"/>
      <c r="T244" s="336"/>
      <c r="U244" s="336"/>
      <c r="V244" s="336"/>
      <c r="W244" s="336"/>
      <c r="X244" s="336"/>
      <c r="Y244" s="336"/>
      <c r="Z244" s="336"/>
      <c r="AA244" s="336"/>
      <c r="AB244" s="336"/>
      <c r="AC244" s="336"/>
    </row>
    <row r="245">
      <c r="A245" s="342" t="s">
        <v>4261</v>
      </c>
      <c r="B245" s="336"/>
      <c r="C245" s="335" t="s">
        <v>4409</v>
      </c>
      <c r="D245" s="337" t="s">
        <v>32</v>
      </c>
      <c r="E245" s="337" t="s">
        <v>3678</v>
      </c>
      <c r="F245" s="335" t="s">
        <v>4407</v>
      </c>
      <c r="G245" s="335" t="s">
        <v>50</v>
      </c>
      <c r="H245" s="335" t="s">
        <v>4410</v>
      </c>
      <c r="I245" s="336"/>
      <c r="J245" s="336"/>
      <c r="K245" s="336"/>
      <c r="L245" s="336"/>
      <c r="M245" s="336"/>
      <c r="N245" s="336"/>
      <c r="O245" s="336"/>
      <c r="P245" s="336"/>
      <c r="Q245" s="336"/>
      <c r="R245" s="336"/>
      <c r="S245" s="336"/>
      <c r="T245" s="336"/>
      <c r="U245" s="336"/>
      <c r="V245" s="336"/>
      <c r="W245" s="336"/>
      <c r="X245" s="336"/>
      <c r="Y245" s="336"/>
      <c r="Z245" s="336"/>
      <c r="AA245" s="336"/>
      <c r="AB245" s="336"/>
      <c r="AC245" s="336"/>
    </row>
    <row r="246">
      <c r="A246" s="342" t="s">
        <v>4264</v>
      </c>
      <c r="B246" s="336"/>
      <c r="C246" s="335" t="s">
        <v>4411</v>
      </c>
      <c r="D246" s="337" t="s">
        <v>45</v>
      </c>
      <c r="E246" s="337" t="s">
        <v>3678</v>
      </c>
      <c r="F246" s="335" t="s">
        <v>4407</v>
      </c>
      <c r="G246" s="335" t="s">
        <v>50</v>
      </c>
      <c r="H246" s="335" t="s">
        <v>4412</v>
      </c>
      <c r="I246" s="336"/>
      <c r="J246" s="336"/>
      <c r="K246" s="336"/>
      <c r="L246" s="336"/>
      <c r="M246" s="336"/>
      <c r="N246" s="336"/>
      <c r="O246" s="336"/>
      <c r="P246" s="336"/>
      <c r="Q246" s="336"/>
      <c r="R246" s="336"/>
      <c r="S246" s="336"/>
      <c r="T246" s="336"/>
      <c r="U246" s="336"/>
      <c r="V246" s="336"/>
      <c r="W246" s="336"/>
      <c r="X246" s="336"/>
      <c r="Y246" s="336"/>
      <c r="Z246" s="336"/>
      <c r="AA246" s="336"/>
      <c r="AB246" s="336"/>
      <c r="AC246" s="336"/>
    </row>
    <row r="247">
      <c r="A247" s="342" t="s">
        <v>4268</v>
      </c>
      <c r="B247" s="349" t="s">
        <v>4413</v>
      </c>
      <c r="C247" s="335" t="s">
        <v>4414</v>
      </c>
      <c r="D247" s="337" t="s">
        <v>32</v>
      </c>
      <c r="E247" s="337" t="s">
        <v>3678</v>
      </c>
      <c r="F247" s="335" t="s">
        <v>4415</v>
      </c>
      <c r="G247" s="335" t="s">
        <v>50</v>
      </c>
      <c r="H247" s="335" t="s">
        <v>4416</v>
      </c>
      <c r="I247" s="336"/>
      <c r="J247" s="336"/>
      <c r="K247" s="336"/>
      <c r="L247" s="336"/>
      <c r="M247" s="336"/>
      <c r="N247" s="336"/>
      <c r="O247" s="336"/>
      <c r="P247" s="336"/>
      <c r="Q247" s="336"/>
      <c r="R247" s="336"/>
      <c r="S247" s="336"/>
      <c r="T247" s="336"/>
      <c r="U247" s="336"/>
      <c r="V247" s="336"/>
      <c r="W247" s="336"/>
      <c r="X247" s="336"/>
      <c r="Y247" s="336"/>
      <c r="Z247" s="336"/>
      <c r="AA247" s="336"/>
      <c r="AB247" s="336"/>
      <c r="AC247" s="336"/>
    </row>
    <row r="248">
      <c r="A248" s="342" t="s">
        <v>4271</v>
      </c>
      <c r="B248" s="335"/>
      <c r="C248" s="335" t="s">
        <v>4417</v>
      </c>
      <c r="D248" s="337" t="s">
        <v>32</v>
      </c>
      <c r="E248" s="337" t="s">
        <v>3678</v>
      </c>
      <c r="F248" s="335" t="s">
        <v>4418</v>
      </c>
      <c r="G248" s="335" t="s">
        <v>50</v>
      </c>
      <c r="H248" s="335" t="s">
        <v>4212</v>
      </c>
      <c r="I248" s="336"/>
      <c r="J248" s="336"/>
      <c r="K248" s="336"/>
      <c r="L248" s="336"/>
      <c r="M248" s="336"/>
      <c r="N248" s="336"/>
      <c r="O248" s="336"/>
      <c r="P248" s="336"/>
      <c r="Q248" s="336"/>
      <c r="R248" s="336"/>
      <c r="S248" s="336"/>
      <c r="T248" s="336"/>
      <c r="U248" s="336"/>
      <c r="V248" s="336"/>
      <c r="W248" s="336"/>
      <c r="X248" s="336"/>
      <c r="Y248" s="336"/>
      <c r="Z248" s="336"/>
      <c r="AA248" s="336"/>
      <c r="AB248" s="336"/>
      <c r="AC248" s="336"/>
    </row>
    <row r="249">
      <c r="A249" s="342" t="s">
        <v>4275</v>
      </c>
      <c r="B249" s="335"/>
      <c r="C249" s="335" t="s">
        <v>320</v>
      </c>
      <c r="D249" s="337" t="s">
        <v>45</v>
      </c>
      <c r="E249" s="337" t="s">
        <v>3678</v>
      </c>
      <c r="F249" s="335" t="s">
        <v>4418</v>
      </c>
      <c r="G249" s="335" t="s">
        <v>50</v>
      </c>
      <c r="H249" s="335" t="s">
        <v>4419</v>
      </c>
      <c r="I249" s="336"/>
      <c r="J249" s="336"/>
      <c r="K249" s="336"/>
      <c r="L249" s="336"/>
      <c r="M249" s="336"/>
      <c r="N249" s="336"/>
      <c r="O249" s="336"/>
      <c r="P249" s="336"/>
      <c r="Q249" s="336"/>
      <c r="R249" s="336"/>
      <c r="S249" s="336"/>
      <c r="T249" s="336"/>
      <c r="U249" s="336"/>
      <c r="V249" s="336"/>
      <c r="W249" s="336"/>
      <c r="X249" s="336"/>
      <c r="Y249" s="336"/>
      <c r="Z249" s="336"/>
      <c r="AA249" s="336"/>
      <c r="AB249" s="336"/>
      <c r="AC249" s="336"/>
    </row>
    <row r="250">
      <c r="A250" s="342" t="s">
        <v>4279</v>
      </c>
      <c r="B250" s="335"/>
      <c r="C250" s="335" t="s">
        <v>4420</v>
      </c>
      <c r="D250" s="337" t="s">
        <v>32</v>
      </c>
      <c r="E250" s="337" t="s">
        <v>3678</v>
      </c>
      <c r="F250" s="335" t="s">
        <v>4421</v>
      </c>
      <c r="G250" s="335" t="s">
        <v>50</v>
      </c>
      <c r="H250" s="335" t="s">
        <v>4312</v>
      </c>
      <c r="I250" s="336"/>
      <c r="J250" s="336"/>
      <c r="K250" s="336"/>
      <c r="L250" s="336"/>
      <c r="M250" s="336"/>
      <c r="N250" s="336"/>
      <c r="O250" s="336"/>
      <c r="P250" s="336"/>
      <c r="Q250" s="336"/>
      <c r="R250" s="336"/>
      <c r="S250" s="336"/>
      <c r="T250" s="336"/>
      <c r="U250" s="336"/>
      <c r="V250" s="336"/>
      <c r="W250" s="336"/>
      <c r="X250" s="336"/>
      <c r="Y250" s="336"/>
      <c r="Z250" s="336"/>
      <c r="AA250" s="336"/>
      <c r="AB250" s="336"/>
      <c r="AC250" s="336"/>
    </row>
    <row r="251">
      <c r="A251" s="342" t="s">
        <v>4283</v>
      </c>
      <c r="B251" s="335"/>
      <c r="C251" s="335" t="s">
        <v>4422</v>
      </c>
      <c r="D251" s="337" t="s">
        <v>45</v>
      </c>
      <c r="E251" s="337" t="s">
        <v>3678</v>
      </c>
      <c r="F251" s="335" t="s">
        <v>4421</v>
      </c>
      <c r="G251" s="335" t="s">
        <v>50</v>
      </c>
      <c r="H251" s="335" t="s">
        <v>4423</v>
      </c>
      <c r="I251" s="336"/>
      <c r="J251" s="336"/>
      <c r="K251" s="336"/>
      <c r="L251" s="336"/>
      <c r="M251" s="336"/>
      <c r="N251" s="336"/>
      <c r="O251" s="336"/>
      <c r="P251" s="336"/>
      <c r="Q251" s="336"/>
      <c r="R251" s="336"/>
      <c r="S251" s="336"/>
      <c r="T251" s="336"/>
      <c r="U251" s="336"/>
      <c r="V251" s="336"/>
      <c r="W251" s="336"/>
      <c r="X251" s="336"/>
      <c r="Y251" s="336"/>
      <c r="Z251" s="336"/>
      <c r="AA251" s="336"/>
      <c r="AB251" s="336"/>
      <c r="AC251" s="336"/>
    </row>
    <row r="252">
      <c r="A252" s="342" t="s">
        <v>4286</v>
      </c>
      <c r="B252" s="335"/>
      <c r="C252" s="335" t="s">
        <v>4310</v>
      </c>
      <c r="D252" s="337" t="s">
        <v>32</v>
      </c>
      <c r="E252" s="337" t="s">
        <v>3678</v>
      </c>
      <c r="F252" s="335" t="s">
        <v>4424</v>
      </c>
      <c r="G252" s="335" t="s">
        <v>50</v>
      </c>
      <c r="H252" s="335" t="s">
        <v>2166</v>
      </c>
      <c r="I252" s="336"/>
      <c r="J252" s="336"/>
      <c r="K252" s="336"/>
      <c r="L252" s="336"/>
      <c r="M252" s="336"/>
      <c r="N252" s="336"/>
      <c r="O252" s="336"/>
      <c r="P252" s="336"/>
      <c r="Q252" s="336"/>
      <c r="R252" s="336"/>
      <c r="S252" s="336"/>
      <c r="T252" s="336"/>
      <c r="U252" s="336"/>
      <c r="V252" s="336"/>
      <c r="W252" s="336"/>
      <c r="X252" s="336"/>
      <c r="Y252" s="336"/>
      <c r="Z252" s="336"/>
      <c r="AA252" s="336"/>
      <c r="AB252" s="336"/>
      <c r="AC252" s="336"/>
    </row>
    <row r="253">
      <c r="A253" s="342" t="s">
        <v>4425</v>
      </c>
      <c r="B253" s="335"/>
      <c r="C253" s="335" t="s">
        <v>4314</v>
      </c>
      <c r="D253" s="337" t="s">
        <v>45</v>
      </c>
      <c r="E253" s="337" t="s">
        <v>3678</v>
      </c>
      <c r="F253" s="335" t="s">
        <v>4424</v>
      </c>
      <c r="G253" s="335" t="s">
        <v>50</v>
      </c>
      <c r="H253" s="335" t="s">
        <v>4426</v>
      </c>
      <c r="I253" s="336"/>
      <c r="J253" s="336"/>
      <c r="K253" s="336"/>
      <c r="L253" s="336"/>
      <c r="M253" s="336"/>
      <c r="N253" s="336"/>
      <c r="O253" s="336"/>
      <c r="P253" s="336"/>
      <c r="Q253" s="336"/>
      <c r="R253" s="336"/>
      <c r="S253" s="336"/>
      <c r="T253" s="336"/>
      <c r="U253" s="336"/>
      <c r="V253" s="336"/>
      <c r="W253" s="336"/>
      <c r="X253" s="336"/>
      <c r="Y253" s="336"/>
      <c r="Z253" s="336"/>
      <c r="AA253" s="336"/>
      <c r="AB253" s="336"/>
      <c r="AC253" s="336"/>
    </row>
    <row r="254">
      <c r="A254" s="342" t="s">
        <v>4427</v>
      </c>
      <c r="B254" s="335"/>
      <c r="C254" s="335" t="s">
        <v>4428</v>
      </c>
      <c r="D254" s="337" t="s">
        <v>45</v>
      </c>
      <c r="E254" s="337" t="s">
        <v>3678</v>
      </c>
      <c r="F254" s="335" t="s">
        <v>2598</v>
      </c>
      <c r="G254" s="335" t="s">
        <v>50</v>
      </c>
      <c r="H254" s="335" t="s">
        <v>4429</v>
      </c>
      <c r="I254" s="336"/>
      <c r="J254" s="336"/>
      <c r="K254" s="336"/>
      <c r="L254" s="336"/>
      <c r="M254" s="336"/>
      <c r="N254" s="336"/>
      <c r="O254" s="336"/>
      <c r="P254" s="336"/>
      <c r="Q254" s="336"/>
      <c r="R254" s="336"/>
      <c r="S254" s="336"/>
      <c r="T254" s="336"/>
      <c r="U254" s="336"/>
      <c r="V254" s="336"/>
      <c r="W254" s="336"/>
      <c r="X254" s="336"/>
      <c r="Y254" s="336"/>
      <c r="Z254" s="336"/>
      <c r="AA254" s="336"/>
      <c r="AB254" s="336"/>
      <c r="AC254" s="336"/>
    </row>
    <row r="255">
      <c r="A255" s="342" t="s">
        <v>4430</v>
      </c>
      <c r="B255" s="335"/>
      <c r="C255" s="335" t="s">
        <v>4431</v>
      </c>
      <c r="D255" s="337" t="s">
        <v>32</v>
      </c>
      <c r="E255" s="337" t="s">
        <v>3678</v>
      </c>
      <c r="F255" s="335" t="s">
        <v>4432</v>
      </c>
      <c r="G255" s="335" t="s">
        <v>50</v>
      </c>
      <c r="H255" s="335" t="s">
        <v>4433</v>
      </c>
      <c r="I255" s="336"/>
      <c r="J255" s="336"/>
      <c r="K255" s="336"/>
      <c r="L255" s="336"/>
      <c r="M255" s="336"/>
      <c r="N255" s="336"/>
      <c r="O255" s="336"/>
      <c r="P255" s="336"/>
      <c r="Q255" s="336"/>
      <c r="R255" s="336"/>
      <c r="S255" s="336"/>
      <c r="T255" s="336"/>
      <c r="U255" s="336"/>
      <c r="V255" s="336"/>
      <c r="W255" s="336"/>
      <c r="X255" s="336"/>
      <c r="Y255" s="336"/>
      <c r="Z255" s="336"/>
      <c r="AA255" s="336"/>
      <c r="AB255" s="336"/>
      <c r="AC255" s="336"/>
    </row>
    <row r="256">
      <c r="A256" s="342" t="s">
        <v>4434</v>
      </c>
      <c r="B256" s="335"/>
      <c r="C256" s="335" t="s">
        <v>4435</v>
      </c>
      <c r="D256" s="337" t="s">
        <v>45</v>
      </c>
      <c r="E256" s="337" t="s">
        <v>3678</v>
      </c>
      <c r="F256" s="335" t="s">
        <v>4436</v>
      </c>
      <c r="G256" s="335" t="s">
        <v>50</v>
      </c>
      <c r="H256" s="335" t="s">
        <v>4437</v>
      </c>
      <c r="I256" s="336"/>
      <c r="J256" s="336"/>
      <c r="K256" s="336"/>
      <c r="L256" s="336"/>
      <c r="M256" s="336"/>
      <c r="N256" s="336"/>
      <c r="O256" s="336"/>
      <c r="P256" s="336"/>
      <c r="Q256" s="336"/>
      <c r="R256" s="336"/>
      <c r="S256" s="336"/>
      <c r="T256" s="336"/>
      <c r="U256" s="336"/>
      <c r="V256" s="336"/>
      <c r="W256" s="336"/>
      <c r="X256" s="336"/>
      <c r="Y256" s="336"/>
      <c r="Z256" s="336"/>
      <c r="AA256" s="336"/>
      <c r="AB256" s="336"/>
      <c r="AC256" s="336"/>
    </row>
    <row r="257">
      <c r="A257" s="342" t="s">
        <v>4438</v>
      </c>
      <c r="B257" s="335"/>
      <c r="C257" s="335" t="s">
        <v>4439</v>
      </c>
      <c r="D257" s="337" t="s">
        <v>32</v>
      </c>
      <c r="E257" s="337" t="s">
        <v>3678</v>
      </c>
      <c r="F257" s="335" t="s">
        <v>4440</v>
      </c>
      <c r="G257" s="335" t="s">
        <v>50</v>
      </c>
      <c r="H257" s="335" t="s">
        <v>4441</v>
      </c>
      <c r="I257" s="336"/>
      <c r="J257" s="336"/>
      <c r="K257" s="336"/>
      <c r="L257" s="336"/>
      <c r="M257" s="336"/>
      <c r="N257" s="336"/>
      <c r="O257" s="336"/>
      <c r="P257" s="336"/>
      <c r="Q257" s="336"/>
      <c r="R257" s="336"/>
      <c r="S257" s="336"/>
      <c r="T257" s="336"/>
      <c r="U257" s="336"/>
      <c r="V257" s="336"/>
      <c r="W257" s="336"/>
      <c r="X257" s="336"/>
      <c r="Y257" s="336"/>
      <c r="Z257" s="336"/>
      <c r="AA257" s="336"/>
      <c r="AB257" s="336"/>
      <c r="AC257" s="336"/>
    </row>
    <row r="258">
      <c r="A258" s="342" t="s">
        <v>4442</v>
      </c>
      <c r="B258" s="335"/>
      <c r="C258" s="335" t="s">
        <v>4443</v>
      </c>
      <c r="D258" s="337" t="s">
        <v>45</v>
      </c>
      <c r="E258" s="337" t="s">
        <v>3678</v>
      </c>
      <c r="F258" s="335" t="s">
        <v>4440</v>
      </c>
      <c r="G258" s="335" t="s">
        <v>50</v>
      </c>
      <c r="H258" s="335" t="s">
        <v>4444</v>
      </c>
      <c r="I258" s="336"/>
      <c r="J258" s="336"/>
      <c r="K258" s="336"/>
      <c r="L258" s="336"/>
      <c r="M258" s="336"/>
      <c r="N258" s="336"/>
      <c r="O258" s="336"/>
      <c r="P258" s="336"/>
      <c r="Q258" s="336"/>
      <c r="R258" s="336"/>
      <c r="S258" s="336"/>
      <c r="T258" s="336"/>
      <c r="U258" s="336"/>
      <c r="V258" s="336"/>
      <c r="W258" s="336"/>
      <c r="X258" s="336"/>
      <c r="Y258" s="336"/>
      <c r="Z258" s="336"/>
      <c r="AA258" s="336"/>
      <c r="AB258" s="336"/>
      <c r="AC258" s="336"/>
    </row>
    <row r="259">
      <c r="A259" s="342" t="s">
        <v>4445</v>
      </c>
      <c r="B259" s="335"/>
      <c r="C259" s="335" t="s">
        <v>4446</v>
      </c>
      <c r="D259" s="337" t="s">
        <v>32</v>
      </c>
      <c r="E259" s="337" t="s">
        <v>3678</v>
      </c>
      <c r="F259" s="335" t="s">
        <v>4228</v>
      </c>
      <c r="G259" s="335" t="s">
        <v>50</v>
      </c>
      <c r="H259" s="335" t="s">
        <v>4447</v>
      </c>
      <c r="I259" s="336"/>
      <c r="J259" s="336"/>
      <c r="K259" s="336"/>
      <c r="L259" s="336"/>
      <c r="M259" s="336"/>
      <c r="N259" s="336"/>
      <c r="O259" s="336"/>
      <c r="P259" s="336"/>
      <c r="Q259" s="336"/>
      <c r="R259" s="336"/>
      <c r="S259" s="336"/>
      <c r="T259" s="336"/>
      <c r="U259" s="336"/>
      <c r="V259" s="336"/>
      <c r="W259" s="336"/>
      <c r="X259" s="336"/>
      <c r="Y259" s="336"/>
      <c r="Z259" s="336"/>
      <c r="AA259" s="336"/>
      <c r="AB259" s="336"/>
      <c r="AC259" s="336"/>
    </row>
    <row r="260">
      <c r="A260" s="342" t="s">
        <v>4448</v>
      </c>
      <c r="B260" s="335"/>
      <c r="C260" s="335" t="s">
        <v>4449</v>
      </c>
      <c r="D260" s="337" t="s">
        <v>32</v>
      </c>
      <c r="E260" s="337" t="s">
        <v>3678</v>
      </c>
      <c r="F260" s="335" t="s">
        <v>4228</v>
      </c>
      <c r="G260" s="335" t="s">
        <v>50</v>
      </c>
      <c r="H260" s="335" t="s">
        <v>4450</v>
      </c>
      <c r="I260" s="336"/>
      <c r="J260" s="336"/>
      <c r="K260" s="336"/>
      <c r="L260" s="336"/>
      <c r="M260" s="336"/>
      <c r="N260" s="336"/>
      <c r="O260" s="336"/>
      <c r="P260" s="336"/>
      <c r="Q260" s="336"/>
      <c r="R260" s="336"/>
      <c r="S260" s="336"/>
      <c r="T260" s="336"/>
      <c r="U260" s="336"/>
      <c r="V260" s="336"/>
      <c r="W260" s="336"/>
      <c r="X260" s="336"/>
      <c r="Y260" s="336"/>
      <c r="Z260" s="336"/>
      <c r="AA260" s="336"/>
      <c r="AB260" s="336"/>
      <c r="AC260" s="336"/>
    </row>
    <row r="261">
      <c r="A261" s="342" t="s">
        <v>4451</v>
      </c>
      <c r="B261" s="335"/>
      <c r="C261" s="335" t="s">
        <v>4452</v>
      </c>
      <c r="D261" s="337" t="s">
        <v>45</v>
      </c>
      <c r="E261" s="337" t="s">
        <v>3678</v>
      </c>
      <c r="F261" s="335" t="s">
        <v>4228</v>
      </c>
      <c r="G261" s="335" t="s">
        <v>50</v>
      </c>
      <c r="H261" s="335" t="s">
        <v>4453</v>
      </c>
      <c r="I261" s="336"/>
      <c r="J261" s="336"/>
      <c r="K261" s="336"/>
      <c r="L261" s="336"/>
      <c r="M261" s="336"/>
      <c r="N261" s="336"/>
      <c r="O261" s="336"/>
      <c r="P261" s="336"/>
      <c r="Q261" s="336"/>
      <c r="R261" s="336"/>
      <c r="S261" s="336"/>
      <c r="T261" s="336"/>
      <c r="U261" s="336"/>
      <c r="V261" s="336"/>
      <c r="W261" s="336"/>
      <c r="X261" s="336"/>
      <c r="Y261" s="336"/>
      <c r="Z261" s="336"/>
      <c r="AA261" s="336"/>
      <c r="AB261" s="336"/>
      <c r="AC261" s="336"/>
    </row>
    <row r="262">
      <c r="A262" s="342" t="s">
        <v>4454</v>
      </c>
      <c r="B262" s="335" t="s">
        <v>4455</v>
      </c>
      <c r="C262" s="335" t="s">
        <v>4456</v>
      </c>
      <c r="D262" s="337" t="s">
        <v>32</v>
      </c>
      <c r="E262" s="337" t="s">
        <v>3678</v>
      </c>
      <c r="F262" s="335" t="s">
        <v>4457</v>
      </c>
      <c r="G262" s="335" t="s">
        <v>50</v>
      </c>
      <c r="H262" s="335" t="s">
        <v>4458</v>
      </c>
      <c r="I262" s="336"/>
      <c r="J262" s="336"/>
      <c r="K262" s="336"/>
      <c r="L262" s="336"/>
      <c r="M262" s="336"/>
      <c r="N262" s="336"/>
      <c r="O262" s="336"/>
      <c r="P262" s="336"/>
      <c r="Q262" s="336"/>
      <c r="R262" s="336"/>
      <c r="S262" s="336"/>
      <c r="T262" s="336"/>
      <c r="U262" s="336"/>
      <c r="V262" s="336"/>
      <c r="W262" s="336"/>
      <c r="X262" s="336"/>
      <c r="Y262" s="336"/>
      <c r="Z262" s="336"/>
      <c r="AA262" s="336"/>
      <c r="AB262" s="336"/>
      <c r="AC262" s="336"/>
    </row>
    <row r="263">
      <c r="A263" s="342" t="s">
        <v>4459</v>
      </c>
      <c r="B263" s="335"/>
      <c r="C263" s="335" t="s">
        <v>4460</v>
      </c>
      <c r="D263" s="337" t="s">
        <v>45</v>
      </c>
      <c r="E263" s="337" t="s">
        <v>3678</v>
      </c>
      <c r="F263" s="335" t="s">
        <v>4457</v>
      </c>
      <c r="G263" s="335" t="s">
        <v>50</v>
      </c>
      <c r="H263" s="335" t="s">
        <v>4461</v>
      </c>
      <c r="I263" s="336"/>
      <c r="J263" s="336"/>
      <c r="K263" s="336"/>
      <c r="L263" s="336"/>
      <c r="M263" s="336"/>
      <c r="N263" s="336"/>
      <c r="O263" s="336"/>
      <c r="P263" s="336"/>
      <c r="Q263" s="336"/>
      <c r="R263" s="336"/>
      <c r="S263" s="336"/>
      <c r="T263" s="336"/>
      <c r="U263" s="336"/>
      <c r="V263" s="336"/>
      <c r="W263" s="336"/>
      <c r="X263" s="336"/>
      <c r="Y263" s="336"/>
      <c r="Z263" s="336"/>
      <c r="AA263" s="336"/>
      <c r="AB263" s="336"/>
      <c r="AC263" s="336"/>
    </row>
    <row r="264">
      <c r="A264" s="342" t="s">
        <v>4462</v>
      </c>
      <c r="B264" s="335"/>
      <c r="C264" s="335" t="s">
        <v>4463</v>
      </c>
      <c r="D264" s="337" t="s">
        <v>45</v>
      </c>
      <c r="E264" s="337" t="s">
        <v>3678</v>
      </c>
      <c r="F264" s="335" t="s">
        <v>4457</v>
      </c>
      <c r="G264" s="335" t="s">
        <v>50</v>
      </c>
      <c r="H264" s="335" t="s">
        <v>4464</v>
      </c>
      <c r="I264" s="336"/>
      <c r="J264" s="336"/>
      <c r="K264" s="336"/>
      <c r="L264" s="336"/>
      <c r="M264" s="336"/>
      <c r="N264" s="336"/>
      <c r="O264" s="336"/>
      <c r="P264" s="336"/>
      <c r="Q264" s="336"/>
      <c r="R264" s="336"/>
      <c r="S264" s="336"/>
      <c r="T264" s="336"/>
      <c r="U264" s="336"/>
      <c r="V264" s="336"/>
      <c r="W264" s="336"/>
      <c r="X264" s="336"/>
      <c r="Y264" s="336"/>
      <c r="Z264" s="336"/>
      <c r="AA264" s="336"/>
      <c r="AB264" s="336"/>
      <c r="AC264" s="336"/>
    </row>
    <row r="265">
      <c r="A265" s="342" t="s">
        <v>4465</v>
      </c>
      <c r="B265" s="335"/>
      <c r="C265" s="335" t="s">
        <v>4466</v>
      </c>
      <c r="D265" s="337" t="s">
        <v>45</v>
      </c>
      <c r="E265" s="337" t="s">
        <v>3678</v>
      </c>
      <c r="F265" s="335" t="s">
        <v>1058</v>
      </c>
      <c r="G265" s="335" t="s">
        <v>50</v>
      </c>
      <c r="H265" s="335" t="s">
        <v>4467</v>
      </c>
      <c r="I265" s="336"/>
      <c r="J265" s="336"/>
      <c r="K265" s="336"/>
      <c r="L265" s="336"/>
      <c r="M265" s="336"/>
      <c r="N265" s="336"/>
      <c r="O265" s="336"/>
      <c r="P265" s="336"/>
      <c r="Q265" s="336"/>
      <c r="R265" s="336"/>
      <c r="S265" s="336"/>
      <c r="T265" s="336"/>
      <c r="U265" s="336"/>
      <c r="V265" s="336"/>
      <c r="W265" s="336"/>
      <c r="X265" s="336"/>
      <c r="Y265" s="336"/>
      <c r="Z265" s="336"/>
      <c r="AA265" s="336"/>
      <c r="AB265" s="336"/>
      <c r="AC265" s="336"/>
    </row>
    <row r="266">
      <c r="A266" s="342" t="s">
        <v>4468</v>
      </c>
      <c r="B266" s="335"/>
      <c r="C266" s="335" t="s">
        <v>4469</v>
      </c>
      <c r="D266" s="337" t="s">
        <v>45</v>
      </c>
      <c r="E266" s="337" t="s">
        <v>3678</v>
      </c>
      <c r="F266" s="335" t="s">
        <v>1058</v>
      </c>
      <c r="G266" s="335" t="s">
        <v>50</v>
      </c>
      <c r="H266" s="335" t="s">
        <v>4470</v>
      </c>
      <c r="I266" s="336"/>
      <c r="J266" s="336"/>
      <c r="K266" s="336"/>
      <c r="L266" s="336"/>
      <c r="M266" s="336"/>
      <c r="N266" s="336"/>
      <c r="O266" s="336"/>
      <c r="P266" s="336"/>
      <c r="Q266" s="336"/>
      <c r="R266" s="336"/>
      <c r="S266" s="336"/>
      <c r="T266" s="336"/>
      <c r="U266" s="336"/>
      <c r="V266" s="336"/>
      <c r="W266" s="336"/>
      <c r="X266" s="336"/>
      <c r="Y266" s="336"/>
      <c r="Z266" s="336"/>
      <c r="AA266" s="336"/>
      <c r="AB266" s="336"/>
      <c r="AC266" s="336"/>
    </row>
    <row r="267">
      <c r="A267" s="342" t="s">
        <v>4471</v>
      </c>
      <c r="B267" s="335"/>
      <c r="C267" s="335" t="s">
        <v>4472</v>
      </c>
      <c r="D267" s="337" t="s">
        <v>45</v>
      </c>
      <c r="E267" s="337" t="s">
        <v>3678</v>
      </c>
      <c r="F267" s="335" t="s">
        <v>4457</v>
      </c>
      <c r="G267" s="335" t="s">
        <v>50</v>
      </c>
      <c r="H267" s="335" t="s">
        <v>4473</v>
      </c>
      <c r="I267" s="336"/>
      <c r="J267" s="336"/>
      <c r="K267" s="336"/>
      <c r="L267" s="336"/>
      <c r="M267" s="336"/>
      <c r="N267" s="336"/>
      <c r="O267" s="336"/>
      <c r="P267" s="336"/>
      <c r="Q267" s="336"/>
      <c r="R267" s="336"/>
      <c r="S267" s="336"/>
      <c r="T267" s="336"/>
      <c r="U267" s="336"/>
      <c r="V267" s="336"/>
      <c r="W267" s="336"/>
      <c r="X267" s="336"/>
      <c r="Y267" s="336"/>
      <c r="Z267" s="336"/>
      <c r="AA267" s="336"/>
      <c r="AB267" s="336"/>
      <c r="AC267" s="336"/>
    </row>
    <row r="268">
      <c r="A268" s="342" t="s">
        <v>4474</v>
      </c>
      <c r="B268" s="335"/>
      <c r="C268" s="335" t="s">
        <v>4475</v>
      </c>
      <c r="D268" s="337" t="s">
        <v>32</v>
      </c>
      <c r="E268" s="337" t="s">
        <v>3678</v>
      </c>
      <c r="F268" s="335" t="s">
        <v>4457</v>
      </c>
      <c r="G268" s="335" t="s">
        <v>50</v>
      </c>
      <c r="H268" s="335" t="s">
        <v>4476</v>
      </c>
      <c r="I268" s="336"/>
      <c r="J268" s="336"/>
      <c r="K268" s="336"/>
      <c r="L268" s="336"/>
      <c r="M268" s="336"/>
      <c r="N268" s="336"/>
      <c r="O268" s="336"/>
      <c r="P268" s="336"/>
      <c r="Q268" s="336"/>
      <c r="R268" s="336"/>
      <c r="S268" s="336"/>
      <c r="T268" s="336"/>
      <c r="U268" s="336"/>
      <c r="V268" s="336"/>
      <c r="W268" s="336"/>
      <c r="X268" s="336"/>
      <c r="Y268" s="336"/>
      <c r="Z268" s="336"/>
      <c r="AA268" s="336"/>
      <c r="AB268" s="336"/>
      <c r="AC268" s="336"/>
    </row>
    <row r="269">
      <c r="A269" s="342" t="s">
        <v>4477</v>
      </c>
      <c r="B269" s="335"/>
      <c r="C269" s="335" t="s">
        <v>4478</v>
      </c>
      <c r="D269" s="337" t="s">
        <v>32</v>
      </c>
      <c r="E269" s="337" t="s">
        <v>3678</v>
      </c>
      <c r="F269" s="335" t="s">
        <v>4457</v>
      </c>
      <c r="G269" s="335" t="s">
        <v>50</v>
      </c>
      <c r="H269" s="335" t="s">
        <v>4479</v>
      </c>
      <c r="I269" s="336"/>
      <c r="J269" s="336"/>
      <c r="K269" s="336"/>
      <c r="L269" s="336"/>
      <c r="M269" s="336"/>
      <c r="N269" s="336"/>
      <c r="O269" s="336"/>
      <c r="P269" s="336"/>
      <c r="Q269" s="336"/>
      <c r="R269" s="336"/>
      <c r="S269" s="336"/>
      <c r="T269" s="336"/>
      <c r="U269" s="336"/>
      <c r="V269" s="336"/>
      <c r="W269" s="336"/>
      <c r="X269" s="336"/>
      <c r="Y269" s="336"/>
      <c r="Z269" s="336"/>
      <c r="AA269" s="336"/>
      <c r="AB269" s="336"/>
      <c r="AC269" s="336"/>
    </row>
    <row r="270">
      <c r="A270" s="342" t="s">
        <v>4480</v>
      </c>
      <c r="B270" s="335"/>
      <c r="C270" s="335" t="s">
        <v>4481</v>
      </c>
      <c r="D270" s="337" t="s">
        <v>32</v>
      </c>
      <c r="E270" s="337" t="s">
        <v>3678</v>
      </c>
      <c r="F270" s="335" t="s">
        <v>4482</v>
      </c>
      <c r="G270" s="335" t="s">
        <v>50</v>
      </c>
      <c r="H270" s="335" t="s">
        <v>4483</v>
      </c>
      <c r="I270" s="336"/>
      <c r="J270" s="336"/>
      <c r="K270" s="336"/>
      <c r="L270" s="336"/>
      <c r="M270" s="336"/>
      <c r="N270" s="336"/>
      <c r="O270" s="336"/>
      <c r="P270" s="336"/>
      <c r="Q270" s="336"/>
      <c r="R270" s="336"/>
      <c r="S270" s="336"/>
      <c r="T270" s="336"/>
      <c r="U270" s="336"/>
      <c r="V270" s="336"/>
      <c r="W270" s="336"/>
      <c r="X270" s="336"/>
      <c r="Y270" s="336"/>
      <c r="Z270" s="336"/>
      <c r="AA270" s="336"/>
      <c r="AB270" s="336"/>
      <c r="AC270" s="336"/>
    </row>
    <row r="271">
      <c r="A271" s="342" t="s">
        <v>4484</v>
      </c>
      <c r="B271" s="335"/>
      <c r="C271" s="335" t="s">
        <v>4485</v>
      </c>
      <c r="D271" s="337" t="s">
        <v>32</v>
      </c>
      <c r="E271" s="337" t="s">
        <v>3678</v>
      </c>
      <c r="F271" s="335" t="s">
        <v>4482</v>
      </c>
      <c r="G271" s="335" t="s">
        <v>50</v>
      </c>
      <c r="H271" s="335" t="s">
        <v>4486</v>
      </c>
      <c r="I271" s="336"/>
      <c r="J271" s="336"/>
      <c r="K271" s="336"/>
      <c r="L271" s="336"/>
      <c r="M271" s="336"/>
      <c r="N271" s="336"/>
      <c r="O271" s="336"/>
      <c r="P271" s="336"/>
      <c r="Q271" s="336"/>
      <c r="R271" s="336"/>
      <c r="S271" s="336"/>
      <c r="T271" s="336"/>
      <c r="U271" s="336"/>
      <c r="V271" s="336"/>
      <c r="W271" s="336"/>
      <c r="X271" s="336"/>
      <c r="Y271" s="336"/>
      <c r="Z271" s="336"/>
      <c r="AA271" s="336"/>
      <c r="AB271" s="336"/>
      <c r="AC271" s="336"/>
    </row>
    <row r="272">
      <c r="A272" s="342" t="s">
        <v>4487</v>
      </c>
      <c r="B272" s="335"/>
      <c r="C272" s="335" t="s">
        <v>4488</v>
      </c>
      <c r="D272" s="337" t="s">
        <v>45</v>
      </c>
      <c r="E272" s="337" t="s">
        <v>3678</v>
      </c>
      <c r="F272" s="335" t="s">
        <v>4482</v>
      </c>
      <c r="G272" s="335" t="s">
        <v>50</v>
      </c>
      <c r="H272" s="335" t="s">
        <v>4489</v>
      </c>
      <c r="I272" s="336"/>
      <c r="J272" s="336"/>
      <c r="K272" s="336"/>
      <c r="L272" s="336"/>
      <c r="M272" s="336"/>
      <c r="N272" s="336"/>
      <c r="O272" s="336"/>
      <c r="P272" s="336"/>
      <c r="Q272" s="336"/>
      <c r="R272" s="336"/>
      <c r="S272" s="336"/>
      <c r="T272" s="336"/>
      <c r="U272" s="336"/>
      <c r="V272" s="336"/>
      <c r="W272" s="336"/>
      <c r="X272" s="336"/>
      <c r="Y272" s="336"/>
      <c r="Z272" s="336"/>
      <c r="AA272" s="336"/>
      <c r="AB272" s="336"/>
      <c r="AC272" s="336"/>
    </row>
    <row r="273">
      <c r="A273" s="342" t="s">
        <v>4490</v>
      </c>
      <c r="B273" s="335"/>
      <c r="C273" s="335" t="s">
        <v>4491</v>
      </c>
      <c r="D273" s="337" t="s">
        <v>32</v>
      </c>
      <c r="E273" s="337" t="s">
        <v>3678</v>
      </c>
      <c r="F273" s="335" t="s">
        <v>4492</v>
      </c>
      <c r="G273" s="335" t="s">
        <v>50</v>
      </c>
      <c r="H273" s="335" t="s">
        <v>4493</v>
      </c>
      <c r="I273" s="336"/>
      <c r="J273" s="336"/>
      <c r="K273" s="336"/>
      <c r="L273" s="336"/>
      <c r="M273" s="336"/>
      <c r="N273" s="336"/>
      <c r="O273" s="336"/>
      <c r="P273" s="336"/>
      <c r="Q273" s="336"/>
      <c r="R273" s="336"/>
      <c r="S273" s="336"/>
      <c r="T273" s="336"/>
      <c r="U273" s="336"/>
      <c r="V273" s="336"/>
      <c r="W273" s="336"/>
      <c r="X273" s="336"/>
      <c r="Y273" s="336"/>
      <c r="Z273" s="336"/>
      <c r="AA273" s="336"/>
      <c r="AB273" s="336"/>
      <c r="AC273" s="336"/>
    </row>
    <row r="274">
      <c r="A274" s="342" t="s">
        <v>4494</v>
      </c>
      <c r="B274" s="335"/>
      <c r="C274" s="335" t="s">
        <v>4495</v>
      </c>
      <c r="D274" s="337" t="s">
        <v>45</v>
      </c>
      <c r="E274" s="337" t="s">
        <v>3678</v>
      </c>
      <c r="F274" s="335" t="s">
        <v>4492</v>
      </c>
      <c r="G274" s="335" t="s">
        <v>50</v>
      </c>
      <c r="H274" s="335" t="s">
        <v>4496</v>
      </c>
      <c r="I274" s="336"/>
      <c r="J274" s="336"/>
      <c r="K274" s="336"/>
      <c r="L274" s="336"/>
      <c r="M274" s="336"/>
      <c r="N274" s="336"/>
      <c r="O274" s="336"/>
      <c r="P274" s="336"/>
      <c r="Q274" s="336"/>
      <c r="R274" s="336"/>
      <c r="S274" s="336"/>
      <c r="T274" s="336"/>
      <c r="U274" s="336"/>
      <c r="V274" s="336"/>
      <c r="W274" s="336"/>
      <c r="X274" s="336"/>
      <c r="Y274" s="336"/>
      <c r="Z274" s="336"/>
      <c r="AA274" s="336"/>
      <c r="AB274" s="336"/>
      <c r="AC274" s="336"/>
    </row>
    <row r="275">
      <c r="A275" s="342" t="s">
        <v>4497</v>
      </c>
      <c r="B275" s="335"/>
      <c r="C275" s="335" t="s">
        <v>4498</v>
      </c>
      <c r="D275" s="337" t="s">
        <v>32</v>
      </c>
      <c r="E275" s="337" t="s">
        <v>3678</v>
      </c>
      <c r="F275" s="335" t="s">
        <v>4492</v>
      </c>
      <c r="G275" s="335" t="s">
        <v>50</v>
      </c>
      <c r="H275" s="335" t="s">
        <v>4499</v>
      </c>
      <c r="I275" s="336"/>
      <c r="J275" s="336"/>
      <c r="K275" s="336"/>
      <c r="L275" s="336"/>
      <c r="M275" s="336"/>
      <c r="N275" s="336"/>
      <c r="O275" s="336"/>
      <c r="P275" s="336"/>
      <c r="Q275" s="336"/>
      <c r="R275" s="336"/>
      <c r="S275" s="336"/>
      <c r="T275" s="336"/>
      <c r="U275" s="336"/>
      <c r="V275" s="336"/>
      <c r="W275" s="336"/>
      <c r="X275" s="336"/>
      <c r="Y275" s="336"/>
      <c r="Z275" s="336"/>
      <c r="AA275" s="336"/>
      <c r="AB275" s="336"/>
      <c r="AC275" s="336"/>
    </row>
    <row r="276">
      <c r="A276" s="342" t="s">
        <v>4500</v>
      </c>
      <c r="B276" s="335"/>
      <c r="C276" s="335" t="s">
        <v>4501</v>
      </c>
      <c r="D276" s="337" t="s">
        <v>32</v>
      </c>
      <c r="E276" s="337" t="s">
        <v>3678</v>
      </c>
      <c r="F276" s="335" t="s">
        <v>4492</v>
      </c>
      <c r="G276" s="335" t="s">
        <v>50</v>
      </c>
      <c r="H276" s="335" t="s">
        <v>4502</v>
      </c>
      <c r="I276" s="336"/>
      <c r="J276" s="336"/>
      <c r="K276" s="336"/>
      <c r="L276" s="336"/>
      <c r="M276" s="336"/>
      <c r="N276" s="336"/>
      <c r="O276" s="336"/>
      <c r="P276" s="336"/>
      <c r="Q276" s="336"/>
      <c r="R276" s="336"/>
      <c r="S276" s="336"/>
      <c r="T276" s="336"/>
      <c r="U276" s="336"/>
      <c r="V276" s="336"/>
      <c r="W276" s="336"/>
      <c r="X276" s="336"/>
      <c r="Y276" s="336"/>
      <c r="Z276" s="336"/>
      <c r="AA276" s="336"/>
      <c r="AB276" s="336"/>
      <c r="AC276" s="336"/>
    </row>
    <row r="277">
      <c r="A277" s="342" t="s">
        <v>4503</v>
      </c>
      <c r="B277" s="335"/>
      <c r="C277" s="335" t="s">
        <v>4504</v>
      </c>
      <c r="D277" s="337" t="s">
        <v>45</v>
      </c>
      <c r="E277" s="337" t="s">
        <v>3678</v>
      </c>
      <c r="F277" s="335" t="s">
        <v>4492</v>
      </c>
      <c r="G277" s="335" t="s">
        <v>50</v>
      </c>
      <c r="H277" s="335" t="s">
        <v>4505</v>
      </c>
      <c r="I277" s="336"/>
      <c r="J277" s="336"/>
      <c r="K277" s="336"/>
      <c r="L277" s="336"/>
      <c r="M277" s="336"/>
      <c r="N277" s="336"/>
      <c r="O277" s="336"/>
      <c r="P277" s="336"/>
      <c r="Q277" s="336"/>
      <c r="R277" s="336"/>
      <c r="S277" s="336"/>
      <c r="T277" s="336"/>
      <c r="U277" s="336"/>
      <c r="V277" s="336"/>
      <c r="W277" s="336"/>
      <c r="X277" s="336"/>
      <c r="Y277" s="336"/>
      <c r="Z277" s="336"/>
      <c r="AA277" s="336"/>
      <c r="AB277" s="336"/>
      <c r="AC277" s="336"/>
    </row>
    <row r="278">
      <c r="A278" s="342" t="s">
        <v>4506</v>
      </c>
      <c r="B278" s="335"/>
      <c r="C278" s="335" t="s">
        <v>4507</v>
      </c>
      <c r="D278" s="337" t="s">
        <v>32</v>
      </c>
      <c r="E278" s="337" t="s">
        <v>3678</v>
      </c>
      <c r="F278" s="335" t="s">
        <v>4492</v>
      </c>
      <c r="G278" s="335" t="s">
        <v>50</v>
      </c>
      <c r="H278" s="335" t="s">
        <v>4351</v>
      </c>
      <c r="I278" s="336"/>
      <c r="J278" s="336"/>
      <c r="K278" s="336"/>
      <c r="L278" s="336"/>
      <c r="M278" s="336"/>
      <c r="N278" s="336"/>
      <c r="O278" s="336"/>
      <c r="P278" s="336"/>
      <c r="Q278" s="336"/>
      <c r="R278" s="336"/>
      <c r="S278" s="336"/>
      <c r="T278" s="336"/>
      <c r="U278" s="336"/>
      <c r="V278" s="336"/>
      <c r="W278" s="336"/>
      <c r="X278" s="336"/>
      <c r="Y278" s="336"/>
      <c r="Z278" s="336"/>
      <c r="AA278" s="336"/>
      <c r="AB278" s="336"/>
      <c r="AC278" s="336"/>
    </row>
    <row r="279">
      <c r="A279" s="342" t="s">
        <v>4508</v>
      </c>
      <c r="B279" s="335"/>
      <c r="C279" s="335" t="s">
        <v>4509</v>
      </c>
      <c r="D279" s="337" t="s">
        <v>45</v>
      </c>
      <c r="E279" s="337" t="s">
        <v>3678</v>
      </c>
      <c r="F279" s="335" t="s">
        <v>4492</v>
      </c>
      <c r="G279" s="335" t="s">
        <v>50</v>
      </c>
      <c r="H279" s="335" t="s">
        <v>4419</v>
      </c>
      <c r="I279" s="336"/>
      <c r="J279" s="336"/>
      <c r="K279" s="336"/>
      <c r="L279" s="336"/>
      <c r="M279" s="336"/>
      <c r="N279" s="336"/>
      <c r="O279" s="336"/>
      <c r="P279" s="336"/>
      <c r="Q279" s="336"/>
      <c r="R279" s="336"/>
      <c r="S279" s="336"/>
      <c r="T279" s="336"/>
      <c r="U279" s="336"/>
      <c r="V279" s="336"/>
      <c r="W279" s="336"/>
      <c r="X279" s="336"/>
      <c r="Y279" s="336"/>
      <c r="Z279" s="336"/>
      <c r="AA279" s="336"/>
      <c r="AB279" s="336"/>
      <c r="AC279" s="336"/>
    </row>
    <row r="280">
      <c r="A280" s="342" t="s">
        <v>4510</v>
      </c>
      <c r="B280" s="335"/>
      <c r="C280" s="335" t="s">
        <v>4511</v>
      </c>
      <c r="D280" s="337" t="s">
        <v>45</v>
      </c>
      <c r="E280" s="337" t="s">
        <v>3678</v>
      </c>
      <c r="F280" s="335" t="s">
        <v>4512</v>
      </c>
      <c r="G280" s="335" t="s">
        <v>50</v>
      </c>
      <c r="H280" s="335" t="s">
        <v>4513</v>
      </c>
      <c r="I280" s="336"/>
      <c r="J280" s="336"/>
      <c r="K280" s="336"/>
      <c r="L280" s="336"/>
      <c r="M280" s="336"/>
      <c r="N280" s="336"/>
      <c r="O280" s="336"/>
      <c r="P280" s="336"/>
      <c r="Q280" s="336"/>
      <c r="R280" s="336"/>
      <c r="S280" s="336"/>
      <c r="T280" s="336"/>
      <c r="U280" s="336"/>
      <c r="V280" s="336"/>
      <c r="W280" s="336"/>
      <c r="X280" s="336"/>
      <c r="Y280" s="336"/>
      <c r="Z280" s="336"/>
      <c r="AA280" s="336"/>
      <c r="AB280" s="336"/>
      <c r="AC280" s="336"/>
    </row>
    <row r="281">
      <c r="A281" s="342" t="s">
        <v>4514</v>
      </c>
      <c r="B281" s="336"/>
      <c r="C281" s="335" t="s">
        <v>4515</v>
      </c>
      <c r="D281" s="337" t="s">
        <v>32</v>
      </c>
      <c r="E281" s="337" t="s">
        <v>3678</v>
      </c>
      <c r="F281" s="335" t="s">
        <v>4516</v>
      </c>
      <c r="G281" s="335" t="s">
        <v>50</v>
      </c>
      <c r="H281" s="335" t="s">
        <v>4517</v>
      </c>
      <c r="I281" s="336"/>
      <c r="J281" s="336"/>
      <c r="K281" s="336"/>
      <c r="L281" s="336"/>
      <c r="M281" s="336"/>
      <c r="N281" s="336"/>
      <c r="O281" s="336"/>
      <c r="P281" s="336"/>
      <c r="Q281" s="336"/>
      <c r="R281" s="336"/>
      <c r="S281" s="336"/>
      <c r="T281" s="336"/>
      <c r="U281" s="336"/>
      <c r="V281" s="336"/>
      <c r="W281" s="336"/>
      <c r="X281" s="336"/>
      <c r="Y281" s="336"/>
      <c r="Z281" s="336"/>
      <c r="AA281" s="336"/>
      <c r="AB281" s="336"/>
      <c r="AC281" s="336"/>
    </row>
    <row r="282">
      <c r="A282" s="342" t="s">
        <v>4518</v>
      </c>
      <c r="B282" s="336"/>
      <c r="C282" s="335" t="s">
        <v>4519</v>
      </c>
      <c r="D282" s="337" t="s">
        <v>45</v>
      </c>
      <c r="E282" s="337" t="s">
        <v>3678</v>
      </c>
      <c r="F282" s="335" t="s">
        <v>4520</v>
      </c>
      <c r="G282" s="335" t="s">
        <v>50</v>
      </c>
      <c r="H282" s="335" t="s">
        <v>4521</v>
      </c>
      <c r="I282" s="336"/>
      <c r="J282" s="336"/>
      <c r="K282" s="336"/>
      <c r="L282" s="336"/>
      <c r="M282" s="336"/>
      <c r="N282" s="336"/>
      <c r="O282" s="336"/>
      <c r="P282" s="336"/>
      <c r="Q282" s="336"/>
      <c r="R282" s="336"/>
      <c r="S282" s="336"/>
      <c r="T282" s="336"/>
      <c r="U282" s="336"/>
      <c r="V282" s="336"/>
      <c r="W282" s="336"/>
      <c r="X282" s="336"/>
      <c r="Y282" s="336"/>
      <c r="Z282" s="336"/>
      <c r="AA282" s="336"/>
      <c r="AB282" s="336"/>
      <c r="AC282" s="336"/>
    </row>
    <row r="283">
      <c r="A283" s="342" t="s">
        <v>4522</v>
      </c>
      <c r="B283" s="336"/>
      <c r="C283" s="335" t="s">
        <v>4523</v>
      </c>
      <c r="D283" s="337" t="s">
        <v>32</v>
      </c>
      <c r="E283" s="337" t="s">
        <v>3678</v>
      </c>
      <c r="F283" s="335" t="s">
        <v>4371</v>
      </c>
      <c r="G283" s="335" t="s">
        <v>50</v>
      </c>
      <c r="H283" s="335" t="s">
        <v>4524</v>
      </c>
      <c r="I283" s="336"/>
      <c r="J283" s="336"/>
      <c r="K283" s="336"/>
      <c r="L283" s="336"/>
      <c r="M283" s="336"/>
      <c r="N283" s="336"/>
      <c r="O283" s="336"/>
      <c r="P283" s="336"/>
      <c r="Q283" s="336"/>
      <c r="R283" s="336"/>
      <c r="S283" s="336"/>
      <c r="T283" s="336"/>
      <c r="U283" s="336"/>
      <c r="V283" s="336"/>
      <c r="W283" s="336"/>
      <c r="X283" s="336"/>
      <c r="Y283" s="336"/>
      <c r="Z283" s="336"/>
      <c r="AA283" s="336"/>
      <c r="AB283" s="336"/>
      <c r="AC283" s="336"/>
    </row>
    <row r="284">
      <c r="A284" s="342" t="s">
        <v>4525</v>
      </c>
      <c r="B284" s="336"/>
      <c r="C284" s="335" t="s">
        <v>4526</v>
      </c>
      <c r="D284" s="337" t="s">
        <v>32</v>
      </c>
      <c r="E284" s="337" t="s">
        <v>3678</v>
      </c>
      <c r="F284" s="335" t="s">
        <v>4371</v>
      </c>
      <c r="G284" s="335" t="s">
        <v>50</v>
      </c>
      <c r="H284" s="335" t="s">
        <v>4527</v>
      </c>
      <c r="I284" s="336"/>
      <c r="J284" s="336"/>
      <c r="K284" s="336"/>
      <c r="L284" s="336"/>
      <c r="M284" s="336"/>
      <c r="N284" s="336"/>
      <c r="O284" s="336"/>
      <c r="P284" s="336"/>
      <c r="Q284" s="336"/>
      <c r="R284" s="336"/>
      <c r="S284" s="336"/>
      <c r="T284" s="336"/>
      <c r="U284" s="336"/>
      <c r="V284" s="336"/>
      <c r="W284" s="336"/>
      <c r="X284" s="336"/>
      <c r="Y284" s="336"/>
      <c r="Z284" s="336"/>
      <c r="AA284" s="336"/>
      <c r="AB284" s="336"/>
      <c r="AC284" s="336"/>
    </row>
    <row r="285">
      <c r="A285" s="342" t="s">
        <v>4528</v>
      </c>
      <c r="B285" s="336"/>
      <c r="C285" s="335" t="s">
        <v>4529</v>
      </c>
      <c r="D285" s="337" t="s">
        <v>32</v>
      </c>
      <c r="E285" s="337" t="s">
        <v>3678</v>
      </c>
      <c r="F285" s="335" t="s">
        <v>4530</v>
      </c>
      <c r="G285" s="335" t="s">
        <v>50</v>
      </c>
      <c r="H285" s="335" t="s">
        <v>4212</v>
      </c>
      <c r="I285" s="336"/>
      <c r="J285" s="336"/>
      <c r="K285" s="336"/>
      <c r="L285" s="336"/>
      <c r="M285" s="336"/>
      <c r="N285" s="336"/>
      <c r="O285" s="336"/>
      <c r="P285" s="336"/>
      <c r="Q285" s="336"/>
      <c r="R285" s="336"/>
      <c r="S285" s="336"/>
      <c r="T285" s="336"/>
      <c r="U285" s="336"/>
      <c r="V285" s="336"/>
      <c r="W285" s="336"/>
      <c r="X285" s="336"/>
      <c r="Y285" s="336"/>
      <c r="Z285" s="336"/>
      <c r="AA285" s="336"/>
      <c r="AB285" s="336"/>
      <c r="AC285" s="336"/>
    </row>
    <row r="286">
      <c r="A286" s="342" t="s">
        <v>4531</v>
      </c>
      <c r="B286" s="336"/>
      <c r="C286" s="335" t="s">
        <v>4214</v>
      </c>
      <c r="D286" s="337" t="s">
        <v>45</v>
      </c>
      <c r="E286" s="337" t="s">
        <v>3678</v>
      </c>
      <c r="F286" s="335" t="s">
        <v>4371</v>
      </c>
      <c r="G286" s="335" t="s">
        <v>50</v>
      </c>
      <c r="H286" s="335" t="s">
        <v>4226</v>
      </c>
      <c r="I286" s="336"/>
      <c r="J286" s="336"/>
      <c r="K286" s="336"/>
      <c r="L286" s="336"/>
      <c r="M286" s="336"/>
      <c r="N286" s="336"/>
      <c r="O286" s="336"/>
      <c r="P286" s="336"/>
      <c r="Q286" s="336"/>
      <c r="R286" s="336"/>
      <c r="S286" s="336"/>
      <c r="T286" s="336"/>
      <c r="U286" s="336"/>
      <c r="V286" s="336"/>
      <c r="W286" s="336"/>
      <c r="X286" s="336"/>
      <c r="Y286" s="336"/>
      <c r="Z286" s="336"/>
      <c r="AA286" s="336"/>
      <c r="AB286" s="336"/>
      <c r="AC286" s="336"/>
    </row>
    <row r="287">
      <c r="A287" s="342" t="s">
        <v>4532</v>
      </c>
      <c r="B287" s="336"/>
      <c r="C287" s="335" t="s">
        <v>4533</v>
      </c>
      <c r="D287" s="337" t="s">
        <v>32</v>
      </c>
      <c r="E287" s="337" t="s">
        <v>3678</v>
      </c>
      <c r="F287" s="335" t="s">
        <v>4534</v>
      </c>
      <c r="G287" s="335" t="s">
        <v>50</v>
      </c>
      <c r="H287" s="335" t="s">
        <v>4163</v>
      </c>
      <c r="I287" s="336"/>
      <c r="J287" s="336"/>
      <c r="K287" s="336"/>
      <c r="L287" s="336"/>
      <c r="M287" s="336"/>
      <c r="N287" s="336"/>
      <c r="O287" s="336"/>
      <c r="P287" s="336"/>
      <c r="Q287" s="336"/>
      <c r="R287" s="336"/>
      <c r="S287" s="336"/>
      <c r="T287" s="336"/>
      <c r="U287" s="336"/>
      <c r="V287" s="336"/>
      <c r="W287" s="336"/>
      <c r="X287" s="336"/>
      <c r="Y287" s="336"/>
      <c r="Z287" s="336"/>
      <c r="AA287" s="336"/>
      <c r="AB287" s="336"/>
      <c r="AC287" s="336"/>
    </row>
    <row r="288">
      <c r="A288" s="342" t="s">
        <v>4535</v>
      </c>
      <c r="B288" s="336"/>
      <c r="C288" s="335" t="s">
        <v>4536</v>
      </c>
      <c r="D288" s="337" t="s">
        <v>45</v>
      </c>
      <c r="E288" s="337" t="s">
        <v>3678</v>
      </c>
      <c r="F288" s="335" t="s">
        <v>4534</v>
      </c>
      <c r="G288" s="335" t="s">
        <v>50</v>
      </c>
      <c r="H288" s="335" t="s">
        <v>4537</v>
      </c>
      <c r="I288" s="336"/>
      <c r="J288" s="336"/>
      <c r="K288" s="336"/>
      <c r="L288" s="336"/>
      <c r="M288" s="336"/>
      <c r="N288" s="336"/>
      <c r="O288" s="336"/>
      <c r="P288" s="336"/>
      <c r="Q288" s="336"/>
      <c r="R288" s="336"/>
      <c r="S288" s="336"/>
      <c r="T288" s="336"/>
      <c r="U288" s="336"/>
      <c r="V288" s="336"/>
      <c r="W288" s="336"/>
      <c r="X288" s="336"/>
      <c r="Y288" s="336"/>
      <c r="Z288" s="336"/>
      <c r="AA288" s="336"/>
      <c r="AB288" s="336"/>
      <c r="AC288" s="336"/>
    </row>
    <row r="289">
      <c r="A289" s="342" t="s">
        <v>4538</v>
      </c>
      <c r="B289" s="336"/>
      <c r="C289" s="335" t="s">
        <v>4539</v>
      </c>
      <c r="D289" s="337" t="s">
        <v>32</v>
      </c>
      <c r="E289" s="337" t="s">
        <v>3678</v>
      </c>
      <c r="F289" s="335" t="s">
        <v>4540</v>
      </c>
      <c r="G289" s="335" t="s">
        <v>50</v>
      </c>
      <c r="H289" s="335" t="s">
        <v>4312</v>
      </c>
      <c r="I289" s="336"/>
      <c r="J289" s="336"/>
      <c r="K289" s="336"/>
      <c r="L289" s="336"/>
      <c r="M289" s="336"/>
      <c r="N289" s="336"/>
      <c r="O289" s="336"/>
      <c r="P289" s="336"/>
      <c r="Q289" s="336"/>
      <c r="R289" s="336"/>
      <c r="S289" s="336"/>
      <c r="T289" s="336"/>
      <c r="U289" s="336"/>
      <c r="V289" s="336"/>
      <c r="W289" s="336"/>
      <c r="X289" s="336"/>
      <c r="Y289" s="336"/>
      <c r="Z289" s="336"/>
      <c r="AA289" s="336"/>
      <c r="AB289" s="336"/>
      <c r="AC289" s="336"/>
    </row>
    <row r="290">
      <c r="A290" s="342" t="s">
        <v>4541</v>
      </c>
      <c r="B290" s="336"/>
      <c r="C290" s="335" t="s">
        <v>4542</v>
      </c>
      <c r="D290" s="337" t="s">
        <v>45</v>
      </c>
      <c r="E290" s="337" t="s">
        <v>3678</v>
      </c>
      <c r="F290" s="335" t="s">
        <v>4540</v>
      </c>
      <c r="G290" s="335" t="s">
        <v>50</v>
      </c>
      <c r="H290" s="335" t="s">
        <v>4543</v>
      </c>
      <c r="I290" s="336"/>
      <c r="J290" s="336"/>
      <c r="K290" s="336"/>
      <c r="L290" s="336"/>
      <c r="M290" s="336"/>
      <c r="N290" s="336"/>
      <c r="O290" s="336"/>
      <c r="P290" s="336"/>
      <c r="Q290" s="336"/>
      <c r="R290" s="336"/>
      <c r="S290" s="336"/>
      <c r="T290" s="336"/>
      <c r="U290" s="336"/>
      <c r="V290" s="336"/>
      <c r="W290" s="336"/>
      <c r="X290" s="336"/>
      <c r="Y290" s="336"/>
      <c r="Z290" s="336"/>
      <c r="AA290" s="336"/>
      <c r="AB290" s="336"/>
      <c r="AC290" s="336"/>
    </row>
    <row r="291">
      <c r="A291" s="342" t="s">
        <v>4544</v>
      </c>
      <c r="B291" s="336"/>
      <c r="C291" s="335" t="s">
        <v>4545</v>
      </c>
      <c r="D291" s="337" t="s">
        <v>32</v>
      </c>
      <c r="E291" s="337" t="s">
        <v>3678</v>
      </c>
      <c r="F291" s="335" t="s">
        <v>4546</v>
      </c>
      <c r="G291" s="335" t="s">
        <v>50</v>
      </c>
      <c r="H291" s="335" t="s">
        <v>4547</v>
      </c>
      <c r="I291" s="336"/>
      <c r="J291" s="336"/>
      <c r="K291" s="336"/>
      <c r="L291" s="336"/>
      <c r="M291" s="336"/>
      <c r="N291" s="336"/>
      <c r="O291" s="336"/>
      <c r="P291" s="336"/>
      <c r="Q291" s="336"/>
      <c r="R291" s="336"/>
      <c r="S291" s="336"/>
      <c r="T291" s="336"/>
      <c r="U291" s="336"/>
      <c r="V291" s="336"/>
      <c r="W291" s="336"/>
      <c r="X291" s="336"/>
      <c r="Y291" s="336"/>
      <c r="Z291" s="336"/>
      <c r="AA291" s="336"/>
      <c r="AB291" s="336"/>
      <c r="AC291" s="336"/>
    </row>
    <row r="292">
      <c r="A292" s="342" t="s">
        <v>4548</v>
      </c>
      <c r="B292" s="336"/>
      <c r="C292" s="335" t="s">
        <v>4549</v>
      </c>
      <c r="D292" s="337" t="s">
        <v>45</v>
      </c>
      <c r="E292" s="337" t="s">
        <v>3678</v>
      </c>
      <c r="F292" s="335" t="s">
        <v>4546</v>
      </c>
      <c r="G292" s="335" t="s">
        <v>50</v>
      </c>
      <c r="H292" s="335" t="s">
        <v>4550</v>
      </c>
      <c r="I292" s="336"/>
      <c r="J292" s="336"/>
      <c r="K292" s="336"/>
      <c r="L292" s="336"/>
      <c r="M292" s="336"/>
      <c r="N292" s="336"/>
      <c r="O292" s="336"/>
      <c r="P292" s="336"/>
      <c r="Q292" s="336"/>
      <c r="R292" s="336"/>
      <c r="S292" s="336"/>
      <c r="T292" s="336"/>
      <c r="U292" s="336"/>
      <c r="V292" s="336"/>
      <c r="W292" s="336"/>
      <c r="X292" s="336"/>
      <c r="Y292" s="336"/>
      <c r="Z292" s="336"/>
      <c r="AA292" s="336"/>
      <c r="AB292" s="336"/>
      <c r="AC292" s="336"/>
    </row>
    <row r="293">
      <c r="A293" s="342" t="s">
        <v>4551</v>
      </c>
      <c r="B293" s="336"/>
      <c r="C293" s="335" t="s">
        <v>4552</v>
      </c>
      <c r="D293" s="337" t="s">
        <v>32</v>
      </c>
      <c r="E293" s="337" t="s">
        <v>3678</v>
      </c>
      <c r="F293" s="335" t="s">
        <v>4553</v>
      </c>
      <c r="G293" s="335" t="s">
        <v>50</v>
      </c>
      <c r="H293" s="335" t="s">
        <v>4554</v>
      </c>
      <c r="I293" s="336"/>
      <c r="J293" s="336"/>
      <c r="K293" s="336"/>
      <c r="L293" s="336"/>
      <c r="M293" s="336"/>
      <c r="N293" s="336"/>
      <c r="O293" s="336"/>
      <c r="P293" s="336"/>
      <c r="Q293" s="336"/>
      <c r="R293" s="336"/>
      <c r="S293" s="336"/>
      <c r="T293" s="336"/>
      <c r="U293" s="336"/>
      <c r="V293" s="336"/>
      <c r="W293" s="336"/>
      <c r="X293" s="336"/>
      <c r="Y293" s="336"/>
      <c r="Z293" s="336"/>
      <c r="AA293" s="336"/>
      <c r="AB293" s="336"/>
      <c r="AC293" s="336"/>
    </row>
    <row r="294">
      <c r="A294" s="342" t="s">
        <v>4555</v>
      </c>
      <c r="B294" s="336"/>
      <c r="C294" s="335" t="s">
        <v>4556</v>
      </c>
      <c r="D294" s="337" t="s">
        <v>45</v>
      </c>
      <c r="E294" s="337" t="s">
        <v>3678</v>
      </c>
      <c r="F294" s="335" t="s">
        <v>4553</v>
      </c>
      <c r="G294" s="335" t="s">
        <v>50</v>
      </c>
      <c r="H294" s="335" t="s">
        <v>4288</v>
      </c>
      <c r="I294" s="336"/>
      <c r="J294" s="336"/>
      <c r="K294" s="336"/>
      <c r="L294" s="336"/>
      <c r="M294" s="336"/>
      <c r="N294" s="336"/>
      <c r="O294" s="336"/>
      <c r="P294" s="336"/>
      <c r="Q294" s="336"/>
      <c r="R294" s="336"/>
      <c r="S294" s="336"/>
      <c r="T294" s="336"/>
      <c r="U294" s="336"/>
      <c r="V294" s="336"/>
      <c r="W294" s="336"/>
      <c r="X294" s="336"/>
      <c r="Y294" s="336"/>
      <c r="Z294" s="336"/>
      <c r="AA294" s="336"/>
      <c r="AB294" s="336"/>
      <c r="AC294" s="336"/>
    </row>
    <row r="295">
      <c r="A295" s="342" t="s">
        <v>4557</v>
      </c>
      <c r="B295" s="350"/>
      <c r="C295" s="350"/>
      <c r="D295" s="350"/>
      <c r="E295" s="350"/>
      <c r="F295" s="350"/>
      <c r="G295" s="350"/>
      <c r="H295" s="350"/>
      <c r="I295" s="351"/>
      <c r="J295" s="351"/>
      <c r="K295" s="351"/>
      <c r="L295" s="351"/>
      <c r="M295" s="336"/>
      <c r="N295" s="336"/>
      <c r="O295" s="336"/>
      <c r="P295" s="336"/>
      <c r="Q295" s="336"/>
      <c r="R295" s="336"/>
      <c r="S295" s="336"/>
      <c r="T295" s="336"/>
      <c r="U295" s="336"/>
      <c r="V295" s="336"/>
      <c r="W295" s="336"/>
      <c r="X295" s="336"/>
      <c r="Y295" s="336"/>
      <c r="Z295" s="336"/>
      <c r="AA295" s="336"/>
      <c r="AB295" s="336"/>
      <c r="AC295" s="336"/>
    </row>
    <row r="296">
      <c r="A296" s="342" t="s">
        <v>4558</v>
      </c>
      <c r="B296" s="335"/>
      <c r="C296" s="335" t="s">
        <v>4559</v>
      </c>
      <c r="D296" s="337" t="s">
        <v>45</v>
      </c>
      <c r="E296" s="337" t="s">
        <v>3678</v>
      </c>
      <c r="F296" s="335" t="s">
        <v>4560</v>
      </c>
      <c r="G296" s="335" t="s">
        <v>50</v>
      </c>
      <c r="H296" s="335" t="s">
        <v>4561</v>
      </c>
      <c r="I296" s="336"/>
      <c r="J296" s="336"/>
      <c r="K296" s="336"/>
      <c r="L296" s="336"/>
      <c r="M296" s="336"/>
      <c r="N296" s="336"/>
      <c r="O296" s="336"/>
      <c r="P296" s="336"/>
      <c r="Q296" s="336"/>
      <c r="R296" s="336"/>
      <c r="S296" s="336"/>
      <c r="T296" s="336"/>
      <c r="U296" s="336"/>
      <c r="V296" s="336"/>
      <c r="W296" s="336"/>
      <c r="X296" s="336"/>
      <c r="Y296" s="336"/>
      <c r="Z296" s="336"/>
      <c r="AA296" s="336"/>
      <c r="AB296" s="336"/>
      <c r="AC296" s="336"/>
    </row>
    <row r="297">
      <c r="A297" s="342" t="s">
        <v>4562</v>
      </c>
      <c r="B297" s="335" t="s">
        <v>4563</v>
      </c>
      <c r="C297" s="335" t="s">
        <v>4564</v>
      </c>
      <c r="D297" s="337" t="s">
        <v>32</v>
      </c>
      <c r="E297" s="337" t="s">
        <v>3678</v>
      </c>
      <c r="F297" s="335" t="s">
        <v>4565</v>
      </c>
      <c r="G297" s="335" t="s">
        <v>50</v>
      </c>
      <c r="H297" s="335" t="s">
        <v>4566</v>
      </c>
      <c r="I297" s="336"/>
      <c r="J297" s="336"/>
      <c r="K297" s="336"/>
      <c r="L297" s="336"/>
      <c r="M297" s="336"/>
      <c r="N297" s="336"/>
      <c r="O297" s="336"/>
      <c r="P297" s="336"/>
      <c r="Q297" s="336"/>
      <c r="R297" s="336"/>
      <c r="S297" s="336"/>
      <c r="T297" s="336"/>
      <c r="U297" s="336"/>
      <c r="V297" s="336"/>
      <c r="W297" s="336"/>
      <c r="X297" s="336"/>
      <c r="Y297" s="336"/>
      <c r="Z297" s="336"/>
      <c r="AA297" s="336"/>
      <c r="AB297" s="336"/>
      <c r="AC297" s="336"/>
    </row>
    <row r="298">
      <c r="A298" s="342" t="s">
        <v>4567</v>
      </c>
      <c r="B298" s="336"/>
      <c r="C298" s="335" t="s">
        <v>4568</v>
      </c>
      <c r="D298" s="337" t="s">
        <v>32</v>
      </c>
      <c r="E298" s="337" t="s">
        <v>3678</v>
      </c>
      <c r="F298" s="335" t="s">
        <v>4569</v>
      </c>
      <c r="G298" s="335" t="s">
        <v>50</v>
      </c>
      <c r="H298" s="335" t="s">
        <v>4570</v>
      </c>
      <c r="I298" s="336"/>
      <c r="J298" s="336"/>
      <c r="K298" s="336"/>
      <c r="L298" s="336"/>
      <c r="M298" s="336"/>
      <c r="N298" s="336"/>
      <c r="O298" s="336"/>
      <c r="P298" s="336"/>
      <c r="Q298" s="336"/>
      <c r="R298" s="336"/>
      <c r="S298" s="336"/>
      <c r="T298" s="336"/>
      <c r="U298" s="336"/>
      <c r="V298" s="336"/>
      <c r="W298" s="336"/>
      <c r="X298" s="336"/>
      <c r="Y298" s="336"/>
      <c r="Z298" s="336"/>
      <c r="AA298" s="336"/>
      <c r="AB298" s="336"/>
      <c r="AC298" s="336"/>
    </row>
    <row r="299">
      <c r="A299" s="342" t="s">
        <v>4571</v>
      </c>
      <c r="B299" s="336"/>
      <c r="C299" s="335" t="s">
        <v>4572</v>
      </c>
      <c r="D299" s="337" t="s">
        <v>45</v>
      </c>
      <c r="E299" s="337" t="s">
        <v>3678</v>
      </c>
      <c r="F299" s="335" t="s">
        <v>4569</v>
      </c>
      <c r="G299" s="335" t="s">
        <v>50</v>
      </c>
      <c r="H299" s="335" t="s">
        <v>4573</v>
      </c>
      <c r="I299" s="336"/>
      <c r="J299" s="336"/>
      <c r="K299" s="336"/>
      <c r="L299" s="336"/>
      <c r="M299" s="336"/>
      <c r="N299" s="336"/>
      <c r="O299" s="336"/>
      <c r="P299" s="336"/>
      <c r="Q299" s="336"/>
      <c r="R299" s="336"/>
      <c r="S299" s="336"/>
      <c r="T299" s="336"/>
      <c r="U299" s="336"/>
      <c r="V299" s="336"/>
      <c r="W299" s="336"/>
      <c r="X299" s="336"/>
      <c r="Y299" s="336"/>
      <c r="Z299" s="336"/>
      <c r="AA299" s="336"/>
      <c r="AB299" s="336"/>
      <c r="AC299" s="336"/>
    </row>
    <row r="300">
      <c r="A300" s="342" t="s">
        <v>4574</v>
      </c>
      <c r="B300" s="336"/>
      <c r="C300" s="335" t="s">
        <v>4575</v>
      </c>
      <c r="D300" s="337" t="s">
        <v>32</v>
      </c>
      <c r="E300" s="337" t="s">
        <v>3678</v>
      </c>
      <c r="F300" s="335" t="s">
        <v>4576</v>
      </c>
      <c r="G300" s="335" t="s">
        <v>50</v>
      </c>
      <c r="H300" s="335" t="s">
        <v>4577</v>
      </c>
      <c r="I300" s="336"/>
      <c r="J300" s="336"/>
      <c r="K300" s="336"/>
      <c r="L300" s="336"/>
      <c r="M300" s="336"/>
      <c r="N300" s="336"/>
      <c r="O300" s="336"/>
      <c r="P300" s="336"/>
      <c r="Q300" s="336"/>
      <c r="R300" s="336"/>
      <c r="S300" s="336"/>
      <c r="T300" s="336"/>
      <c r="U300" s="336"/>
      <c r="V300" s="336"/>
      <c r="W300" s="336"/>
      <c r="X300" s="336"/>
      <c r="Y300" s="336"/>
      <c r="Z300" s="336"/>
      <c r="AA300" s="336"/>
      <c r="AB300" s="336"/>
      <c r="AC300" s="336"/>
    </row>
    <row r="301">
      <c r="A301" s="342" t="s">
        <v>4578</v>
      </c>
      <c r="B301" s="336"/>
      <c r="C301" s="335" t="s">
        <v>4579</v>
      </c>
      <c r="D301" s="337" t="s">
        <v>45</v>
      </c>
      <c r="E301" s="337" t="s">
        <v>3678</v>
      </c>
      <c r="F301" s="335" t="s">
        <v>4576</v>
      </c>
      <c r="G301" s="335" t="s">
        <v>50</v>
      </c>
      <c r="H301" s="335" t="s">
        <v>4573</v>
      </c>
      <c r="I301" s="336"/>
      <c r="J301" s="336"/>
      <c r="K301" s="336"/>
      <c r="L301" s="336"/>
      <c r="M301" s="336"/>
      <c r="N301" s="336"/>
      <c r="O301" s="336"/>
      <c r="P301" s="336"/>
      <c r="Q301" s="336"/>
      <c r="R301" s="336"/>
      <c r="S301" s="336"/>
      <c r="T301" s="336"/>
      <c r="U301" s="336"/>
      <c r="V301" s="336"/>
      <c r="W301" s="336"/>
      <c r="X301" s="336"/>
      <c r="Y301" s="336"/>
      <c r="Z301" s="336"/>
      <c r="AA301" s="336"/>
      <c r="AB301" s="336"/>
      <c r="AC301" s="336"/>
    </row>
    <row r="302">
      <c r="A302" s="342" t="s">
        <v>4580</v>
      </c>
      <c r="B302" s="336"/>
      <c r="C302" s="335" t="s">
        <v>2007</v>
      </c>
      <c r="D302" s="337" t="s">
        <v>32</v>
      </c>
      <c r="E302" s="337" t="s">
        <v>3678</v>
      </c>
      <c r="F302" s="335" t="s">
        <v>4581</v>
      </c>
      <c r="G302" s="335" t="s">
        <v>50</v>
      </c>
      <c r="H302" s="335" t="s">
        <v>4582</v>
      </c>
      <c r="I302" s="336"/>
      <c r="J302" s="336"/>
      <c r="K302" s="336"/>
      <c r="L302" s="336"/>
      <c r="M302" s="336"/>
      <c r="N302" s="336"/>
      <c r="O302" s="336"/>
      <c r="P302" s="336"/>
      <c r="Q302" s="336"/>
      <c r="R302" s="336"/>
      <c r="S302" s="336"/>
      <c r="T302" s="336"/>
      <c r="U302" s="336"/>
      <c r="V302" s="336"/>
      <c r="W302" s="336"/>
      <c r="X302" s="336"/>
      <c r="Y302" s="336"/>
      <c r="Z302" s="336"/>
      <c r="AA302" s="336"/>
      <c r="AB302" s="336"/>
      <c r="AC302" s="336"/>
    </row>
    <row r="303">
      <c r="A303" s="342" t="s">
        <v>4583</v>
      </c>
      <c r="B303" s="336"/>
      <c r="C303" s="335" t="s">
        <v>4584</v>
      </c>
      <c r="D303" s="337" t="s">
        <v>32</v>
      </c>
      <c r="E303" s="337" t="s">
        <v>3678</v>
      </c>
      <c r="F303" s="335" t="s">
        <v>4581</v>
      </c>
      <c r="G303" s="335" t="s">
        <v>50</v>
      </c>
      <c r="H303" s="335" t="s">
        <v>2012</v>
      </c>
      <c r="I303" s="336"/>
      <c r="J303" s="336"/>
      <c r="K303" s="336"/>
      <c r="L303" s="336"/>
      <c r="M303" s="336"/>
      <c r="N303" s="336"/>
      <c r="O303" s="336"/>
      <c r="P303" s="336"/>
      <c r="Q303" s="336"/>
      <c r="R303" s="336"/>
      <c r="S303" s="336"/>
      <c r="T303" s="336"/>
      <c r="U303" s="336"/>
      <c r="V303" s="336"/>
      <c r="W303" s="336"/>
      <c r="X303" s="336"/>
      <c r="Y303" s="336"/>
      <c r="Z303" s="336"/>
      <c r="AA303" s="336"/>
      <c r="AB303" s="336"/>
      <c r="AC303" s="336"/>
    </row>
    <row r="304">
      <c r="A304" s="342" t="s">
        <v>4585</v>
      </c>
      <c r="B304" s="336"/>
      <c r="C304" s="335" t="s">
        <v>4586</v>
      </c>
      <c r="D304" s="337" t="s">
        <v>32</v>
      </c>
      <c r="E304" s="337" t="s">
        <v>3678</v>
      </c>
      <c r="F304" s="335" t="s">
        <v>4587</v>
      </c>
      <c r="G304" s="335" t="s">
        <v>50</v>
      </c>
      <c r="H304" s="335" t="s">
        <v>4588</v>
      </c>
      <c r="I304" s="336"/>
      <c r="J304" s="336"/>
      <c r="K304" s="336"/>
      <c r="L304" s="336"/>
      <c r="M304" s="336"/>
      <c r="N304" s="336"/>
      <c r="O304" s="336"/>
      <c r="P304" s="336"/>
      <c r="Q304" s="336"/>
      <c r="R304" s="336"/>
      <c r="S304" s="336"/>
      <c r="T304" s="336"/>
      <c r="U304" s="336"/>
      <c r="V304" s="336"/>
      <c r="W304" s="336"/>
      <c r="X304" s="336"/>
      <c r="Y304" s="336"/>
      <c r="Z304" s="336"/>
      <c r="AA304" s="336"/>
      <c r="AB304" s="336"/>
      <c r="AC304" s="336"/>
    </row>
    <row r="305">
      <c r="A305" s="342" t="s">
        <v>4589</v>
      </c>
      <c r="B305" s="336"/>
      <c r="C305" s="335" t="s">
        <v>4590</v>
      </c>
      <c r="D305" s="337" t="s">
        <v>45</v>
      </c>
      <c r="E305" s="337" t="s">
        <v>3678</v>
      </c>
      <c r="F305" s="335" t="s">
        <v>4587</v>
      </c>
      <c r="G305" s="335" t="s">
        <v>50</v>
      </c>
      <c r="H305" s="335" t="s">
        <v>4591</v>
      </c>
      <c r="I305" s="336"/>
      <c r="J305" s="336"/>
      <c r="K305" s="336"/>
      <c r="L305" s="336"/>
      <c r="M305" s="336"/>
      <c r="N305" s="336"/>
      <c r="O305" s="336"/>
      <c r="P305" s="336"/>
      <c r="Q305" s="336"/>
      <c r="R305" s="336"/>
      <c r="S305" s="336"/>
      <c r="T305" s="336"/>
      <c r="U305" s="336"/>
      <c r="V305" s="336"/>
      <c r="W305" s="336"/>
      <c r="X305" s="336"/>
      <c r="Y305" s="336"/>
      <c r="Z305" s="336"/>
      <c r="AA305" s="336"/>
      <c r="AB305" s="336"/>
      <c r="AC305" s="336"/>
    </row>
    <row r="306">
      <c r="A306" s="342" t="s">
        <v>4592</v>
      </c>
      <c r="B306" s="336"/>
      <c r="C306" s="335" t="s">
        <v>4593</v>
      </c>
      <c r="D306" s="337" t="s">
        <v>32</v>
      </c>
      <c r="E306" s="337" t="s">
        <v>3678</v>
      </c>
      <c r="F306" s="335" t="s">
        <v>4594</v>
      </c>
      <c r="G306" s="335" t="s">
        <v>50</v>
      </c>
      <c r="H306" s="335" t="s">
        <v>4595</v>
      </c>
      <c r="I306" s="336"/>
      <c r="J306" s="336"/>
      <c r="K306" s="336"/>
      <c r="L306" s="336"/>
      <c r="M306" s="336"/>
      <c r="N306" s="336"/>
      <c r="O306" s="336"/>
      <c r="P306" s="336"/>
      <c r="Q306" s="336"/>
      <c r="R306" s="336"/>
      <c r="S306" s="336"/>
      <c r="T306" s="336"/>
      <c r="U306" s="336"/>
      <c r="V306" s="336"/>
      <c r="W306" s="336"/>
      <c r="X306" s="336"/>
      <c r="Y306" s="336"/>
      <c r="Z306" s="336"/>
      <c r="AA306" s="336"/>
      <c r="AB306" s="336"/>
      <c r="AC306" s="336"/>
    </row>
    <row r="307">
      <c r="A307" s="342" t="s">
        <v>4596</v>
      </c>
      <c r="B307" s="336"/>
      <c r="C307" s="335" t="s">
        <v>4597</v>
      </c>
      <c r="D307" s="337" t="s">
        <v>32</v>
      </c>
      <c r="E307" s="337" t="s">
        <v>3678</v>
      </c>
      <c r="F307" s="335" t="s">
        <v>4598</v>
      </c>
      <c r="G307" s="335" t="s">
        <v>50</v>
      </c>
      <c r="H307" s="335" t="s">
        <v>4599</v>
      </c>
      <c r="I307" s="336"/>
      <c r="J307" s="336"/>
      <c r="K307" s="336"/>
      <c r="L307" s="336"/>
      <c r="M307" s="336"/>
      <c r="N307" s="336"/>
      <c r="O307" s="336"/>
      <c r="P307" s="336"/>
      <c r="Q307" s="336"/>
      <c r="R307" s="336"/>
      <c r="S307" s="336"/>
      <c r="T307" s="336"/>
      <c r="U307" s="336"/>
      <c r="V307" s="336"/>
      <c r="W307" s="336"/>
      <c r="X307" s="336"/>
      <c r="Y307" s="336"/>
      <c r="Z307" s="336"/>
      <c r="AA307" s="336"/>
      <c r="AB307" s="336"/>
      <c r="AC307" s="336"/>
    </row>
    <row r="308">
      <c r="A308" s="342" t="s">
        <v>4600</v>
      </c>
      <c r="B308" s="336"/>
      <c r="C308" s="335" t="s">
        <v>4601</v>
      </c>
      <c r="D308" s="337" t="s">
        <v>32</v>
      </c>
      <c r="E308" s="337" t="s">
        <v>3678</v>
      </c>
      <c r="F308" s="335" t="s">
        <v>4602</v>
      </c>
      <c r="G308" s="335" t="s">
        <v>50</v>
      </c>
      <c r="H308" s="335" t="s">
        <v>2722</v>
      </c>
      <c r="I308" s="336"/>
      <c r="J308" s="336"/>
      <c r="K308" s="336"/>
      <c r="L308" s="336"/>
      <c r="M308" s="336"/>
      <c r="N308" s="336"/>
      <c r="O308" s="336"/>
      <c r="P308" s="336"/>
      <c r="Q308" s="336"/>
      <c r="R308" s="336"/>
      <c r="S308" s="336"/>
      <c r="T308" s="336"/>
      <c r="U308" s="336"/>
      <c r="V308" s="336"/>
      <c r="W308" s="336"/>
      <c r="X308" s="336"/>
      <c r="Y308" s="336"/>
      <c r="Z308" s="336"/>
      <c r="AA308" s="336"/>
      <c r="AB308" s="336"/>
      <c r="AC308" s="336"/>
    </row>
    <row r="309">
      <c r="A309" s="342" t="s">
        <v>4603</v>
      </c>
      <c r="B309" s="336"/>
      <c r="C309" s="335" t="s">
        <v>4604</v>
      </c>
      <c r="D309" s="337" t="s">
        <v>45</v>
      </c>
      <c r="E309" s="337" t="s">
        <v>3678</v>
      </c>
      <c r="F309" s="335" t="s">
        <v>4602</v>
      </c>
      <c r="G309" s="335" t="s">
        <v>50</v>
      </c>
      <c r="H309" s="335" t="s">
        <v>4605</v>
      </c>
      <c r="I309" s="336"/>
      <c r="J309" s="336"/>
      <c r="K309" s="336"/>
      <c r="L309" s="336"/>
      <c r="M309" s="336"/>
      <c r="N309" s="336"/>
      <c r="O309" s="336"/>
      <c r="P309" s="336"/>
      <c r="Q309" s="336"/>
      <c r="R309" s="336"/>
      <c r="S309" s="336"/>
      <c r="T309" s="336"/>
      <c r="U309" s="336"/>
      <c r="V309" s="336"/>
      <c r="W309" s="336"/>
      <c r="X309" s="336"/>
      <c r="Y309" s="336"/>
      <c r="Z309" s="336"/>
      <c r="AA309" s="336"/>
      <c r="AB309" s="336"/>
      <c r="AC309" s="336"/>
    </row>
    <row r="310">
      <c r="A310" s="342" t="s">
        <v>4606</v>
      </c>
      <c r="B310" s="336"/>
      <c r="C310" s="335" t="s">
        <v>4607</v>
      </c>
      <c r="D310" s="337" t="s">
        <v>32</v>
      </c>
      <c r="E310" s="337" t="s">
        <v>3678</v>
      </c>
      <c r="F310" s="335" t="s">
        <v>4608</v>
      </c>
      <c r="G310" s="335" t="s">
        <v>50</v>
      </c>
      <c r="H310" s="335" t="s">
        <v>4609</v>
      </c>
      <c r="I310" s="336"/>
      <c r="J310" s="336"/>
      <c r="K310" s="336"/>
      <c r="L310" s="336"/>
      <c r="M310" s="336"/>
      <c r="N310" s="336"/>
      <c r="O310" s="336"/>
      <c r="P310" s="336"/>
      <c r="Q310" s="336"/>
      <c r="R310" s="336"/>
      <c r="S310" s="336"/>
      <c r="T310" s="336"/>
      <c r="U310" s="336"/>
      <c r="V310" s="336"/>
      <c r="W310" s="336"/>
      <c r="X310" s="336"/>
      <c r="Y310" s="336"/>
      <c r="Z310" s="336"/>
      <c r="AA310" s="336"/>
      <c r="AB310" s="336"/>
      <c r="AC310" s="336"/>
    </row>
    <row r="311">
      <c r="A311" s="342" t="s">
        <v>4610</v>
      </c>
      <c r="B311" s="336"/>
      <c r="C311" s="335" t="s">
        <v>4611</v>
      </c>
      <c r="D311" s="337" t="s">
        <v>45</v>
      </c>
      <c r="E311" s="337" t="s">
        <v>3678</v>
      </c>
      <c r="F311" s="335" t="s">
        <v>4608</v>
      </c>
      <c r="G311" s="335" t="s">
        <v>50</v>
      </c>
      <c r="H311" s="335" t="s">
        <v>4612</v>
      </c>
      <c r="I311" s="336"/>
      <c r="J311" s="336"/>
      <c r="K311" s="336"/>
      <c r="L311" s="336"/>
      <c r="M311" s="336"/>
      <c r="N311" s="336"/>
      <c r="O311" s="336"/>
      <c r="P311" s="336"/>
      <c r="Q311" s="336"/>
      <c r="R311" s="336"/>
      <c r="S311" s="336"/>
      <c r="T311" s="336"/>
      <c r="U311" s="336"/>
      <c r="V311" s="336"/>
      <c r="W311" s="336"/>
      <c r="X311" s="336"/>
      <c r="Y311" s="336"/>
      <c r="Z311" s="336"/>
      <c r="AA311" s="336"/>
      <c r="AB311" s="336"/>
      <c r="AC311" s="336"/>
    </row>
    <row r="312">
      <c r="A312" s="342" t="s">
        <v>4613</v>
      </c>
      <c r="B312" s="335" t="s">
        <v>4614</v>
      </c>
      <c r="C312" s="335" t="s">
        <v>4615</v>
      </c>
      <c r="D312" s="337" t="s">
        <v>32</v>
      </c>
      <c r="E312" s="337" t="s">
        <v>3678</v>
      </c>
      <c r="F312" s="335" t="s">
        <v>4616</v>
      </c>
      <c r="G312" s="335" t="s">
        <v>50</v>
      </c>
      <c r="H312" s="335" t="s">
        <v>4617</v>
      </c>
      <c r="I312" s="336"/>
      <c r="J312" s="336"/>
      <c r="K312" s="336"/>
      <c r="L312" s="336"/>
      <c r="M312" s="336"/>
      <c r="N312" s="336"/>
      <c r="O312" s="336"/>
      <c r="P312" s="336"/>
      <c r="Q312" s="336"/>
      <c r="R312" s="336"/>
      <c r="S312" s="336"/>
      <c r="T312" s="336"/>
      <c r="U312" s="336"/>
      <c r="V312" s="336"/>
      <c r="W312" s="336"/>
      <c r="X312" s="336"/>
      <c r="Y312" s="336"/>
      <c r="Z312" s="336"/>
      <c r="AA312" s="336"/>
      <c r="AB312" s="336"/>
      <c r="AC312" s="336"/>
    </row>
    <row r="313">
      <c r="A313" s="342" t="s">
        <v>4618</v>
      </c>
      <c r="B313" s="336"/>
      <c r="C313" s="335" t="s">
        <v>4619</v>
      </c>
      <c r="D313" s="337" t="s">
        <v>32</v>
      </c>
      <c r="E313" s="337" t="s">
        <v>3678</v>
      </c>
      <c r="F313" s="335" t="s">
        <v>4616</v>
      </c>
      <c r="G313" s="335" t="s">
        <v>50</v>
      </c>
      <c r="H313" s="335" t="s">
        <v>4620</v>
      </c>
      <c r="I313" s="336"/>
      <c r="J313" s="336"/>
      <c r="K313" s="336"/>
      <c r="L313" s="336"/>
      <c r="M313" s="336"/>
      <c r="N313" s="336"/>
      <c r="O313" s="336"/>
      <c r="P313" s="336"/>
      <c r="Q313" s="336"/>
      <c r="R313" s="336"/>
      <c r="S313" s="336"/>
      <c r="T313" s="336"/>
      <c r="U313" s="336"/>
      <c r="V313" s="336"/>
      <c r="W313" s="336"/>
      <c r="X313" s="336"/>
      <c r="Y313" s="336"/>
      <c r="Z313" s="336"/>
      <c r="AA313" s="336"/>
      <c r="AB313" s="336"/>
      <c r="AC313" s="336"/>
    </row>
    <row r="314">
      <c r="A314" s="342" t="s">
        <v>4621</v>
      </c>
      <c r="B314" s="336"/>
      <c r="C314" s="335" t="s">
        <v>4622</v>
      </c>
      <c r="D314" s="337" t="s">
        <v>45</v>
      </c>
      <c r="E314" s="337" t="s">
        <v>3678</v>
      </c>
      <c r="F314" s="335" t="s">
        <v>4616</v>
      </c>
      <c r="G314" s="335" t="s">
        <v>50</v>
      </c>
      <c r="H314" s="335" t="s">
        <v>4623</v>
      </c>
      <c r="I314" s="336"/>
      <c r="J314" s="336"/>
      <c r="K314" s="336"/>
      <c r="L314" s="336"/>
      <c r="M314" s="336"/>
      <c r="N314" s="336"/>
      <c r="O314" s="336"/>
      <c r="P314" s="336"/>
      <c r="Q314" s="336"/>
      <c r="R314" s="336"/>
      <c r="S314" s="336"/>
      <c r="T314" s="336"/>
      <c r="U314" s="336"/>
      <c r="V314" s="336"/>
      <c r="W314" s="336"/>
      <c r="X314" s="336"/>
      <c r="Y314" s="336"/>
      <c r="Z314" s="336"/>
      <c r="AA314" s="336"/>
      <c r="AB314" s="336"/>
      <c r="AC314" s="336"/>
    </row>
    <row r="315">
      <c r="A315" s="342" t="s">
        <v>4624</v>
      </c>
      <c r="B315" s="336"/>
      <c r="C315" s="335" t="s">
        <v>4625</v>
      </c>
      <c r="D315" s="337" t="s">
        <v>32</v>
      </c>
      <c r="E315" s="337" t="s">
        <v>3678</v>
      </c>
      <c r="F315" s="335" t="s">
        <v>4594</v>
      </c>
      <c r="G315" s="335" t="s">
        <v>50</v>
      </c>
      <c r="H315" s="335" t="s">
        <v>4626</v>
      </c>
      <c r="I315" s="336"/>
      <c r="J315" s="336"/>
      <c r="K315" s="336"/>
      <c r="L315" s="336"/>
      <c r="M315" s="336"/>
      <c r="N315" s="336"/>
      <c r="O315" s="336"/>
      <c r="P315" s="336"/>
      <c r="Q315" s="336"/>
      <c r="R315" s="336"/>
      <c r="S315" s="336"/>
      <c r="T315" s="336"/>
      <c r="U315" s="336"/>
      <c r="V315" s="336"/>
      <c r="W315" s="336"/>
      <c r="X315" s="336"/>
      <c r="Y315" s="336"/>
      <c r="Z315" s="336"/>
      <c r="AA315" s="336"/>
      <c r="AB315" s="336"/>
      <c r="AC315" s="336"/>
    </row>
    <row r="316">
      <c r="A316" s="342" t="s">
        <v>4627</v>
      </c>
      <c r="B316" s="336"/>
      <c r="C316" s="335" t="s">
        <v>4628</v>
      </c>
      <c r="D316" s="337" t="s">
        <v>32</v>
      </c>
      <c r="E316" s="337" t="s">
        <v>3678</v>
      </c>
      <c r="F316" s="335" t="s">
        <v>4629</v>
      </c>
      <c r="G316" s="335" t="s">
        <v>50</v>
      </c>
      <c r="H316" s="335" t="s">
        <v>4630</v>
      </c>
      <c r="I316" s="336"/>
      <c r="J316" s="336"/>
      <c r="K316" s="336"/>
      <c r="L316" s="336"/>
      <c r="M316" s="336"/>
      <c r="N316" s="336"/>
      <c r="O316" s="336"/>
      <c r="P316" s="336"/>
      <c r="Q316" s="336"/>
      <c r="R316" s="336"/>
      <c r="S316" s="336"/>
      <c r="T316" s="336"/>
      <c r="U316" s="336"/>
      <c r="V316" s="336"/>
      <c r="W316" s="336"/>
      <c r="X316" s="336"/>
      <c r="Y316" s="336"/>
      <c r="Z316" s="336"/>
      <c r="AA316" s="336"/>
      <c r="AB316" s="336"/>
      <c r="AC316" s="336"/>
    </row>
    <row r="317">
      <c r="A317" s="342" t="s">
        <v>4631</v>
      </c>
      <c r="B317" s="336"/>
      <c r="C317" s="335" t="s">
        <v>4632</v>
      </c>
      <c r="D317" s="337" t="s">
        <v>32</v>
      </c>
      <c r="E317" s="337" t="s">
        <v>3678</v>
      </c>
      <c r="F317" s="335" t="s">
        <v>4629</v>
      </c>
      <c r="G317" s="335" t="s">
        <v>50</v>
      </c>
      <c r="H317" s="335" t="s">
        <v>4633</v>
      </c>
      <c r="I317" s="336"/>
      <c r="J317" s="336"/>
      <c r="K317" s="336"/>
      <c r="L317" s="336"/>
      <c r="M317" s="336"/>
      <c r="N317" s="336"/>
      <c r="O317" s="336"/>
      <c r="P317" s="336"/>
      <c r="Q317" s="336"/>
      <c r="R317" s="336"/>
      <c r="S317" s="336"/>
      <c r="T317" s="336"/>
      <c r="U317" s="336"/>
      <c r="V317" s="336"/>
      <c r="W317" s="336"/>
      <c r="X317" s="336"/>
      <c r="Y317" s="336"/>
      <c r="Z317" s="336"/>
      <c r="AA317" s="336"/>
      <c r="AB317" s="336"/>
      <c r="AC317" s="336"/>
    </row>
    <row r="318">
      <c r="A318" s="342" t="s">
        <v>4634</v>
      </c>
      <c r="B318" s="335" t="s">
        <v>4635</v>
      </c>
      <c r="C318" s="335" t="s">
        <v>4636</v>
      </c>
      <c r="D318" s="337" t="s">
        <v>32</v>
      </c>
      <c r="E318" s="337" t="s">
        <v>3678</v>
      </c>
      <c r="F318" s="335" t="s">
        <v>4637</v>
      </c>
      <c r="G318" s="335" t="s">
        <v>50</v>
      </c>
      <c r="H318" s="335" t="s">
        <v>4638</v>
      </c>
      <c r="I318" s="336"/>
      <c r="J318" s="336"/>
      <c r="K318" s="336"/>
      <c r="L318" s="336"/>
      <c r="M318" s="336"/>
      <c r="N318" s="336"/>
      <c r="O318" s="336"/>
      <c r="P318" s="336"/>
      <c r="Q318" s="336"/>
      <c r="R318" s="336"/>
      <c r="S318" s="336"/>
      <c r="T318" s="336"/>
      <c r="U318" s="336"/>
      <c r="V318" s="336"/>
      <c r="W318" s="336"/>
      <c r="X318" s="336"/>
      <c r="Y318" s="336"/>
      <c r="Z318" s="336"/>
      <c r="AA318" s="336"/>
      <c r="AB318" s="336"/>
      <c r="AC318" s="336"/>
    </row>
    <row r="319">
      <c r="A319" s="342" t="s">
        <v>4639</v>
      </c>
      <c r="B319" s="336"/>
      <c r="C319" s="335" t="s">
        <v>4640</v>
      </c>
      <c r="D319" s="337" t="s">
        <v>32</v>
      </c>
      <c r="E319" s="337" t="s">
        <v>3678</v>
      </c>
      <c r="F319" s="335" t="s">
        <v>1024</v>
      </c>
      <c r="G319" s="335" t="s">
        <v>50</v>
      </c>
      <c r="H319" s="335" t="s">
        <v>4641</v>
      </c>
      <c r="I319" s="336"/>
      <c r="J319" s="336"/>
      <c r="K319" s="336"/>
      <c r="L319" s="336"/>
      <c r="M319" s="336"/>
      <c r="N319" s="336"/>
      <c r="O319" s="336"/>
      <c r="P319" s="336"/>
      <c r="Q319" s="336"/>
      <c r="R319" s="336"/>
      <c r="S319" s="336"/>
      <c r="T319" s="336"/>
      <c r="U319" s="336"/>
      <c r="V319" s="336"/>
      <c r="W319" s="336"/>
      <c r="X319" s="336"/>
      <c r="Y319" s="336"/>
      <c r="Z319" s="336"/>
      <c r="AA319" s="336"/>
      <c r="AB319" s="336"/>
      <c r="AC319" s="336"/>
    </row>
    <row r="320">
      <c r="A320" s="342" t="s">
        <v>4642</v>
      </c>
      <c r="B320" s="336"/>
      <c r="C320" s="335" t="s">
        <v>4643</v>
      </c>
      <c r="D320" s="337" t="s">
        <v>32</v>
      </c>
      <c r="E320" s="337" t="s">
        <v>3678</v>
      </c>
      <c r="F320" s="335" t="s">
        <v>1024</v>
      </c>
      <c r="G320" s="335" t="s">
        <v>50</v>
      </c>
      <c r="H320" s="335" t="s">
        <v>4644</v>
      </c>
      <c r="I320" s="336"/>
      <c r="J320" s="336"/>
      <c r="K320" s="336"/>
      <c r="L320" s="336"/>
      <c r="M320" s="336"/>
      <c r="N320" s="336"/>
      <c r="O320" s="336"/>
      <c r="P320" s="336"/>
      <c r="Q320" s="336"/>
      <c r="R320" s="336"/>
      <c r="S320" s="336"/>
      <c r="T320" s="336"/>
      <c r="U320" s="336"/>
      <c r="V320" s="336"/>
      <c r="W320" s="336"/>
      <c r="X320" s="336"/>
      <c r="Y320" s="336"/>
      <c r="Z320" s="336"/>
      <c r="AA320" s="336"/>
      <c r="AB320" s="336"/>
      <c r="AC320" s="336"/>
    </row>
    <row r="321">
      <c r="A321" s="342" t="s">
        <v>4645</v>
      </c>
      <c r="B321" s="336"/>
      <c r="C321" s="335" t="s">
        <v>4646</v>
      </c>
      <c r="D321" s="337" t="s">
        <v>45</v>
      </c>
      <c r="E321" s="337" t="s">
        <v>3678</v>
      </c>
      <c r="F321" s="335" t="s">
        <v>1024</v>
      </c>
      <c r="G321" s="335" t="s">
        <v>50</v>
      </c>
      <c r="H321" s="335" t="s">
        <v>4573</v>
      </c>
      <c r="I321" s="336"/>
      <c r="J321" s="336"/>
      <c r="K321" s="336"/>
      <c r="L321" s="336"/>
      <c r="M321" s="336"/>
      <c r="N321" s="336"/>
      <c r="O321" s="336"/>
      <c r="P321" s="336"/>
      <c r="Q321" s="336"/>
      <c r="R321" s="336"/>
      <c r="S321" s="336"/>
      <c r="T321" s="336"/>
      <c r="U321" s="336"/>
      <c r="V321" s="336"/>
      <c r="W321" s="336"/>
      <c r="X321" s="336"/>
      <c r="Y321" s="336"/>
      <c r="Z321" s="336"/>
      <c r="AA321" s="336"/>
      <c r="AB321" s="336"/>
      <c r="AC321" s="336"/>
    </row>
    <row r="322">
      <c r="A322" s="342" t="s">
        <v>4647</v>
      </c>
      <c r="B322" s="336"/>
      <c r="C322" s="335" t="s">
        <v>4648</v>
      </c>
      <c r="D322" s="337" t="s">
        <v>32</v>
      </c>
      <c r="E322" s="337" t="s">
        <v>3678</v>
      </c>
      <c r="F322" s="335" t="s">
        <v>1024</v>
      </c>
      <c r="G322" s="335" t="s">
        <v>50</v>
      </c>
      <c r="H322" s="335" t="s">
        <v>4649</v>
      </c>
      <c r="I322" s="336"/>
      <c r="J322" s="336"/>
      <c r="K322" s="336"/>
      <c r="L322" s="336"/>
      <c r="M322" s="336"/>
      <c r="N322" s="336"/>
      <c r="O322" s="336"/>
      <c r="P322" s="336"/>
      <c r="Q322" s="336"/>
      <c r="R322" s="336"/>
      <c r="S322" s="336"/>
      <c r="T322" s="336"/>
      <c r="U322" s="336"/>
      <c r="V322" s="336"/>
      <c r="W322" s="336"/>
      <c r="X322" s="336"/>
      <c r="Y322" s="336"/>
      <c r="Z322" s="336"/>
      <c r="AA322" s="336"/>
      <c r="AB322" s="336"/>
      <c r="AC322" s="336"/>
    </row>
    <row r="323">
      <c r="A323" s="342" t="s">
        <v>4650</v>
      </c>
      <c r="B323" s="336"/>
      <c r="C323" s="335" t="s">
        <v>4651</v>
      </c>
      <c r="D323" s="337" t="s">
        <v>32</v>
      </c>
      <c r="E323" s="337" t="s">
        <v>3678</v>
      </c>
      <c r="F323" s="335" t="s">
        <v>4652</v>
      </c>
      <c r="G323" s="335" t="s">
        <v>50</v>
      </c>
      <c r="H323" s="335" t="s">
        <v>4653</v>
      </c>
      <c r="I323" s="336"/>
      <c r="J323" s="336"/>
      <c r="K323" s="336"/>
      <c r="L323" s="336"/>
      <c r="M323" s="336"/>
      <c r="N323" s="336"/>
      <c r="O323" s="336"/>
      <c r="P323" s="336"/>
      <c r="Q323" s="336"/>
      <c r="R323" s="336"/>
      <c r="S323" s="336"/>
      <c r="T323" s="336"/>
      <c r="U323" s="336"/>
      <c r="V323" s="336"/>
      <c r="W323" s="336"/>
      <c r="X323" s="336"/>
      <c r="Y323" s="336"/>
      <c r="Z323" s="336"/>
      <c r="AA323" s="336"/>
      <c r="AB323" s="336"/>
      <c r="AC323" s="336"/>
    </row>
    <row r="324">
      <c r="A324" s="342" t="s">
        <v>4654</v>
      </c>
      <c r="B324" s="335" t="s">
        <v>4655</v>
      </c>
      <c r="C324" s="335" t="s">
        <v>4656</v>
      </c>
      <c r="D324" s="337" t="s">
        <v>32</v>
      </c>
      <c r="E324" s="337" t="s">
        <v>3678</v>
      </c>
      <c r="F324" s="335" t="s">
        <v>4657</v>
      </c>
      <c r="G324" s="335" t="s">
        <v>50</v>
      </c>
      <c r="H324" s="335" t="s">
        <v>4658</v>
      </c>
      <c r="I324" s="336"/>
      <c r="J324" s="336"/>
      <c r="K324" s="336"/>
      <c r="L324" s="336"/>
      <c r="M324" s="336"/>
      <c r="N324" s="336"/>
      <c r="O324" s="336"/>
      <c r="P324" s="336"/>
      <c r="Q324" s="336"/>
      <c r="R324" s="336"/>
      <c r="S324" s="336"/>
      <c r="T324" s="336"/>
      <c r="U324" s="336"/>
      <c r="V324" s="336"/>
      <c r="W324" s="336"/>
      <c r="X324" s="336"/>
      <c r="Y324" s="336"/>
      <c r="Z324" s="336"/>
      <c r="AA324" s="336"/>
      <c r="AB324" s="336"/>
      <c r="AC324" s="336"/>
    </row>
    <row r="325">
      <c r="A325" s="342" t="s">
        <v>4659</v>
      </c>
      <c r="B325" s="336"/>
      <c r="C325" s="335" t="s">
        <v>4660</v>
      </c>
      <c r="D325" s="337" t="s">
        <v>32</v>
      </c>
      <c r="E325" s="337" t="s">
        <v>3678</v>
      </c>
      <c r="F325" s="335" t="s">
        <v>4657</v>
      </c>
      <c r="G325" s="335" t="s">
        <v>50</v>
      </c>
      <c r="H325" s="335" t="s">
        <v>4661</v>
      </c>
      <c r="I325" s="336"/>
      <c r="J325" s="336"/>
      <c r="K325" s="336"/>
      <c r="L325" s="336"/>
      <c r="M325" s="336"/>
      <c r="N325" s="336"/>
      <c r="O325" s="336"/>
      <c r="P325" s="336"/>
      <c r="Q325" s="336"/>
      <c r="R325" s="336"/>
      <c r="S325" s="336"/>
      <c r="T325" s="336"/>
      <c r="U325" s="336"/>
      <c r="V325" s="336"/>
      <c r="W325" s="336"/>
      <c r="X325" s="336"/>
      <c r="Y325" s="336"/>
      <c r="Z325" s="336"/>
      <c r="AA325" s="336"/>
      <c r="AB325" s="336"/>
      <c r="AC325" s="336"/>
    </row>
    <row r="326">
      <c r="A326" s="342" t="s">
        <v>4662</v>
      </c>
      <c r="B326" s="336"/>
      <c r="C326" s="335" t="s">
        <v>4663</v>
      </c>
      <c r="D326" s="337" t="s">
        <v>32</v>
      </c>
      <c r="E326" s="337" t="s">
        <v>3678</v>
      </c>
      <c r="F326" s="335" t="s">
        <v>4657</v>
      </c>
      <c r="G326" s="335" t="s">
        <v>50</v>
      </c>
      <c r="H326" s="335" t="s">
        <v>4664</v>
      </c>
      <c r="I326" s="336"/>
      <c r="J326" s="336"/>
      <c r="K326" s="336"/>
      <c r="L326" s="336"/>
      <c r="M326" s="336"/>
      <c r="N326" s="336"/>
      <c r="O326" s="336"/>
      <c r="P326" s="336"/>
      <c r="Q326" s="336"/>
      <c r="R326" s="336"/>
      <c r="S326" s="336"/>
      <c r="T326" s="336"/>
      <c r="U326" s="336"/>
      <c r="V326" s="336"/>
      <c r="W326" s="336"/>
      <c r="X326" s="336"/>
      <c r="Y326" s="336"/>
      <c r="Z326" s="336"/>
      <c r="AA326" s="336"/>
      <c r="AB326" s="336"/>
      <c r="AC326" s="336"/>
    </row>
    <row r="327">
      <c r="A327" s="342" t="s">
        <v>4665</v>
      </c>
      <c r="B327" s="336"/>
      <c r="C327" s="335" t="s">
        <v>4666</v>
      </c>
      <c r="D327" s="337" t="s">
        <v>45</v>
      </c>
      <c r="E327" s="337" t="s">
        <v>3678</v>
      </c>
      <c r="F327" s="335" t="s">
        <v>4657</v>
      </c>
      <c r="G327" s="335" t="s">
        <v>50</v>
      </c>
      <c r="H327" s="335" t="s">
        <v>4667</v>
      </c>
      <c r="I327" s="336"/>
      <c r="J327" s="336"/>
      <c r="K327" s="336"/>
      <c r="L327" s="336"/>
      <c r="M327" s="336"/>
      <c r="N327" s="336"/>
      <c r="O327" s="336"/>
      <c r="P327" s="336"/>
      <c r="Q327" s="336"/>
      <c r="R327" s="336"/>
      <c r="S327" s="336"/>
      <c r="T327" s="336"/>
      <c r="U327" s="336"/>
      <c r="V327" s="336"/>
      <c r="W327" s="336"/>
      <c r="X327" s="336"/>
      <c r="Y327" s="336"/>
      <c r="Z327" s="336"/>
      <c r="AA327" s="336"/>
      <c r="AB327" s="336"/>
      <c r="AC327" s="336"/>
    </row>
    <row r="328">
      <c r="A328" s="342" t="s">
        <v>4668</v>
      </c>
      <c r="B328" s="336"/>
      <c r="C328" s="335" t="s">
        <v>4669</v>
      </c>
      <c r="D328" s="337" t="s">
        <v>32</v>
      </c>
      <c r="E328" s="337" t="s">
        <v>3678</v>
      </c>
      <c r="F328" s="335" t="s">
        <v>4657</v>
      </c>
      <c r="G328" s="335" t="s">
        <v>50</v>
      </c>
      <c r="H328" s="335" t="s">
        <v>4670</v>
      </c>
      <c r="I328" s="336"/>
      <c r="J328" s="336"/>
      <c r="K328" s="336"/>
      <c r="L328" s="336"/>
      <c r="M328" s="336"/>
      <c r="N328" s="336"/>
      <c r="O328" s="336"/>
      <c r="P328" s="336"/>
      <c r="Q328" s="336"/>
      <c r="R328" s="336"/>
      <c r="S328" s="336"/>
      <c r="T328" s="336"/>
      <c r="U328" s="336"/>
      <c r="V328" s="336"/>
      <c r="W328" s="336"/>
      <c r="X328" s="336"/>
      <c r="Y328" s="336"/>
      <c r="Z328" s="336"/>
      <c r="AA328" s="336"/>
      <c r="AB328" s="336"/>
      <c r="AC328" s="336"/>
    </row>
    <row r="329">
      <c r="A329" s="342" t="s">
        <v>4671</v>
      </c>
      <c r="B329" s="335" t="s">
        <v>4672</v>
      </c>
      <c r="C329" s="335" t="s">
        <v>4673</v>
      </c>
      <c r="D329" s="337" t="s">
        <v>45</v>
      </c>
      <c r="E329" s="337" t="s">
        <v>3678</v>
      </c>
      <c r="F329" s="335" t="s">
        <v>4674</v>
      </c>
      <c r="G329" s="335" t="s">
        <v>50</v>
      </c>
      <c r="H329" s="335" t="s">
        <v>4675</v>
      </c>
      <c r="I329" s="336"/>
      <c r="J329" s="336"/>
      <c r="K329" s="336"/>
      <c r="L329" s="336"/>
      <c r="M329" s="336"/>
      <c r="N329" s="336"/>
      <c r="O329" s="336"/>
      <c r="P329" s="336"/>
      <c r="Q329" s="336"/>
      <c r="R329" s="336"/>
      <c r="S329" s="336"/>
      <c r="T329" s="336"/>
      <c r="U329" s="336"/>
      <c r="V329" s="336"/>
      <c r="W329" s="336"/>
      <c r="X329" s="336"/>
      <c r="Y329" s="336"/>
      <c r="Z329" s="336"/>
      <c r="AA329" s="336"/>
      <c r="AB329" s="336"/>
      <c r="AC329" s="336"/>
    </row>
    <row r="330">
      <c r="A330" s="342" t="s">
        <v>4676</v>
      </c>
      <c r="B330" s="336"/>
      <c r="C330" s="335" t="s">
        <v>4677</v>
      </c>
      <c r="D330" s="337" t="s">
        <v>32</v>
      </c>
      <c r="E330" s="337" t="s">
        <v>3678</v>
      </c>
      <c r="F330" s="335" t="s">
        <v>4674</v>
      </c>
      <c r="G330" s="335" t="s">
        <v>50</v>
      </c>
      <c r="H330" s="335" t="s">
        <v>4678</v>
      </c>
      <c r="I330" s="336"/>
      <c r="J330" s="336"/>
      <c r="K330" s="336"/>
      <c r="L330" s="336"/>
      <c r="M330" s="336"/>
      <c r="N330" s="336"/>
      <c r="O330" s="336"/>
      <c r="P330" s="336"/>
      <c r="Q330" s="336"/>
      <c r="R330" s="336"/>
      <c r="S330" s="336"/>
      <c r="T330" s="336"/>
      <c r="U330" s="336"/>
      <c r="V330" s="336"/>
      <c r="W330" s="336"/>
      <c r="X330" s="336"/>
      <c r="Y330" s="336"/>
      <c r="Z330" s="336"/>
      <c r="AA330" s="336"/>
      <c r="AB330" s="336"/>
      <c r="AC330" s="336"/>
    </row>
    <row r="331">
      <c r="A331" s="342" t="s">
        <v>4679</v>
      </c>
      <c r="B331" s="336"/>
      <c r="C331" s="335" t="s">
        <v>4680</v>
      </c>
      <c r="D331" s="337" t="s">
        <v>32</v>
      </c>
      <c r="E331" s="337" t="s">
        <v>3678</v>
      </c>
      <c r="F331" s="335" t="s">
        <v>4681</v>
      </c>
      <c r="G331" s="335" t="s">
        <v>50</v>
      </c>
      <c r="H331" s="335" t="s">
        <v>4682</v>
      </c>
      <c r="I331" s="336"/>
      <c r="J331" s="336"/>
      <c r="K331" s="336"/>
      <c r="L331" s="336"/>
      <c r="M331" s="336"/>
      <c r="N331" s="336"/>
      <c r="O331" s="336"/>
      <c r="P331" s="336"/>
      <c r="Q331" s="336"/>
      <c r="R331" s="336"/>
      <c r="S331" s="336"/>
      <c r="T331" s="336"/>
      <c r="U331" s="336"/>
      <c r="V331" s="336"/>
      <c r="W331" s="336"/>
      <c r="X331" s="336"/>
      <c r="Y331" s="336"/>
      <c r="Z331" s="336"/>
      <c r="AA331" s="336"/>
      <c r="AB331" s="336"/>
      <c r="AC331" s="336"/>
    </row>
    <row r="332">
      <c r="A332" s="342" t="s">
        <v>4683</v>
      </c>
      <c r="B332" s="336"/>
      <c r="C332" s="335" t="s">
        <v>4684</v>
      </c>
      <c r="D332" s="337" t="s">
        <v>45</v>
      </c>
      <c r="E332" s="337" t="s">
        <v>3678</v>
      </c>
      <c r="F332" s="335" t="s">
        <v>4685</v>
      </c>
      <c r="G332" s="335" t="s">
        <v>50</v>
      </c>
      <c r="H332" s="335" t="s">
        <v>4686</v>
      </c>
      <c r="I332" s="336"/>
      <c r="J332" s="336"/>
      <c r="K332" s="336"/>
      <c r="L332" s="336"/>
      <c r="M332" s="336"/>
      <c r="N332" s="336"/>
      <c r="O332" s="336"/>
      <c r="P332" s="336"/>
      <c r="Q332" s="336"/>
      <c r="R332" s="336"/>
      <c r="S332" s="336"/>
      <c r="T332" s="336"/>
      <c r="U332" s="336"/>
      <c r="V332" s="336"/>
      <c r="W332" s="336"/>
      <c r="X332" s="336"/>
      <c r="Y332" s="336"/>
      <c r="Z332" s="336"/>
      <c r="AA332" s="336"/>
      <c r="AB332" s="336"/>
      <c r="AC332" s="336"/>
    </row>
    <row r="333">
      <c r="A333" s="342" t="s">
        <v>4687</v>
      </c>
      <c r="B333" s="336"/>
      <c r="C333" s="335" t="s">
        <v>4688</v>
      </c>
      <c r="D333" s="337" t="s">
        <v>32</v>
      </c>
      <c r="E333" s="337" t="s">
        <v>3678</v>
      </c>
      <c r="F333" s="335" t="s">
        <v>4689</v>
      </c>
      <c r="G333" s="335" t="s">
        <v>50</v>
      </c>
      <c r="H333" s="335" t="s">
        <v>4690</v>
      </c>
      <c r="I333" s="336"/>
      <c r="J333" s="336"/>
      <c r="K333" s="336"/>
      <c r="L333" s="336"/>
      <c r="M333" s="336"/>
      <c r="N333" s="336"/>
      <c r="O333" s="336"/>
      <c r="P333" s="336"/>
      <c r="Q333" s="336"/>
      <c r="R333" s="336"/>
      <c r="S333" s="336"/>
      <c r="T333" s="336"/>
      <c r="U333" s="336"/>
      <c r="V333" s="336"/>
      <c r="W333" s="336"/>
      <c r="X333" s="336"/>
      <c r="Y333" s="336"/>
      <c r="Z333" s="336"/>
      <c r="AA333" s="336"/>
      <c r="AB333" s="336"/>
      <c r="AC333" s="336"/>
    </row>
    <row r="334">
      <c r="A334" s="342" t="s">
        <v>4691</v>
      </c>
      <c r="B334" s="336"/>
      <c r="C334" s="335" t="s">
        <v>4692</v>
      </c>
      <c r="D334" s="337" t="s">
        <v>45</v>
      </c>
      <c r="E334" s="337" t="s">
        <v>3678</v>
      </c>
      <c r="F334" s="335" t="s">
        <v>4693</v>
      </c>
      <c r="G334" s="335" t="s">
        <v>50</v>
      </c>
      <c r="H334" s="335" t="s">
        <v>4694</v>
      </c>
      <c r="I334" s="336"/>
      <c r="J334" s="336"/>
      <c r="K334" s="336"/>
      <c r="L334" s="336"/>
      <c r="M334" s="336"/>
      <c r="N334" s="336"/>
      <c r="O334" s="336"/>
      <c r="P334" s="336"/>
      <c r="Q334" s="336"/>
      <c r="R334" s="336"/>
      <c r="S334" s="336"/>
      <c r="T334" s="336"/>
      <c r="U334" s="336"/>
      <c r="V334" s="336"/>
      <c r="W334" s="336"/>
      <c r="X334" s="336"/>
      <c r="Y334" s="336"/>
      <c r="Z334" s="336"/>
      <c r="AA334" s="336"/>
      <c r="AB334" s="336"/>
      <c r="AC334" s="336"/>
    </row>
    <row r="335">
      <c r="A335" s="342" t="s">
        <v>4695</v>
      </c>
      <c r="B335" s="335"/>
      <c r="C335" s="335" t="s">
        <v>4696</v>
      </c>
      <c r="D335" s="337" t="s">
        <v>32</v>
      </c>
      <c r="E335" s="337" t="s">
        <v>3678</v>
      </c>
      <c r="F335" s="335" t="s">
        <v>4674</v>
      </c>
      <c r="G335" s="335" t="s">
        <v>50</v>
      </c>
      <c r="H335" s="335" t="s">
        <v>4697</v>
      </c>
      <c r="I335" s="336"/>
      <c r="J335" s="336"/>
      <c r="K335" s="336"/>
      <c r="L335" s="336"/>
      <c r="M335" s="336"/>
      <c r="N335" s="336"/>
      <c r="O335" s="336"/>
      <c r="P335" s="336"/>
      <c r="Q335" s="336"/>
      <c r="R335" s="336"/>
      <c r="S335" s="336"/>
      <c r="T335" s="336"/>
      <c r="U335" s="336"/>
      <c r="V335" s="336"/>
      <c r="W335" s="336"/>
      <c r="X335" s="336"/>
      <c r="Y335" s="336"/>
      <c r="Z335" s="336"/>
      <c r="AA335" s="336"/>
      <c r="AB335" s="336"/>
      <c r="AC335" s="336"/>
    </row>
    <row r="336">
      <c r="A336" s="342" t="s">
        <v>4698</v>
      </c>
      <c r="B336" s="335" t="s">
        <v>4699</v>
      </c>
      <c r="C336" s="335" t="s">
        <v>4700</v>
      </c>
      <c r="D336" s="337" t="s">
        <v>32</v>
      </c>
      <c r="E336" s="337" t="s">
        <v>3678</v>
      </c>
      <c r="F336" s="335" t="s">
        <v>4701</v>
      </c>
      <c r="G336" s="335" t="s">
        <v>50</v>
      </c>
      <c r="H336" s="335" t="s">
        <v>4702</v>
      </c>
      <c r="I336" s="336"/>
      <c r="J336" s="336"/>
      <c r="K336" s="336"/>
      <c r="L336" s="336"/>
      <c r="M336" s="336"/>
      <c r="N336" s="336"/>
      <c r="O336" s="336"/>
      <c r="P336" s="336"/>
      <c r="Q336" s="336"/>
      <c r="R336" s="336"/>
      <c r="S336" s="336"/>
      <c r="T336" s="336"/>
      <c r="U336" s="336"/>
      <c r="V336" s="336"/>
      <c r="W336" s="336"/>
      <c r="X336" s="336"/>
      <c r="Y336" s="336"/>
      <c r="Z336" s="336"/>
      <c r="AA336" s="336"/>
      <c r="AB336" s="336"/>
      <c r="AC336" s="336"/>
    </row>
    <row r="337">
      <c r="A337" s="342" t="s">
        <v>4703</v>
      </c>
      <c r="B337" s="336"/>
      <c r="C337" s="335" t="s">
        <v>4704</v>
      </c>
      <c r="D337" s="337" t="s">
        <v>32</v>
      </c>
      <c r="E337" s="337" t="s">
        <v>3678</v>
      </c>
      <c r="F337" s="335" t="s">
        <v>4701</v>
      </c>
      <c r="G337" s="335" t="s">
        <v>50</v>
      </c>
      <c r="H337" s="335" t="s">
        <v>4697</v>
      </c>
      <c r="I337" s="336"/>
      <c r="J337" s="336"/>
      <c r="K337" s="336"/>
      <c r="L337" s="336"/>
      <c r="M337" s="336"/>
      <c r="N337" s="336"/>
      <c r="O337" s="336"/>
      <c r="P337" s="336"/>
      <c r="Q337" s="336"/>
      <c r="R337" s="336"/>
      <c r="S337" s="336"/>
      <c r="T337" s="336"/>
      <c r="U337" s="336"/>
      <c r="V337" s="336"/>
      <c r="W337" s="336"/>
      <c r="X337" s="336"/>
      <c r="Y337" s="336"/>
      <c r="Z337" s="336"/>
      <c r="AA337" s="336"/>
      <c r="AB337" s="336"/>
      <c r="AC337" s="336"/>
    </row>
    <row r="338">
      <c r="A338" s="342" t="s">
        <v>4705</v>
      </c>
      <c r="B338" s="336"/>
      <c r="C338" s="335" t="s">
        <v>4706</v>
      </c>
      <c r="D338" s="337" t="s">
        <v>45</v>
      </c>
      <c r="E338" s="337" t="s">
        <v>3678</v>
      </c>
      <c r="F338" s="335" t="s">
        <v>4701</v>
      </c>
      <c r="G338" s="335" t="s">
        <v>50</v>
      </c>
      <c r="H338" s="335" t="s">
        <v>4707</v>
      </c>
      <c r="I338" s="336"/>
      <c r="J338" s="336"/>
      <c r="K338" s="336"/>
      <c r="L338" s="336"/>
      <c r="M338" s="336"/>
      <c r="N338" s="336"/>
      <c r="O338" s="336"/>
      <c r="P338" s="336"/>
      <c r="Q338" s="336"/>
      <c r="R338" s="336"/>
      <c r="S338" s="336"/>
      <c r="T338" s="336"/>
      <c r="U338" s="336"/>
      <c r="V338" s="336"/>
      <c r="W338" s="336"/>
      <c r="X338" s="336"/>
      <c r="Y338" s="336"/>
      <c r="Z338" s="336"/>
      <c r="AA338" s="336"/>
      <c r="AB338" s="336"/>
      <c r="AC338" s="336"/>
    </row>
    <row r="339">
      <c r="A339" s="336"/>
      <c r="B339" s="336"/>
      <c r="C339" s="336"/>
      <c r="D339" s="336"/>
      <c r="E339" s="336"/>
      <c r="F339" s="336"/>
      <c r="G339" s="335"/>
      <c r="H339" s="336"/>
      <c r="I339" s="336"/>
      <c r="J339" s="336"/>
      <c r="K339" s="336"/>
      <c r="L339" s="336"/>
      <c r="M339" s="336"/>
      <c r="N339" s="336"/>
      <c r="O339" s="336"/>
      <c r="P339" s="336"/>
      <c r="Q339" s="336"/>
      <c r="R339" s="336"/>
      <c r="S339" s="336"/>
      <c r="T339" s="336"/>
      <c r="U339" s="336"/>
      <c r="V339" s="336"/>
      <c r="W339" s="336"/>
      <c r="X339" s="336"/>
      <c r="Y339" s="336"/>
      <c r="Z339" s="336"/>
      <c r="AA339" s="336"/>
      <c r="AB339" s="336"/>
      <c r="AC339" s="336"/>
    </row>
    <row r="340">
      <c r="A340" s="336"/>
      <c r="B340" s="336"/>
      <c r="C340" s="336"/>
      <c r="D340" s="336"/>
      <c r="E340" s="336"/>
      <c r="F340" s="336"/>
      <c r="G340" s="336"/>
      <c r="H340" s="336"/>
      <c r="I340" s="336"/>
      <c r="J340" s="336"/>
      <c r="K340" s="336"/>
      <c r="L340" s="336"/>
      <c r="M340" s="336"/>
      <c r="N340" s="336"/>
      <c r="O340" s="336"/>
      <c r="P340" s="336"/>
      <c r="Q340" s="336"/>
      <c r="R340" s="336"/>
      <c r="S340" s="336"/>
      <c r="T340" s="336"/>
      <c r="U340" s="336"/>
      <c r="V340" s="336"/>
      <c r="W340" s="336"/>
      <c r="X340" s="336"/>
      <c r="Y340" s="336"/>
      <c r="Z340" s="336"/>
      <c r="AA340" s="336"/>
      <c r="AB340" s="336"/>
      <c r="AC340" s="336"/>
    </row>
    <row r="341">
      <c r="A341" s="336"/>
      <c r="B341" s="336"/>
      <c r="C341" s="336"/>
      <c r="D341" s="336"/>
      <c r="E341" s="336"/>
      <c r="F341" s="336"/>
      <c r="G341" s="336"/>
      <c r="H341" s="336"/>
      <c r="I341" s="336"/>
      <c r="J341" s="336"/>
      <c r="K341" s="336"/>
      <c r="L341" s="336"/>
      <c r="M341" s="336"/>
      <c r="N341" s="336"/>
      <c r="O341" s="336"/>
      <c r="P341" s="336"/>
      <c r="Q341" s="336"/>
      <c r="R341" s="336"/>
      <c r="S341" s="336"/>
      <c r="T341" s="336"/>
      <c r="U341" s="336"/>
      <c r="V341" s="336"/>
      <c r="W341" s="336"/>
      <c r="X341" s="336"/>
      <c r="Y341" s="336"/>
      <c r="Z341" s="336"/>
      <c r="AA341" s="336"/>
      <c r="AB341" s="336"/>
      <c r="AC341" s="336"/>
    </row>
    <row r="342">
      <c r="A342" s="336"/>
      <c r="B342" s="336"/>
      <c r="C342" s="336"/>
      <c r="D342" s="336"/>
      <c r="E342" s="336"/>
      <c r="F342" s="336"/>
      <c r="G342" s="336"/>
      <c r="H342" s="336"/>
      <c r="I342" s="336"/>
      <c r="J342" s="336"/>
      <c r="K342" s="336"/>
      <c r="L342" s="336"/>
      <c r="M342" s="336"/>
      <c r="N342" s="336"/>
      <c r="O342" s="336"/>
      <c r="P342" s="336"/>
      <c r="Q342" s="336"/>
      <c r="R342" s="336"/>
      <c r="S342" s="336"/>
      <c r="T342" s="336"/>
      <c r="U342" s="336"/>
      <c r="V342" s="336"/>
      <c r="W342" s="336"/>
      <c r="X342" s="336"/>
      <c r="Y342" s="336"/>
      <c r="Z342" s="336"/>
      <c r="AA342" s="336"/>
      <c r="AB342" s="336"/>
      <c r="AC342" s="336"/>
    </row>
    <row r="343">
      <c r="A343" s="336"/>
      <c r="B343" s="336"/>
      <c r="C343" s="336"/>
      <c r="D343" s="336"/>
      <c r="E343" s="336"/>
      <c r="F343" s="336"/>
      <c r="G343" s="336"/>
      <c r="H343" s="336"/>
      <c r="I343" s="336"/>
      <c r="J343" s="336"/>
      <c r="K343" s="336"/>
      <c r="L343" s="336"/>
      <c r="M343" s="336"/>
      <c r="N343" s="336"/>
      <c r="O343" s="336"/>
      <c r="P343" s="336"/>
      <c r="Q343" s="336"/>
      <c r="R343" s="336"/>
      <c r="S343" s="336"/>
      <c r="T343" s="336"/>
      <c r="U343" s="336"/>
      <c r="V343" s="336"/>
      <c r="W343" s="336"/>
      <c r="X343" s="336"/>
      <c r="Y343" s="336"/>
      <c r="Z343" s="336"/>
      <c r="AA343" s="336"/>
      <c r="AB343" s="336"/>
      <c r="AC343" s="336"/>
    </row>
    <row r="344">
      <c r="A344" s="336"/>
      <c r="B344" s="336"/>
      <c r="C344" s="336"/>
      <c r="D344" s="336"/>
      <c r="E344" s="336"/>
      <c r="F344" s="336"/>
      <c r="G344" s="336"/>
      <c r="H344" s="336"/>
      <c r="I344" s="336"/>
      <c r="J344" s="336"/>
      <c r="K344" s="336"/>
      <c r="L344" s="336"/>
      <c r="M344" s="336"/>
      <c r="N344" s="336"/>
      <c r="O344" s="336"/>
      <c r="P344" s="336"/>
      <c r="Q344" s="336"/>
      <c r="R344" s="336"/>
      <c r="S344" s="336"/>
      <c r="T344" s="336"/>
      <c r="U344" s="336"/>
      <c r="V344" s="336"/>
      <c r="W344" s="336"/>
      <c r="X344" s="336"/>
      <c r="Y344" s="336"/>
      <c r="Z344" s="336"/>
      <c r="AA344" s="336"/>
      <c r="AB344" s="336"/>
      <c r="AC344" s="336"/>
    </row>
    <row r="345">
      <c r="A345" s="336"/>
      <c r="B345" s="336"/>
      <c r="C345" s="336"/>
      <c r="D345" s="336"/>
      <c r="E345" s="336"/>
      <c r="F345" s="336"/>
      <c r="G345" s="336"/>
      <c r="H345" s="336"/>
      <c r="I345" s="336"/>
      <c r="J345" s="336"/>
      <c r="K345" s="336"/>
      <c r="L345" s="336"/>
      <c r="M345" s="336"/>
      <c r="N345" s="336"/>
      <c r="O345" s="336"/>
      <c r="P345" s="336"/>
      <c r="Q345" s="336"/>
      <c r="R345" s="336"/>
      <c r="S345" s="336"/>
      <c r="T345" s="336"/>
      <c r="U345" s="336"/>
      <c r="V345" s="336"/>
      <c r="W345" s="336"/>
      <c r="X345" s="336"/>
      <c r="Y345" s="336"/>
      <c r="Z345" s="336"/>
      <c r="AA345" s="336"/>
      <c r="AB345" s="336"/>
      <c r="AC345" s="336"/>
    </row>
    <row r="346">
      <c r="A346" s="336"/>
      <c r="B346" s="336"/>
      <c r="C346" s="336"/>
      <c r="D346" s="336"/>
      <c r="E346" s="336"/>
      <c r="F346" s="336"/>
      <c r="G346" s="336"/>
      <c r="H346" s="336"/>
      <c r="I346" s="336"/>
      <c r="J346" s="336"/>
      <c r="K346" s="336"/>
      <c r="L346" s="336"/>
      <c r="M346" s="336"/>
      <c r="N346" s="336"/>
      <c r="O346" s="336"/>
      <c r="P346" s="336"/>
      <c r="Q346" s="336"/>
      <c r="R346" s="336"/>
      <c r="S346" s="336"/>
      <c r="T346" s="336"/>
      <c r="U346" s="336"/>
      <c r="V346" s="336"/>
      <c r="W346" s="336"/>
      <c r="X346" s="336"/>
      <c r="Y346" s="336"/>
      <c r="Z346" s="336"/>
      <c r="AA346" s="336"/>
      <c r="AB346" s="336"/>
      <c r="AC346" s="336"/>
    </row>
    <row r="347">
      <c r="A347" s="336"/>
      <c r="B347" s="336"/>
      <c r="C347" s="336"/>
      <c r="D347" s="336"/>
      <c r="E347" s="336"/>
      <c r="F347" s="336"/>
      <c r="G347" s="336"/>
      <c r="H347" s="336"/>
      <c r="I347" s="336"/>
      <c r="J347" s="336"/>
      <c r="K347" s="336"/>
      <c r="L347" s="336"/>
      <c r="M347" s="336"/>
      <c r="N347" s="336"/>
      <c r="O347" s="336"/>
      <c r="P347" s="336"/>
      <c r="Q347" s="336"/>
      <c r="R347" s="336"/>
      <c r="S347" s="336"/>
      <c r="T347" s="336"/>
      <c r="U347" s="336"/>
      <c r="V347" s="336"/>
      <c r="W347" s="336"/>
      <c r="X347" s="336"/>
      <c r="Y347" s="336"/>
      <c r="Z347" s="336"/>
      <c r="AA347" s="336"/>
      <c r="AB347" s="336"/>
      <c r="AC347" s="336"/>
    </row>
    <row r="348">
      <c r="A348" s="336"/>
      <c r="B348" s="336"/>
      <c r="C348" s="336"/>
      <c r="D348" s="336"/>
      <c r="E348" s="336"/>
      <c r="F348" s="336"/>
      <c r="G348" s="336"/>
      <c r="H348" s="336"/>
      <c r="I348" s="336"/>
      <c r="J348" s="336"/>
      <c r="K348" s="336"/>
      <c r="L348" s="336"/>
      <c r="M348" s="336"/>
      <c r="N348" s="336"/>
      <c r="O348" s="336"/>
      <c r="P348" s="336"/>
      <c r="Q348" s="336"/>
      <c r="R348" s="336"/>
      <c r="S348" s="336"/>
      <c r="T348" s="336"/>
      <c r="U348" s="336"/>
      <c r="V348" s="336"/>
      <c r="W348" s="336"/>
      <c r="X348" s="336"/>
      <c r="Y348" s="336"/>
      <c r="Z348" s="336"/>
      <c r="AA348" s="336"/>
      <c r="AB348" s="336"/>
      <c r="AC348" s="336"/>
    </row>
    <row r="349">
      <c r="A349" s="336"/>
      <c r="B349" s="336"/>
      <c r="C349" s="336"/>
      <c r="D349" s="336"/>
      <c r="E349" s="336"/>
      <c r="F349" s="336"/>
      <c r="G349" s="336"/>
      <c r="H349" s="336"/>
      <c r="I349" s="336"/>
      <c r="J349" s="336"/>
      <c r="K349" s="336"/>
      <c r="L349" s="336"/>
      <c r="M349" s="336"/>
      <c r="N349" s="336"/>
      <c r="O349" s="336"/>
      <c r="P349" s="336"/>
      <c r="Q349" s="336"/>
      <c r="R349" s="336"/>
      <c r="S349" s="336"/>
      <c r="T349" s="336"/>
      <c r="U349" s="336"/>
      <c r="V349" s="336"/>
      <c r="W349" s="336"/>
      <c r="X349" s="336"/>
      <c r="Y349" s="336"/>
      <c r="Z349" s="336"/>
      <c r="AA349" s="336"/>
      <c r="AB349" s="336"/>
      <c r="AC349" s="336"/>
    </row>
    <row r="350">
      <c r="A350" s="336"/>
      <c r="B350" s="336"/>
      <c r="C350" s="336"/>
      <c r="D350" s="336"/>
      <c r="E350" s="336"/>
      <c r="F350" s="336"/>
      <c r="G350" s="336"/>
      <c r="H350" s="336"/>
      <c r="I350" s="336"/>
      <c r="J350" s="336"/>
      <c r="K350" s="336"/>
      <c r="L350" s="336"/>
      <c r="M350" s="336"/>
      <c r="N350" s="336"/>
      <c r="O350" s="336"/>
      <c r="P350" s="336"/>
      <c r="Q350" s="336"/>
      <c r="R350" s="336"/>
      <c r="S350" s="336"/>
      <c r="T350" s="336"/>
      <c r="U350" s="336"/>
      <c r="V350" s="336"/>
      <c r="W350" s="336"/>
      <c r="X350" s="336"/>
      <c r="Y350" s="336"/>
      <c r="Z350" s="336"/>
      <c r="AA350" s="336"/>
      <c r="AB350" s="336"/>
      <c r="AC350" s="336"/>
    </row>
    <row r="351">
      <c r="A351" s="336"/>
      <c r="B351" s="336"/>
      <c r="C351" s="336"/>
      <c r="D351" s="336"/>
      <c r="E351" s="336"/>
      <c r="F351" s="336"/>
      <c r="G351" s="336"/>
      <c r="H351" s="336"/>
      <c r="I351" s="336"/>
      <c r="J351" s="336"/>
      <c r="K351" s="336"/>
      <c r="L351" s="336"/>
      <c r="M351" s="336"/>
      <c r="N351" s="336"/>
      <c r="O351" s="336"/>
      <c r="P351" s="336"/>
      <c r="Q351" s="336"/>
      <c r="R351" s="336"/>
      <c r="S351" s="336"/>
      <c r="T351" s="336"/>
      <c r="U351" s="336"/>
      <c r="V351" s="336"/>
      <c r="W351" s="336"/>
      <c r="X351" s="336"/>
      <c r="Y351" s="336"/>
      <c r="Z351" s="336"/>
      <c r="AA351" s="336"/>
      <c r="AB351" s="336"/>
      <c r="AC351" s="336"/>
    </row>
    <row r="352">
      <c r="A352" s="336"/>
      <c r="B352" s="336"/>
      <c r="C352" s="336"/>
      <c r="D352" s="336"/>
      <c r="E352" s="336"/>
      <c r="F352" s="336"/>
      <c r="G352" s="336"/>
      <c r="H352" s="336"/>
      <c r="I352" s="336"/>
      <c r="J352" s="336"/>
      <c r="K352" s="336"/>
      <c r="L352" s="336"/>
      <c r="M352" s="336"/>
      <c r="N352" s="336"/>
      <c r="O352" s="336"/>
      <c r="P352" s="336"/>
      <c r="Q352" s="336"/>
      <c r="R352" s="336"/>
      <c r="S352" s="336"/>
      <c r="T352" s="336"/>
      <c r="U352" s="336"/>
      <c r="V352" s="336"/>
      <c r="W352" s="336"/>
      <c r="X352" s="336"/>
      <c r="Y352" s="336"/>
      <c r="Z352" s="336"/>
      <c r="AA352" s="336"/>
      <c r="AB352" s="336"/>
      <c r="AC352" s="336"/>
    </row>
    <row r="353">
      <c r="A353" s="336"/>
      <c r="B353" s="336"/>
      <c r="C353" s="336"/>
      <c r="D353" s="336"/>
      <c r="E353" s="336"/>
      <c r="F353" s="336"/>
      <c r="G353" s="336"/>
      <c r="H353" s="336"/>
      <c r="I353" s="336"/>
      <c r="J353" s="336"/>
      <c r="K353" s="336"/>
      <c r="L353" s="336"/>
      <c r="M353" s="336"/>
      <c r="N353" s="336"/>
      <c r="O353" s="336"/>
      <c r="P353" s="336"/>
      <c r="Q353" s="336"/>
      <c r="R353" s="336"/>
      <c r="S353" s="336"/>
      <c r="T353" s="336"/>
      <c r="U353" s="336"/>
      <c r="V353" s="336"/>
      <c r="W353" s="336"/>
      <c r="X353" s="336"/>
      <c r="Y353" s="336"/>
      <c r="Z353" s="336"/>
      <c r="AA353" s="336"/>
      <c r="AB353" s="336"/>
      <c r="AC353" s="336"/>
    </row>
    <row r="354">
      <c r="A354" s="336"/>
      <c r="B354" s="336"/>
      <c r="C354" s="336"/>
      <c r="D354" s="336"/>
      <c r="E354" s="336"/>
      <c r="F354" s="336"/>
      <c r="G354" s="336"/>
      <c r="H354" s="336"/>
      <c r="I354" s="336"/>
      <c r="J354" s="336"/>
      <c r="K354" s="336"/>
      <c r="L354" s="336"/>
      <c r="M354" s="336"/>
      <c r="N354" s="336"/>
      <c r="O354" s="336"/>
      <c r="P354" s="336"/>
      <c r="Q354" s="336"/>
      <c r="R354" s="336"/>
      <c r="S354" s="336"/>
      <c r="T354" s="336"/>
      <c r="U354" s="336"/>
      <c r="V354" s="336"/>
      <c r="W354" s="336"/>
      <c r="X354" s="336"/>
      <c r="Y354" s="336"/>
      <c r="Z354" s="336"/>
      <c r="AA354" s="336"/>
      <c r="AB354" s="336"/>
      <c r="AC354" s="336"/>
    </row>
    <row r="355">
      <c r="A355" s="336"/>
      <c r="B355" s="336"/>
      <c r="C355" s="336"/>
      <c r="D355" s="336"/>
      <c r="E355" s="336"/>
      <c r="F355" s="336"/>
      <c r="G355" s="336"/>
      <c r="H355" s="336"/>
      <c r="I355" s="336"/>
      <c r="J355" s="336"/>
      <c r="K355" s="336"/>
      <c r="L355" s="336"/>
      <c r="M355" s="336"/>
      <c r="N355" s="336"/>
      <c r="O355" s="336"/>
      <c r="P355" s="336"/>
      <c r="Q355" s="336"/>
      <c r="R355" s="336"/>
      <c r="S355" s="336"/>
      <c r="T355" s="336"/>
      <c r="U355" s="336"/>
      <c r="V355" s="336"/>
      <c r="W355" s="336"/>
      <c r="X355" s="336"/>
      <c r="Y355" s="336"/>
      <c r="Z355" s="336"/>
      <c r="AA355" s="336"/>
      <c r="AB355" s="336"/>
      <c r="AC355" s="336"/>
    </row>
    <row r="356">
      <c r="A356" s="336"/>
      <c r="B356" s="336"/>
      <c r="C356" s="336"/>
      <c r="D356" s="336"/>
      <c r="E356" s="336"/>
      <c r="F356" s="336"/>
      <c r="G356" s="336"/>
      <c r="H356" s="336"/>
      <c r="I356" s="336"/>
      <c r="J356" s="336"/>
      <c r="K356" s="336"/>
      <c r="L356" s="336"/>
      <c r="M356" s="336"/>
      <c r="N356" s="336"/>
      <c r="O356" s="336"/>
      <c r="P356" s="336"/>
      <c r="Q356" s="336"/>
      <c r="R356" s="336"/>
      <c r="S356" s="336"/>
      <c r="T356" s="336"/>
      <c r="U356" s="336"/>
      <c r="V356" s="336"/>
      <c r="W356" s="336"/>
      <c r="X356" s="336"/>
      <c r="Y356" s="336"/>
      <c r="Z356" s="336"/>
      <c r="AA356" s="336"/>
      <c r="AB356" s="336"/>
      <c r="AC356" s="336"/>
    </row>
    <row r="357">
      <c r="A357" s="336"/>
      <c r="B357" s="336"/>
      <c r="C357" s="336"/>
      <c r="D357" s="336"/>
      <c r="E357" s="336"/>
      <c r="F357" s="336"/>
      <c r="G357" s="336"/>
      <c r="H357" s="336"/>
      <c r="I357" s="336"/>
      <c r="J357" s="336"/>
      <c r="K357" s="336"/>
      <c r="L357" s="336"/>
      <c r="M357" s="336"/>
      <c r="N357" s="336"/>
      <c r="O357" s="336"/>
      <c r="P357" s="336"/>
      <c r="Q357" s="336"/>
      <c r="R357" s="336"/>
      <c r="S357" s="336"/>
      <c r="T357" s="336"/>
      <c r="U357" s="336"/>
      <c r="V357" s="336"/>
      <c r="W357" s="336"/>
      <c r="X357" s="336"/>
      <c r="Y357" s="336"/>
      <c r="Z357" s="336"/>
      <c r="AA357" s="336"/>
      <c r="AB357" s="336"/>
      <c r="AC357" s="336"/>
    </row>
    <row r="358">
      <c r="A358" s="336"/>
      <c r="B358" s="336"/>
      <c r="C358" s="336"/>
      <c r="D358" s="336"/>
      <c r="E358" s="336"/>
      <c r="F358" s="336"/>
      <c r="G358" s="336"/>
      <c r="H358" s="336"/>
      <c r="I358" s="336"/>
      <c r="J358" s="336"/>
      <c r="K358" s="336"/>
      <c r="L358" s="336"/>
      <c r="M358" s="336"/>
      <c r="N358" s="336"/>
      <c r="O358" s="336"/>
      <c r="P358" s="336"/>
      <c r="Q358" s="336"/>
      <c r="R358" s="336"/>
      <c r="S358" s="336"/>
      <c r="T358" s="336"/>
      <c r="U358" s="336"/>
      <c r="V358" s="336"/>
      <c r="W358" s="336"/>
      <c r="X358" s="336"/>
      <c r="Y358" s="336"/>
      <c r="Z358" s="336"/>
      <c r="AA358" s="336"/>
      <c r="AB358" s="336"/>
      <c r="AC358" s="336"/>
    </row>
    <row r="359">
      <c r="A359" s="336"/>
      <c r="B359" s="336"/>
      <c r="C359" s="336"/>
      <c r="D359" s="336"/>
      <c r="E359" s="336"/>
      <c r="F359" s="336"/>
      <c r="G359" s="336"/>
      <c r="H359" s="336"/>
      <c r="I359" s="336"/>
      <c r="J359" s="336"/>
      <c r="K359" s="336"/>
      <c r="L359" s="336"/>
      <c r="M359" s="336"/>
      <c r="N359" s="336"/>
      <c r="O359" s="336"/>
      <c r="P359" s="336"/>
      <c r="Q359" s="336"/>
      <c r="R359" s="336"/>
      <c r="S359" s="336"/>
      <c r="T359" s="336"/>
      <c r="U359" s="336"/>
      <c r="V359" s="336"/>
      <c r="W359" s="336"/>
      <c r="X359" s="336"/>
      <c r="Y359" s="336"/>
      <c r="Z359" s="336"/>
      <c r="AA359" s="336"/>
      <c r="AB359" s="336"/>
      <c r="AC359" s="336"/>
    </row>
    <row r="360">
      <c r="A360" s="336"/>
      <c r="B360" s="336"/>
      <c r="C360" s="336"/>
      <c r="D360" s="336"/>
      <c r="E360" s="336"/>
      <c r="F360" s="336"/>
      <c r="G360" s="336"/>
      <c r="H360" s="336"/>
      <c r="I360" s="336"/>
      <c r="J360" s="336"/>
      <c r="K360" s="336"/>
      <c r="L360" s="336"/>
      <c r="M360" s="336"/>
      <c r="N360" s="336"/>
      <c r="O360" s="336"/>
      <c r="P360" s="336"/>
      <c r="Q360" s="336"/>
      <c r="R360" s="336"/>
      <c r="S360" s="336"/>
      <c r="T360" s="336"/>
      <c r="U360" s="336"/>
      <c r="V360" s="336"/>
      <c r="W360" s="336"/>
      <c r="X360" s="336"/>
      <c r="Y360" s="336"/>
      <c r="Z360" s="336"/>
      <c r="AA360" s="336"/>
      <c r="AB360" s="336"/>
      <c r="AC360" s="336"/>
    </row>
    <row r="361">
      <c r="A361" s="336"/>
      <c r="B361" s="336"/>
      <c r="C361" s="336"/>
      <c r="D361" s="336"/>
      <c r="E361" s="336"/>
      <c r="F361" s="336"/>
      <c r="G361" s="336"/>
      <c r="H361" s="336"/>
      <c r="I361" s="336"/>
      <c r="J361" s="336"/>
      <c r="K361" s="336"/>
      <c r="L361" s="336"/>
      <c r="M361" s="336"/>
      <c r="N361" s="336"/>
      <c r="O361" s="336"/>
      <c r="P361" s="336"/>
      <c r="Q361" s="336"/>
      <c r="R361" s="336"/>
      <c r="S361" s="336"/>
      <c r="T361" s="336"/>
      <c r="U361" s="336"/>
      <c r="V361" s="336"/>
      <c r="W361" s="336"/>
      <c r="X361" s="336"/>
      <c r="Y361" s="336"/>
      <c r="Z361" s="336"/>
      <c r="AA361" s="336"/>
      <c r="AB361" s="336"/>
      <c r="AC361" s="336"/>
    </row>
    <row r="362">
      <c r="A362" s="336"/>
      <c r="B362" s="336"/>
      <c r="C362" s="336"/>
      <c r="D362" s="336"/>
      <c r="E362" s="336"/>
      <c r="F362" s="336"/>
      <c r="G362" s="336"/>
      <c r="H362" s="336"/>
      <c r="I362" s="336"/>
      <c r="J362" s="336"/>
      <c r="K362" s="336"/>
      <c r="L362" s="336"/>
      <c r="M362" s="336"/>
      <c r="N362" s="336"/>
      <c r="O362" s="336"/>
      <c r="P362" s="336"/>
      <c r="Q362" s="336"/>
      <c r="R362" s="336"/>
      <c r="S362" s="336"/>
      <c r="T362" s="336"/>
      <c r="U362" s="336"/>
      <c r="V362" s="336"/>
      <c r="W362" s="336"/>
      <c r="X362" s="336"/>
      <c r="Y362" s="336"/>
      <c r="Z362" s="336"/>
      <c r="AA362" s="336"/>
      <c r="AB362" s="336"/>
      <c r="AC362" s="336"/>
    </row>
    <row r="363">
      <c r="A363" s="336"/>
      <c r="B363" s="336"/>
      <c r="C363" s="336"/>
      <c r="D363" s="336"/>
      <c r="E363" s="336"/>
      <c r="F363" s="336"/>
      <c r="G363" s="336"/>
      <c r="H363" s="336"/>
      <c r="I363" s="336"/>
      <c r="J363" s="336"/>
      <c r="K363" s="336"/>
      <c r="L363" s="336"/>
      <c r="M363" s="336"/>
      <c r="N363" s="336"/>
      <c r="O363" s="336"/>
      <c r="P363" s="336"/>
      <c r="Q363" s="336"/>
      <c r="R363" s="336"/>
      <c r="S363" s="336"/>
      <c r="T363" s="336"/>
      <c r="U363" s="336"/>
      <c r="V363" s="336"/>
      <c r="W363" s="336"/>
      <c r="X363" s="336"/>
      <c r="Y363" s="336"/>
      <c r="Z363" s="336"/>
      <c r="AA363" s="336"/>
      <c r="AB363" s="336"/>
      <c r="AC363" s="336"/>
    </row>
    <row r="364">
      <c r="A364" s="336"/>
      <c r="B364" s="336"/>
      <c r="C364" s="336"/>
      <c r="D364" s="336"/>
      <c r="E364" s="336"/>
      <c r="F364" s="336"/>
      <c r="G364" s="336"/>
      <c r="H364" s="336"/>
      <c r="I364" s="336"/>
      <c r="J364" s="336"/>
      <c r="K364" s="336"/>
      <c r="L364" s="336"/>
      <c r="M364" s="336"/>
      <c r="N364" s="336"/>
      <c r="O364" s="336"/>
      <c r="P364" s="336"/>
      <c r="Q364" s="336"/>
      <c r="R364" s="336"/>
      <c r="S364" s="336"/>
      <c r="T364" s="336"/>
      <c r="U364" s="336"/>
      <c r="V364" s="336"/>
      <c r="W364" s="336"/>
      <c r="X364" s="336"/>
      <c r="Y364" s="336"/>
      <c r="Z364" s="336"/>
      <c r="AA364" s="336"/>
      <c r="AB364" s="336"/>
      <c r="AC364" s="336"/>
    </row>
    <row r="365">
      <c r="A365" s="336"/>
      <c r="B365" s="336"/>
      <c r="C365" s="336"/>
      <c r="D365" s="336"/>
      <c r="E365" s="336"/>
      <c r="F365" s="336"/>
      <c r="G365" s="336"/>
      <c r="H365" s="336"/>
      <c r="I365" s="336"/>
      <c r="J365" s="336"/>
      <c r="K365" s="336"/>
      <c r="L365" s="336"/>
      <c r="M365" s="336"/>
      <c r="N365" s="336"/>
      <c r="O365" s="336"/>
      <c r="P365" s="336"/>
      <c r="Q365" s="336"/>
      <c r="R365" s="336"/>
      <c r="S365" s="336"/>
      <c r="T365" s="336"/>
      <c r="U365" s="336"/>
      <c r="V365" s="336"/>
      <c r="W365" s="336"/>
      <c r="X365" s="336"/>
      <c r="Y365" s="336"/>
      <c r="Z365" s="336"/>
      <c r="AA365" s="336"/>
      <c r="AB365" s="336"/>
      <c r="AC365" s="336"/>
    </row>
    <row r="366">
      <c r="A366" s="336"/>
      <c r="B366" s="336"/>
      <c r="C366" s="336"/>
      <c r="D366" s="336"/>
      <c r="E366" s="336"/>
      <c r="F366" s="336"/>
      <c r="G366" s="336"/>
      <c r="H366" s="336"/>
      <c r="I366" s="336"/>
      <c r="J366" s="336"/>
      <c r="K366" s="336"/>
      <c r="L366" s="336"/>
      <c r="M366" s="336"/>
      <c r="N366" s="336"/>
      <c r="O366" s="336"/>
      <c r="P366" s="336"/>
      <c r="Q366" s="336"/>
      <c r="R366" s="336"/>
      <c r="S366" s="336"/>
      <c r="T366" s="336"/>
      <c r="U366" s="336"/>
      <c r="V366" s="336"/>
      <c r="W366" s="336"/>
      <c r="X366" s="336"/>
      <c r="Y366" s="336"/>
      <c r="Z366" s="336"/>
      <c r="AA366" s="336"/>
      <c r="AB366" s="336"/>
      <c r="AC366" s="336"/>
    </row>
    <row r="367">
      <c r="A367" s="336"/>
      <c r="B367" s="336"/>
      <c r="C367" s="336"/>
      <c r="D367" s="336"/>
      <c r="E367" s="336"/>
      <c r="F367" s="336"/>
      <c r="G367" s="336"/>
      <c r="H367" s="336"/>
      <c r="I367" s="336"/>
      <c r="J367" s="336"/>
      <c r="K367" s="336"/>
      <c r="L367" s="336"/>
      <c r="M367" s="336"/>
      <c r="N367" s="336"/>
      <c r="O367" s="336"/>
      <c r="P367" s="336"/>
      <c r="Q367" s="336"/>
      <c r="R367" s="336"/>
      <c r="S367" s="336"/>
      <c r="T367" s="336"/>
      <c r="U367" s="336"/>
      <c r="V367" s="336"/>
      <c r="W367" s="336"/>
      <c r="X367" s="336"/>
      <c r="Y367" s="336"/>
      <c r="Z367" s="336"/>
      <c r="AA367" s="336"/>
      <c r="AB367" s="336"/>
      <c r="AC367" s="336"/>
    </row>
    <row r="368">
      <c r="A368" s="336"/>
      <c r="B368" s="336"/>
      <c r="C368" s="336"/>
      <c r="D368" s="336"/>
      <c r="E368" s="336"/>
      <c r="F368" s="336"/>
      <c r="G368" s="336"/>
      <c r="H368" s="336"/>
      <c r="I368" s="336"/>
      <c r="J368" s="336"/>
      <c r="K368" s="336"/>
      <c r="L368" s="336"/>
      <c r="M368" s="336"/>
      <c r="N368" s="336"/>
      <c r="O368" s="336"/>
      <c r="P368" s="336"/>
      <c r="Q368" s="336"/>
      <c r="R368" s="336"/>
      <c r="S368" s="336"/>
      <c r="T368" s="336"/>
      <c r="U368" s="336"/>
      <c r="V368" s="336"/>
      <c r="W368" s="336"/>
      <c r="X368" s="336"/>
      <c r="Y368" s="336"/>
      <c r="Z368" s="336"/>
      <c r="AA368" s="336"/>
      <c r="AB368" s="336"/>
      <c r="AC368" s="336"/>
    </row>
    <row r="369">
      <c r="A369" s="336"/>
      <c r="B369" s="336"/>
      <c r="C369" s="336"/>
      <c r="D369" s="336"/>
      <c r="E369" s="336"/>
      <c r="F369" s="336"/>
      <c r="G369" s="336"/>
      <c r="H369" s="336"/>
      <c r="I369" s="336"/>
      <c r="J369" s="336"/>
      <c r="K369" s="336"/>
      <c r="L369" s="336"/>
      <c r="M369" s="336"/>
      <c r="N369" s="336"/>
      <c r="O369" s="336"/>
      <c r="P369" s="336"/>
      <c r="Q369" s="336"/>
      <c r="R369" s="336"/>
      <c r="S369" s="336"/>
      <c r="T369" s="336"/>
      <c r="U369" s="336"/>
      <c r="V369" s="336"/>
      <c r="W369" s="336"/>
      <c r="X369" s="336"/>
      <c r="Y369" s="336"/>
      <c r="Z369" s="336"/>
      <c r="AA369" s="336"/>
      <c r="AB369" s="336"/>
      <c r="AC369" s="336"/>
    </row>
    <row r="370">
      <c r="A370" s="336"/>
      <c r="B370" s="336"/>
      <c r="C370" s="336"/>
      <c r="D370" s="336"/>
      <c r="E370" s="336"/>
      <c r="F370" s="336"/>
      <c r="G370" s="336"/>
      <c r="H370" s="336"/>
      <c r="I370" s="336"/>
      <c r="J370" s="336"/>
      <c r="K370" s="336"/>
      <c r="L370" s="336"/>
      <c r="M370" s="336"/>
      <c r="N370" s="336"/>
      <c r="O370" s="336"/>
      <c r="P370" s="336"/>
      <c r="Q370" s="336"/>
      <c r="R370" s="336"/>
      <c r="S370" s="336"/>
      <c r="T370" s="336"/>
      <c r="U370" s="336"/>
      <c r="V370" s="336"/>
      <c r="W370" s="336"/>
      <c r="X370" s="336"/>
      <c r="Y370" s="336"/>
      <c r="Z370" s="336"/>
      <c r="AA370" s="336"/>
      <c r="AB370" s="336"/>
      <c r="AC370" s="336"/>
    </row>
    <row r="371">
      <c r="A371" s="336"/>
      <c r="B371" s="336"/>
      <c r="C371" s="336"/>
      <c r="D371" s="336"/>
      <c r="E371" s="336"/>
      <c r="F371" s="336"/>
      <c r="G371" s="336"/>
      <c r="H371" s="336"/>
      <c r="I371" s="336"/>
      <c r="J371" s="336"/>
      <c r="K371" s="336"/>
      <c r="L371" s="336"/>
      <c r="M371" s="336"/>
      <c r="N371" s="336"/>
      <c r="O371" s="336"/>
      <c r="P371" s="336"/>
      <c r="Q371" s="336"/>
      <c r="R371" s="336"/>
      <c r="S371" s="336"/>
      <c r="T371" s="336"/>
      <c r="U371" s="336"/>
      <c r="V371" s="336"/>
      <c r="W371" s="336"/>
      <c r="X371" s="336"/>
      <c r="Y371" s="336"/>
      <c r="Z371" s="336"/>
      <c r="AA371" s="336"/>
      <c r="AB371" s="336"/>
      <c r="AC371" s="336"/>
    </row>
    <row r="372">
      <c r="A372" s="336"/>
      <c r="B372" s="336"/>
      <c r="C372" s="336"/>
      <c r="D372" s="336"/>
      <c r="E372" s="336"/>
      <c r="F372" s="336"/>
      <c r="G372" s="336"/>
      <c r="H372" s="336"/>
      <c r="I372" s="336"/>
      <c r="J372" s="336"/>
      <c r="K372" s="336"/>
      <c r="L372" s="336"/>
      <c r="M372" s="336"/>
      <c r="N372" s="336"/>
      <c r="O372" s="336"/>
      <c r="P372" s="336"/>
      <c r="Q372" s="336"/>
      <c r="R372" s="336"/>
      <c r="S372" s="336"/>
      <c r="T372" s="336"/>
      <c r="U372" s="336"/>
      <c r="V372" s="336"/>
      <c r="W372" s="336"/>
      <c r="X372" s="336"/>
      <c r="Y372" s="336"/>
      <c r="Z372" s="336"/>
      <c r="AA372" s="336"/>
      <c r="AB372" s="336"/>
      <c r="AC372" s="336"/>
    </row>
    <row r="373">
      <c r="A373" s="336"/>
      <c r="B373" s="336"/>
      <c r="C373" s="336"/>
      <c r="D373" s="336"/>
      <c r="E373" s="336"/>
      <c r="F373" s="336"/>
      <c r="G373" s="336"/>
      <c r="H373" s="336"/>
      <c r="I373" s="336"/>
      <c r="J373" s="336"/>
      <c r="K373" s="336"/>
      <c r="L373" s="336"/>
      <c r="M373" s="336"/>
      <c r="N373" s="336"/>
      <c r="O373" s="336"/>
      <c r="P373" s="336"/>
      <c r="Q373" s="336"/>
      <c r="R373" s="336"/>
      <c r="S373" s="336"/>
      <c r="T373" s="336"/>
      <c r="U373" s="336"/>
      <c r="V373" s="336"/>
      <c r="W373" s="336"/>
      <c r="X373" s="336"/>
      <c r="Y373" s="336"/>
      <c r="Z373" s="336"/>
      <c r="AA373" s="336"/>
      <c r="AB373" s="336"/>
      <c r="AC373" s="336"/>
    </row>
    <row r="374">
      <c r="A374" s="336"/>
      <c r="B374" s="336"/>
      <c r="C374" s="336"/>
      <c r="D374" s="336"/>
      <c r="E374" s="336"/>
      <c r="F374" s="336"/>
      <c r="G374" s="336"/>
      <c r="H374" s="336"/>
      <c r="I374" s="336"/>
      <c r="J374" s="336"/>
      <c r="K374" s="336"/>
      <c r="L374" s="336"/>
      <c r="M374" s="336"/>
      <c r="N374" s="336"/>
      <c r="O374" s="336"/>
      <c r="P374" s="336"/>
      <c r="Q374" s="336"/>
      <c r="R374" s="336"/>
      <c r="S374" s="336"/>
      <c r="T374" s="336"/>
      <c r="U374" s="336"/>
      <c r="V374" s="336"/>
      <c r="W374" s="336"/>
      <c r="X374" s="336"/>
      <c r="Y374" s="336"/>
      <c r="Z374" s="336"/>
      <c r="AA374" s="336"/>
      <c r="AB374" s="336"/>
      <c r="AC374" s="336"/>
    </row>
    <row r="375">
      <c r="A375" s="336"/>
      <c r="B375" s="336"/>
      <c r="C375" s="336"/>
      <c r="D375" s="336"/>
      <c r="E375" s="336"/>
      <c r="F375" s="336"/>
      <c r="G375" s="336"/>
      <c r="H375" s="336"/>
      <c r="I375" s="336"/>
      <c r="J375" s="336"/>
      <c r="K375" s="336"/>
      <c r="L375" s="336"/>
      <c r="M375" s="336"/>
      <c r="N375" s="336"/>
      <c r="O375" s="336"/>
      <c r="P375" s="336"/>
      <c r="Q375" s="336"/>
      <c r="R375" s="336"/>
      <c r="S375" s="336"/>
      <c r="T375" s="336"/>
      <c r="U375" s="336"/>
      <c r="V375" s="336"/>
      <c r="W375" s="336"/>
      <c r="X375" s="336"/>
      <c r="Y375" s="336"/>
      <c r="Z375" s="336"/>
      <c r="AA375" s="336"/>
      <c r="AB375" s="336"/>
      <c r="AC375" s="336"/>
    </row>
    <row r="376">
      <c r="A376" s="336"/>
      <c r="B376" s="336"/>
      <c r="C376" s="336"/>
      <c r="D376" s="336"/>
      <c r="E376" s="336"/>
      <c r="F376" s="336"/>
      <c r="G376" s="336"/>
      <c r="H376" s="336"/>
      <c r="I376" s="336"/>
      <c r="J376" s="336"/>
      <c r="K376" s="336"/>
      <c r="L376" s="336"/>
      <c r="M376" s="336"/>
      <c r="N376" s="336"/>
      <c r="O376" s="336"/>
      <c r="P376" s="336"/>
      <c r="Q376" s="336"/>
      <c r="R376" s="336"/>
      <c r="S376" s="336"/>
      <c r="T376" s="336"/>
      <c r="U376" s="336"/>
      <c r="V376" s="336"/>
      <c r="W376" s="336"/>
      <c r="X376" s="336"/>
      <c r="Y376" s="336"/>
      <c r="Z376" s="336"/>
      <c r="AA376" s="336"/>
      <c r="AB376" s="336"/>
      <c r="AC376" s="336"/>
    </row>
    <row r="377">
      <c r="A377" s="336"/>
      <c r="B377" s="336"/>
      <c r="C377" s="336"/>
      <c r="D377" s="336"/>
      <c r="E377" s="336"/>
      <c r="F377" s="336"/>
      <c r="G377" s="336"/>
      <c r="H377" s="336"/>
      <c r="I377" s="336"/>
      <c r="J377" s="336"/>
      <c r="K377" s="336"/>
      <c r="L377" s="336"/>
      <c r="M377" s="336"/>
      <c r="N377" s="336"/>
      <c r="O377" s="336"/>
      <c r="P377" s="336"/>
      <c r="Q377" s="336"/>
      <c r="R377" s="336"/>
      <c r="S377" s="336"/>
      <c r="T377" s="336"/>
      <c r="U377" s="336"/>
      <c r="V377" s="336"/>
      <c r="W377" s="336"/>
      <c r="X377" s="336"/>
      <c r="Y377" s="336"/>
      <c r="Z377" s="336"/>
      <c r="AA377" s="336"/>
      <c r="AB377" s="336"/>
      <c r="AC377" s="336"/>
    </row>
    <row r="378">
      <c r="A378" s="336"/>
      <c r="B378" s="336"/>
      <c r="C378" s="336"/>
      <c r="D378" s="336"/>
      <c r="E378" s="336"/>
      <c r="F378" s="336"/>
      <c r="G378" s="336"/>
      <c r="H378" s="336"/>
      <c r="I378" s="336"/>
      <c r="J378" s="336"/>
      <c r="K378" s="336"/>
      <c r="L378" s="336"/>
      <c r="M378" s="336"/>
      <c r="N378" s="336"/>
      <c r="O378" s="336"/>
      <c r="P378" s="336"/>
      <c r="Q378" s="336"/>
      <c r="R378" s="336"/>
      <c r="S378" s="336"/>
      <c r="T378" s="336"/>
      <c r="U378" s="336"/>
      <c r="V378" s="336"/>
      <c r="W378" s="336"/>
      <c r="X378" s="336"/>
      <c r="Y378" s="336"/>
      <c r="Z378" s="336"/>
      <c r="AA378" s="336"/>
      <c r="AB378" s="336"/>
      <c r="AC378" s="336"/>
    </row>
    <row r="379">
      <c r="A379" s="336"/>
      <c r="B379" s="336"/>
      <c r="C379" s="336"/>
      <c r="D379" s="336"/>
      <c r="E379" s="336"/>
      <c r="F379" s="336"/>
      <c r="G379" s="336"/>
      <c r="H379" s="336"/>
      <c r="I379" s="336"/>
      <c r="J379" s="336"/>
      <c r="K379" s="336"/>
      <c r="L379" s="336"/>
      <c r="M379" s="336"/>
      <c r="N379" s="336"/>
      <c r="O379" s="336"/>
      <c r="P379" s="336"/>
      <c r="Q379" s="336"/>
      <c r="R379" s="336"/>
      <c r="S379" s="336"/>
      <c r="T379" s="336"/>
      <c r="U379" s="336"/>
      <c r="V379" s="336"/>
      <c r="W379" s="336"/>
      <c r="X379" s="336"/>
      <c r="Y379" s="336"/>
      <c r="Z379" s="336"/>
      <c r="AA379" s="336"/>
      <c r="AB379" s="336"/>
      <c r="AC379" s="336"/>
    </row>
    <row r="380">
      <c r="A380" s="336"/>
      <c r="B380" s="336"/>
      <c r="C380" s="336"/>
      <c r="D380" s="336"/>
      <c r="E380" s="336"/>
      <c r="F380" s="336"/>
      <c r="G380" s="336"/>
      <c r="H380" s="336"/>
      <c r="I380" s="336"/>
      <c r="J380" s="336"/>
      <c r="K380" s="336"/>
      <c r="L380" s="336"/>
      <c r="M380" s="336"/>
      <c r="N380" s="336"/>
      <c r="O380" s="336"/>
      <c r="P380" s="336"/>
      <c r="Q380" s="336"/>
      <c r="R380" s="336"/>
      <c r="S380" s="336"/>
      <c r="T380" s="336"/>
      <c r="U380" s="336"/>
      <c r="V380" s="336"/>
      <c r="W380" s="336"/>
      <c r="X380" s="336"/>
      <c r="Y380" s="336"/>
      <c r="Z380" s="336"/>
      <c r="AA380" s="336"/>
      <c r="AB380" s="336"/>
      <c r="AC380" s="336"/>
    </row>
    <row r="381">
      <c r="A381" s="336"/>
      <c r="B381" s="336"/>
      <c r="C381" s="336"/>
      <c r="D381" s="336"/>
      <c r="E381" s="336"/>
      <c r="F381" s="336"/>
      <c r="G381" s="336"/>
      <c r="H381" s="336"/>
      <c r="I381" s="336"/>
      <c r="J381" s="336"/>
      <c r="K381" s="336"/>
      <c r="L381" s="336"/>
      <c r="M381" s="336"/>
      <c r="N381" s="336"/>
      <c r="O381" s="336"/>
      <c r="P381" s="336"/>
      <c r="Q381" s="336"/>
      <c r="R381" s="336"/>
      <c r="S381" s="336"/>
      <c r="T381" s="336"/>
      <c r="U381" s="336"/>
      <c r="V381" s="336"/>
      <c r="W381" s="336"/>
      <c r="X381" s="336"/>
      <c r="Y381" s="336"/>
      <c r="Z381" s="336"/>
      <c r="AA381" s="336"/>
      <c r="AB381" s="336"/>
      <c r="AC381" s="336"/>
    </row>
    <row r="382">
      <c r="A382" s="336"/>
      <c r="B382" s="336"/>
      <c r="C382" s="336"/>
      <c r="D382" s="336"/>
      <c r="E382" s="336"/>
      <c r="F382" s="336"/>
      <c r="G382" s="336"/>
      <c r="H382" s="336"/>
      <c r="I382" s="336"/>
      <c r="J382" s="336"/>
      <c r="K382" s="336"/>
      <c r="L382" s="336"/>
      <c r="M382" s="336"/>
      <c r="N382" s="336"/>
      <c r="O382" s="336"/>
      <c r="P382" s="336"/>
      <c r="Q382" s="336"/>
      <c r="R382" s="336"/>
      <c r="S382" s="336"/>
      <c r="T382" s="336"/>
      <c r="U382" s="336"/>
      <c r="V382" s="336"/>
      <c r="W382" s="336"/>
      <c r="X382" s="336"/>
      <c r="Y382" s="336"/>
      <c r="Z382" s="336"/>
      <c r="AA382" s="336"/>
      <c r="AB382" s="336"/>
      <c r="AC382" s="336"/>
    </row>
    <row r="383">
      <c r="A383" s="336"/>
      <c r="B383" s="336"/>
      <c r="C383" s="336"/>
      <c r="D383" s="336"/>
      <c r="E383" s="336"/>
      <c r="F383" s="336"/>
      <c r="G383" s="336"/>
      <c r="H383" s="336"/>
      <c r="I383" s="336"/>
      <c r="J383" s="336"/>
      <c r="K383" s="336"/>
      <c r="L383" s="336"/>
      <c r="M383" s="336"/>
      <c r="N383" s="336"/>
      <c r="O383" s="336"/>
      <c r="P383" s="336"/>
      <c r="Q383" s="336"/>
      <c r="R383" s="336"/>
      <c r="S383" s="336"/>
      <c r="T383" s="336"/>
      <c r="U383" s="336"/>
      <c r="V383" s="336"/>
      <c r="W383" s="336"/>
      <c r="X383" s="336"/>
      <c r="Y383" s="336"/>
      <c r="Z383" s="336"/>
      <c r="AA383" s="336"/>
      <c r="AB383" s="336"/>
      <c r="AC383" s="336"/>
    </row>
    <row r="384">
      <c r="A384" s="336"/>
      <c r="B384" s="336"/>
      <c r="C384" s="336"/>
      <c r="D384" s="336"/>
      <c r="E384" s="336"/>
      <c r="F384" s="336"/>
      <c r="G384" s="336"/>
      <c r="H384" s="336"/>
      <c r="I384" s="336"/>
      <c r="J384" s="336"/>
      <c r="K384" s="336"/>
      <c r="L384" s="336"/>
      <c r="M384" s="336"/>
      <c r="N384" s="336"/>
      <c r="O384" s="336"/>
      <c r="P384" s="336"/>
      <c r="Q384" s="336"/>
      <c r="R384" s="336"/>
      <c r="S384" s="336"/>
      <c r="T384" s="336"/>
      <c r="U384" s="336"/>
      <c r="V384" s="336"/>
      <c r="W384" s="336"/>
      <c r="X384" s="336"/>
      <c r="Y384" s="336"/>
      <c r="Z384" s="336"/>
      <c r="AA384" s="336"/>
      <c r="AB384" s="336"/>
      <c r="AC384" s="336"/>
    </row>
    <row r="385">
      <c r="A385" s="336"/>
      <c r="B385" s="336"/>
      <c r="C385" s="336"/>
      <c r="D385" s="336"/>
      <c r="E385" s="336"/>
      <c r="F385" s="336"/>
      <c r="G385" s="336"/>
      <c r="H385" s="336"/>
      <c r="I385" s="336"/>
      <c r="J385" s="336"/>
      <c r="K385" s="336"/>
      <c r="L385" s="336"/>
      <c r="M385" s="336"/>
      <c r="N385" s="336"/>
      <c r="O385" s="336"/>
      <c r="P385" s="336"/>
      <c r="Q385" s="336"/>
      <c r="R385" s="336"/>
      <c r="S385" s="336"/>
      <c r="T385" s="336"/>
      <c r="U385" s="336"/>
      <c r="V385" s="336"/>
      <c r="W385" s="336"/>
      <c r="X385" s="336"/>
      <c r="Y385" s="336"/>
      <c r="Z385" s="336"/>
      <c r="AA385" s="336"/>
      <c r="AB385" s="336"/>
      <c r="AC385" s="336"/>
    </row>
    <row r="386">
      <c r="A386" s="336"/>
      <c r="B386" s="336"/>
      <c r="C386" s="336"/>
      <c r="D386" s="336"/>
      <c r="E386" s="336"/>
      <c r="F386" s="336"/>
      <c r="G386" s="336"/>
      <c r="H386" s="336"/>
      <c r="I386" s="336"/>
      <c r="J386" s="336"/>
      <c r="K386" s="336"/>
      <c r="L386" s="336"/>
      <c r="M386" s="336"/>
      <c r="N386" s="336"/>
      <c r="O386" s="336"/>
      <c r="P386" s="336"/>
      <c r="Q386" s="336"/>
      <c r="R386" s="336"/>
      <c r="S386" s="336"/>
      <c r="T386" s="336"/>
      <c r="U386" s="336"/>
      <c r="V386" s="336"/>
      <c r="W386" s="336"/>
      <c r="X386" s="336"/>
      <c r="Y386" s="336"/>
      <c r="Z386" s="336"/>
      <c r="AA386" s="336"/>
      <c r="AB386" s="336"/>
      <c r="AC386" s="336"/>
    </row>
    <row r="387">
      <c r="A387" s="336"/>
      <c r="B387" s="336"/>
      <c r="C387" s="336"/>
      <c r="D387" s="336"/>
      <c r="E387" s="336"/>
      <c r="F387" s="336"/>
      <c r="G387" s="336"/>
      <c r="H387" s="336"/>
      <c r="I387" s="336"/>
      <c r="J387" s="336"/>
      <c r="K387" s="336"/>
      <c r="L387" s="336"/>
      <c r="M387" s="336"/>
      <c r="N387" s="336"/>
      <c r="O387" s="336"/>
      <c r="P387" s="336"/>
      <c r="Q387" s="336"/>
      <c r="R387" s="336"/>
      <c r="S387" s="336"/>
      <c r="T387" s="336"/>
      <c r="U387" s="336"/>
      <c r="V387" s="336"/>
      <c r="W387" s="336"/>
      <c r="X387" s="336"/>
      <c r="Y387" s="336"/>
      <c r="Z387" s="336"/>
      <c r="AA387" s="336"/>
      <c r="AB387" s="336"/>
      <c r="AC387" s="336"/>
    </row>
    <row r="388">
      <c r="A388" s="336"/>
      <c r="B388" s="336"/>
      <c r="C388" s="336"/>
      <c r="D388" s="336"/>
      <c r="E388" s="336"/>
      <c r="F388" s="336"/>
      <c r="G388" s="336"/>
      <c r="H388" s="336"/>
      <c r="I388" s="336"/>
      <c r="J388" s="336"/>
      <c r="K388" s="336"/>
      <c r="L388" s="336"/>
      <c r="M388" s="336"/>
      <c r="N388" s="336"/>
      <c r="O388" s="336"/>
      <c r="P388" s="336"/>
      <c r="Q388" s="336"/>
      <c r="R388" s="336"/>
      <c r="S388" s="336"/>
      <c r="T388" s="336"/>
      <c r="U388" s="336"/>
      <c r="V388" s="336"/>
      <c r="W388" s="336"/>
      <c r="X388" s="336"/>
      <c r="Y388" s="336"/>
      <c r="Z388" s="336"/>
      <c r="AA388" s="336"/>
      <c r="AB388" s="336"/>
      <c r="AC388" s="336"/>
    </row>
    <row r="389">
      <c r="A389" s="336"/>
      <c r="B389" s="336"/>
      <c r="C389" s="336"/>
      <c r="D389" s="336"/>
      <c r="E389" s="336"/>
      <c r="F389" s="336"/>
      <c r="G389" s="336"/>
      <c r="H389" s="336"/>
      <c r="I389" s="336"/>
      <c r="J389" s="336"/>
      <c r="K389" s="336"/>
      <c r="L389" s="336"/>
      <c r="M389" s="336"/>
      <c r="N389" s="336"/>
      <c r="O389" s="336"/>
      <c r="P389" s="336"/>
      <c r="Q389" s="336"/>
      <c r="R389" s="336"/>
      <c r="S389" s="336"/>
      <c r="T389" s="336"/>
      <c r="U389" s="336"/>
      <c r="V389" s="336"/>
      <c r="W389" s="336"/>
      <c r="X389" s="336"/>
      <c r="Y389" s="336"/>
      <c r="Z389" s="336"/>
      <c r="AA389" s="336"/>
      <c r="AB389" s="336"/>
      <c r="AC389" s="336"/>
    </row>
    <row r="390">
      <c r="A390" s="336"/>
      <c r="B390" s="336"/>
      <c r="C390" s="336"/>
      <c r="D390" s="336"/>
      <c r="E390" s="336"/>
      <c r="F390" s="336"/>
      <c r="G390" s="336"/>
      <c r="H390" s="336"/>
      <c r="I390" s="336"/>
      <c r="J390" s="336"/>
      <c r="K390" s="336"/>
      <c r="L390" s="336"/>
      <c r="M390" s="336"/>
      <c r="N390" s="336"/>
      <c r="O390" s="336"/>
      <c r="P390" s="336"/>
      <c r="Q390" s="336"/>
      <c r="R390" s="336"/>
      <c r="S390" s="336"/>
      <c r="T390" s="336"/>
      <c r="U390" s="336"/>
      <c r="V390" s="336"/>
      <c r="W390" s="336"/>
      <c r="X390" s="336"/>
      <c r="Y390" s="336"/>
      <c r="Z390" s="336"/>
      <c r="AA390" s="336"/>
      <c r="AB390" s="336"/>
      <c r="AC390" s="336"/>
    </row>
    <row r="391">
      <c r="A391" s="336"/>
      <c r="B391" s="336"/>
      <c r="C391" s="336"/>
      <c r="D391" s="336"/>
      <c r="E391" s="336"/>
      <c r="F391" s="336"/>
      <c r="G391" s="336"/>
      <c r="H391" s="336"/>
      <c r="I391" s="336"/>
      <c r="J391" s="336"/>
      <c r="K391" s="336"/>
      <c r="L391" s="336"/>
      <c r="M391" s="336"/>
      <c r="N391" s="336"/>
      <c r="O391" s="336"/>
      <c r="P391" s="336"/>
      <c r="Q391" s="336"/>
      <c r="R391" s="336"/>
      <c r="S391" s="336"/>
      <c r="T391" s="336"/>
      <c r="U391" s="336"/>
      <c r="V391" s="336"/>
      <c r="W391" s="336"/>
      <c r="X391" s="336"/>
      <c r="Y391" s="336"/>
      <c r="Z391" s="336"/>
      <c r="AA391" s="336"/>
      <c r="AB391" s="336"/>
      <c r="AC391" s="336"/>
    </row>
    <row r="392">
      <c r="A392" s="336"/>
      <c r="B392" s="336"/>
      <c r="C392" s="336"/>
      <c r="D392" s="336"/>
      <c r="E392" s="336"/>
      <c r="F392" s="336"/>
      <c r="G392" s="336"/>
      <c r="H392" s="336"/>
      <c r="I392" s="336"/>
      <c r="J392" s="336"/>
      <c r="K392" s="336"/>
      <c r="L392" s="336"/>
      <c r="M392" s="336"/>
      <c r="N392" s="336"/>
      <c r="O392" s="336"/>
      <c r="P392" s="336"/>
      <c r="Q392" s="336"/>
      <c r="R392" s="336"/>
      <c r="S392" s="336"/>
      <c r="T392" s="336"/>
      <c r="U392" s="336"/>
      <c r="V392" s="336"/>
      <c r="W392" s="336"/>
      <c r="X392" s="336"/>
      <c r="Y392" s="336"/>
      <c r="Z392" s="336"/>
      <c r="AA392" s="336"/>
      <c r="AB392" s="336"/>
      <c r="AC392" s="336"/>
    </row>
    <row r="393">
      <c r="A393" s="336"/>
      <c r="B393" s="336"/>
      <c r="C393" s="336"/>
      <c r="D393" s="336"/>
      <c r="E393" s="336"/>
      <c r="F393" s="336"/>
      <c r="G393" s="336"/>
      <c r="H393" s="336"/>
      <c r="I393" s="336"/>
      <c r="J393" s="336"/>
      <c r="K393" s="336"/>
      <c r="L393" s="336"/>
      <c r="M393" s="336"/>
      <c r="N393" s="336"/>
      <c r="O393" s="336"/>
      <c r="P393" s="336"/>
      <c r="Q393" s="336"/>
      <c r="R393" s="336"/>
      <c r="S393" s="336"/>
      <c r="T393" s="336"/>
      <c r="U393" s="336"/>
      <c r="V393" s="336"/>
      <c r="W393" s="336"/>
      <c r="X393" s="336"/>
      <c r="Y393" s="336"/>
      <c r="Z393" s="336"/>
      <c r="AA393" s="336"/>
      <c r="AB393" s="336"/>
      <c r="AC393" s="336"/>
    </row>
    <row r="394">
      <c r="A394" s="336"/>
      <c r="B394" s="336"/>
      <c r="C394" s="336"/>
      <c r="D394" s="336"/>
      <c r="E394" s="336"/>
      <c r="F394" s="336"/>
      <c r="G394" s="336"/>
      <c r="H394" s="336"/>
      <c r="I394" s="336"/>
      <c r="J394" s="336"/>
      <c r="K394" s="336"/>
      <c r="L394" s="336"/>
      <c r="M394" s="336"/>
      <c r="N394" s="336"/>
      <c r="O394" s="336"/>
      <c r="P394" s="336"/>
      <c r="Q394" s="336"/>
      <c r="R394" s="336"/>
      <c r="S394" s="336"/>
      <c r="T394" s="336"/>
      <c r="U394" s="336"/>
      <c r="V394" s="336"/>
      <c r="W394" s="336"/>
      <c r="X394" s="336"/>
      <c r="Y394" s="336"/>
      <c r="Z394" s="336"/>
      <c r="AA394" s="336"/>
      <c r="AB394" s="336"/>
      <c r="AC394" s="336"/>
    </row>
    <row r="395">
      <c r="A395" s="336"/>
      <c r="B395" s="336"/>
      <c r="C395" s="336"/>
      <c r="D395" s="336"/>
      <c r="E395" s="336"/>
      <c r="F395" s="336"/>
      <c r="G395" s="336"/>
      <c r="H395" s="336"/>
      <c r="I395" s="336"/>
      <c r="J395" s="336"/>
      <c r="K395" s="336"/>
      <c r="L395" s="336"/>
      <c r="M395" s="336"/>
      <c r="N395" s="336"/>
      <c r="O395" s="336"/>
      <c r="P395" s="336"/>
      <c r="Q395" s="336"/>
      <c r="R395" s="336"/>
      <c r="S395" s="336"/>
      <c r="T395" s="336"/>
      <c r="U395" s="336"/>
      <c r="V395" s="336"/>
      <c r="W395" s="336"/>
      <c r="X395" s="336"/>
      <c r="Y395" s="336"/>
      <c r="Z395" s="336"/>
      <c r="AA395" s="336"/>
      <c r="AB395" s="336"/>
      <c r="AC395" s="336"/>
    </row>
    <row r="396">
      <c r="A396" s="336"/>
      <c r="B396" s="336"/>
      <c r="C396" s="336"/>
      <c r="D396" s="336"/>
      <c r="E396" s="336"/>
      <c r="F396" s="336"/>
      <c r="G396" s="336"/>
      <c r="H396" s="336"/>
      <c r="I396" s="336"/>
      <c r="J396" s="336"/>
      <c r="K396" s="336"/>
      <c r="L396" s="336"/>
      <c r="M396" s="336"/>
      <c r="N396" s="336"/>
      <c r="O396" s="336"/>
      <c r="P396" s="336"/>
      <c r="Q396" s="336"/>
      <c r="R396" s="336"/>
      <c r="S396" s="336"/>
      <c r="T396" s="336"/>
      <c r="U396" s="336"/>
      <c r="V396" s="336"/>
      <c r="W396" s="336"/>
      <c r="X396" s="336"/>
      <c r="Y396" s="336"/>
      <c r="Z396" s="336"/>
      <c r="AA396" s="336"/>
      <c r="AB396" s="336"/>
      <c r="AC396" s="336"/>
    </row>
    <row r="397">
      <c r="A397" s="336"/>
      <c r="B397" s="336"/>
      <c r="C397" s="336"/>
      <c r="D397" s="336"/>
      <c r="E397" s="336"/>
      <c r="F397" s="336"/>
      <c r="G397" s="336"/>
      <c r="H397" s="336"/>
      <c r="I397" s="336"/>
      <c r="J397" s="336"/>
      <c r="K397" s="336"/>
      <c r="L397" s="336"/>
      <c r="M397" s="336"/>
      <c r="N397" s="336"/>
      <c r="O397" s="336"/>
      <c r="P397" s="336"/>
      <c r="Q397" s="336"/>
      <c r="R397" s="336"/>
      <c r="S397" s="336"/>
      <c r="T397" s="336"/>
      <c r="U397" s="336"/>
      <c r="V397" s="336"/>
      <c r="W397" s="336"/>
      <c r="X397" s="336"/>
      <c r="Y397" s="336"/>
      <c r="Z397" s="336"/>
      <c r="AA397" s="336"/>
      <c r="AB397" s="336"/>
      <c r="AC397" s="336"/>
    </row>
    <row r="398">
      <c r="A398" s="336"/>
      <c r="B398" s="336"/>
      <c r="C398" s="336"/>
      <c r="D398" s="336"/>
      <c r="E398" s="336"/>
      <c r="F398" s="336"/>
      <c r="G398" s="336"/>
      <c r="H398" s="336"/>
      <c r="I398" s="336"/>
      <c r="J398" s="336"/>
      <c r="K398" s="336"/>
      <c r="L398" s="336"/>
      <c r="M398" s="336"/>
      <c r="N398" s="336"/>
      <c r="O398" s="336"/>
      <c r="P398" s="336"/>
      <c r="Q398" s="336"/>
      <c r="R398" s="336"/>
      <c r="S398" s="336"/>
      <c r="T398" s="336"/>
      <c r="U398" s="336"/>
      <c r="V398" s="336"/>
      <c r="W398" s="336"/>
      <c r="X398" s="336"/>
      <c r="Y398" s="336"/>
      <c r="Z398" s="336"/>
      <c r="AA398" s="336"/>
      <c r="AB398" s="336"/>
      <c r="AC398" s="336"/>
    </row>
    <row r="399">
      <c r="A399" s="336"/>
      <c r="B399" s="336"/>
      <c r="C399" s="336"/>
      <c r="D399" s="336"/>
      <c r="E399" s="336"/>
      <c r="F399" s="336"/>
      <c r="G399" s="336"/>
      <c r="H399" s="336"/>
      <c r="I399" s="336"/>
      <c r="J399" s="336"/>
      <c r="K399" s="336"/>
      <c r="L399" s="336"/>
      <c r="M399" s="336"/>
      <c r="N399" s="336"/>
      <c r="O399" s="336"/>
      <c r="P399" s="336"/>
      <c r="Q399" s="336"/>
      <c r="R399" s="336"/>
      <c r="S399" s="336"/>
      <c r="T399" s="336"/>
      <c r="U399" s="336"/>
      <c r="V399" s="336"/>
      <c r="W399" s="336"/>
      <c r="X399" s="336"/>
      <c r="Y399" s="336"/>
      <c r="Z399" s="336"/>
      <c r="AA399" s="336"/>
      <c r="AB399" s="336"/>
      <c r="AC399" s="336"/>
    </row>
    <row r="400">
      <c r="A400" s="336"/>
      <c r="B400" s="336"/>
      <c r="C400" s="336"/>
      <c r="D400" s="336"/>
      <c r="E400" s="336"/>
      <c r="F400" s="336"/>
      <c r="G400" s="336"/>
      <c r="H400" s="336"/>
      <c r="I400" s="336"/>
      <c r="J400" s="336"/>
      <c r="K400" s="336"/>
      <c r="L400" s="336"/>
      <c r="M400" s="336"/>
      <c r="N400" s="336"/>
      <c r="O400" s="336"/>
      <c r="P400" s="336"/>
      <c r="Q400" s="336"/>
      <c r="R400" s="336"/>
      <c r="S400" s="336"/>
      <c r="T400" s="336"/>
      <c r="U400" s="336"/>
      <c r="V400" s="336"/>
      <c r="W400" s="336"/>
      <c r="X400" s="336"/>
      <c r="Y400" s="336"/>
      <c r="Z400" s="336"/>
      <c r="AA400" s="336"/>
      <c r="AB400" s="336"/>
      <c r="AC400" s="336"/>
    </row>
    <row r="401">
      <c r="A401" s="336"/>
      <c r="B401" s="336"/>
      <c r="C401" s="336"/>
      <c r="D401" s="336"/>
      <c r="E401" s="336"/>
      <c r="F401" s="336"/>
      <c r="G401" s="336"/>
      <c r="H401" s="336"/>
      <c r="I401" s="336"/>
      <c r="J401" s="336"/>
      <c r="K401" s="336"/>
      <c r="L401" s="336"/>
      <c r="M401" s="336"/>
      <c r="N401" s="336"/>
      <c r="O401" s="336"/>
      <c r="P401" s="336"/>
      <c r="Q401" s="336"/>
      <c r="R401" s="336"/>
      <c r="S401" s="336"/>
      <c r="T401" s="336"/>
      <c r="U401" s="336"/>
      <c r="V401" s="336"/>
      <c r="W401" s="336"/>
      <c r="X401" s="336"/>
      <c r="Y401" s="336"/>
      <c r="Z401" s="336"/>
      <c r="AA401" s="336"/>
      <c r="AB401" s="336"/>
      <c r="AC401" s="336"/>
    </row>
    <row r="402">
      <c r="A402" s="336"/>
      <c r="B402" s="336"/>
      <c r="C402" s="336"/>
      <c r="D402" s="336"/>
      <c r="E402" s="336"/>
      <c r="F402" s="336"/>
      <c r="G402" s="336"/>
      <c r="H402" s="336"/>
      <c r="I402" s="336"/>
      <c r="J402" s="336"/>
      <c r="K402" s="336"/>
      <c r="L402" s="336"/>
      <c r="M402" s="336"/>
      <c r="N402" s="336"/>
      <c r="O402" s="336"/>
      <c r="P402" s="336"/>
      <c r="Q402" s="336"/>
      <c r="R402" s="336"/>
      <c r="S402" s="336"/>
      <c r="T402" s="336"/>
      <c r="U402" s="336"/>
      <c r="V402" s="336"/>
      <c r="W402" s="336"/>
      <c r="X402" s="336"/>
      <c r="Y402" s="336"/>
      <c r="Z402" s="336"/>
      <c r="AA402" s="336"/>
      <c r="AB402" s="336"/>
      <c r="AC402" s="336"/>
    </row>
    <row r="403">
      <c r="A403" s="336"/>
      <c r="B403" s="336"/>
      <c r="C403" s="336"/>
      <c r="D403" s="336"/>
      <c r="E403" s="336"/>
      <c r="F403" s="336"/>
      <c r="G403" s="336"/>
      <c r="H403" s="336"/>
      <c r="I403" s="336"/>
      <c r="J403" s="336"/>
      <c r="K403" s="336"/>
      <c r="L403" s="336"/>
      <c r="M403" s="336"/>
      <c r="N403" s="336"/>
      <c r="O403" s="336"/>
      <c r="P403" s="336"/>
      <c r="Q403" s="336"/>
      <c r="R403" s="336"/>
      <c r="S403" s="336"/>
      <c r="T403" s="336"/>
      <c r="U403" s="336"/>
      <c r="V403" s="336"/>
      <c r="W403" s="336"/>
      <c r="X403" s="336"/>
      <c r="Y403" s="336"/>
      <c r="Z403" s="336"/>
      <c r="AA403" s="336"/>
      <c r="AB403" s="336"/>
      <c r="AC403" s="336"/>
    </row>
    <row r="404">
      <c r="A404" s="336"/>
      <c r="B404" s="336"/>
      <c r="C404" s="336"/>
      <c r="D404" s="336"/>
      <c r="E404" s="336"/>
      <c r="F404" s="336"/>
      <c r="G404" s="336"/>
      <c r="H404" s="336"/>
      <c r="I404" s="336"/>
      <c r="J404" s="336"/>
      <c r="K404" s="336"/>
      <c r="L404" s="336"/>
      <c r="M404" s="336"/>
      <c r="N404" s="336"/>
      <c r="O404" s="336"/>
      <c r="P404" s="336"/>
      <c r="Q404" s="336"/>
      <c r="R404" s="336"/>
      <c r="S404" s="336"/>
      <c r="T404" s="336"/>
      <c r="U404" s="336"/>
      <c r="V404" s="336"/>
      <c r="W404" s="336"/>
      <c r="X404" s="336"/>
      <c r="Y404" s="336"/>
      <c r="Z404" s="336"/>
      <c r="AA404" s="336"/>
      <c r="AB404" s="336"/>
      <c r="AC404" s="336"/>
    </row>
    <row r="405">
      <c r="A405" s="336"/>
      <c r="B405" s="336"/>
      <c r="C405" s="336"/>
      <c r="D405" s="336"/>
      <c r="E405" s="336"/>
      <c r="F405" s="336"/>
      <c r="G405" s="336"/>
      <c r="H405" s="336"/>
      <c r="I405" s="336"/>
      <c r="J405" s="336"/>
      <c r="K405" s="336"/>
      <c r="L405" s="336"/>
      <c r="M405" s="336"/>
      <c r="N405" s="336"/>
      <c r="O405" s="336"/>
      <c r="P405" s="336"/>
      <c r="Q405" s="336"/>
      <c r="R405" s="336"/>
      <c r="S405" s="336"/>
      <c r="T405" s="336"/>
      <c r="U405" s="336"/>
      <c r="V405" s="336"/>
      <c r="W405" s="336"/>
      <c r="X405" s="336"/>
      <c r="Y405" s="336"/>
      <c r="Z405" s="336"/>
      <c r="AA405" s="336"/>
      <c r="AB405" s="336"/>
      <c r="AC405" s="336"/>
    </row>
    <row r="406">
      <c r="A406" s="336"/>
      <c r="B406" s="336"/>
      <c r="C406" s="336"/>
      <c r="D406" s="336"/>
      <c r="E406" s="336"/>
      <c r="F406" s="336"/>
      <c r="G406" s="336"/>
      <c r="H406" s="336"/>
      <c r="I406" s="336"/>
      <c r="J406" s="336"/>
      <c r="K406" s="336"/>
      <c r="L406" s="336"/>
      <c r="M406" s="336"/>
      <c r="N406" s="336"/>
      <c r="O406" s="336"/>
      <c r="P406" s="336"/>
      <c r="Q406" s="336"/>
      <c r="R406" s="336"/>
      <c r="S406" s="336"/>
      <c r="T406" s="336"/>
      <c r="U406" s="336"/>
      <c r="V406" s="336"/>
      <c r="W406" s="336"/>
      <c r="X406" s="336"/>
      <c r="Y406" s="336"/>
      <c r="Z406" s="336"/>
      <c r="AA406" s="336"/>
      <c r="AB406" s="336"/>
      <c r="AC406" s="336"/>
    </row>
    <row r="407">
      <c r="A407" s="336"/>
      <c r="B407" s="336"/>
      <c r="C407" s="336"/>
      <c r="D407" s="336"/>
      <c r="E407" s="336"/>
      <c r="F407" s="336"/>
      <c r="G407" s="336"/>
      <c r="H407" s="336"/>
      <c r="I407" s="336"/>
      <c r="J407" s="336"/>
      <c r="K407" s="336"/>
      <c r="L407" s="336"/>
      <c r="M407" s="336"/>
      <c r="N407" s="336"/>
      <c r="O407" s="336"/>
      <c r="P407" s="336"/>
      <c r="Q407" s="336"/>
      <c r="R407" s="336"/>
      <c r="S407" s="336"/>
      <c r="T407" s="336"/>
      <c r="U407" s="336"/>
      <c r="V407" s="336"/>
      <c r="W407" s="336"/>
      <c r="X407" s="336"/>
      <c r="Y407" s="336"/>
      <c r="Z407" s="336"/>
      <c r="AA407" s="336"/>
      <c r="AB407" s="336"/>
      <c r="AC407" s="336"/>
    </row>
    <row r="408">
      <c r="A408" s="336"/>
      <c r="B408" s="336"/>
      <c r="C408" s="336"/>
      <c r="D408" s="336"/>
      <c r="E408" s="336"/>
      <c r="F408" s="336"/>
      <c r="G408" s="336"/>
      <c r="H408" s="336"/>
      <c r="I408" s="336"/>
      <c r="J408" s="336"/>
      <c r="K408" s="336"/>
      <c r="L408" s="336"/>
      <c r="M408" s="336"/>
      <c r="N408" s="336"/>
      <c r="O408" s="336"/>
      <c r="P408" s="336"/>
      <c r="Q408" s="336"/>
      <c r="R408" s="336"/>
      <c r="S408" s="336"/>
      <c r="T408" s="336"/>
      <c r="U408" s="336"/>
      <c r="V408" s="336"/>
      <c r="W408" s="336"/>
      <c r="X408" s="336"/>
      <c r="Y408" s="336"/>
      <c r="Z408" s="336"/>
      <c r="AA408" s="336"/>
      <c r="AB408" s="336"/>
      <c r="AC408" s="336"/>
    </row>
    <row r="409">
      <c r="A409" s="336"/>
      <c r="B409" s="336"/>
      <c r="C409" s="336"/>
      <c r="D409" s="336"/>
      <c r="E409" s="336"/>
      <c r="F409" s="336"/>
      <c r="G409" s="336"/>
      <c r="H409" s="336"/>
      <c r="I409" s="336"/>
      <c r="J409" s="336"/>
      <c r="K409" s="336"/>
      <c r="L409" s="336"/>
      <c r="M409" s="336"/>
      <c r="N409" s="336"/>
      <c r="O409" s="336"/>
      <c r="P409" s="336"/>
      <c r="Q409" s="336"/>
      <c r="R409" s="336"/>
      <c r="S409" s="336"/>
      <c r="T409" s="336"/>
      <c r="U409" s="336"/>
      <c r="V409" s="336"/>
      <c r="W409" s="336"/>
      <c r="X409" s="336"/>
      <c r="Y409" s="336"/>
      <c r="Z409" s="336"/>
      <c r="AA409" s="336"/>
      <c r="AB409" s="336"/>
      <c r="AC409" s="336"/>
    </row>
    <row r="410">
      <c r="A410" s="336"/>
      <c r="B410" s="336"/>
      <c r="C410" s="336"/>
      <c r="D410" s="336"/>
      <c r="E410" s="336"/>
      <c r="F410" s="336"/>
      <c r="G410" s="336"/>
      <c r="H410" s="336"/>
      <c r="I410" s="336"/>
      <c r="J410" s="336"/>
      <c r="K410" s="336"/>
      <c r="L410" s="336"/>
      <c r="M410" s="336"/>
      <c r="N410" s="336"/>
      <c r="O410" s="336"/>
      <c r="P410" s="336"/>
      <c r="Q410" s="336"/>
      <c r="R410" s="336"/>
      <c r="S410" s="336"/>
      <c r="T410" s="336"/>
      <c r="U410" s="336"/>
      <c r="V410" s="336"/>
      <c r="W410" s="336"/>
      <c r="X410" s="336"/>
      <c r="Y410" s="336"/>
      <c r="Z410" s="336"/>
      <c r="AA410" s="336"/>
      <c r="AB410" s="336"/>
      <c r="AC410" s="336"/>
    </row>
    <row r="411">
      <c r="A411" s="336"/>
      <c r="B411" s="336"/>
      <c r="C411" s="336"/>
      <c r="D411" s="336"/>
      <c r="E411" s="336"/>
      <c r="F411" s="336"/>
      <c r="G411" s="336"/>
      <c r="H411" s="336"/>
      <c r="I411" s="336"/>
      <c r="J411" s="336"/>
      <c r="K411" s="336"/>
      <c r="L411" s="336"/>
      <c r="M411" s="336"/>
      <c r="N411" s="336"/>
      <c r="O411" s="336"/>
      <c r="P411" s="336"/>
      <c r="Q411" s="336"/>
      <c r="R411" s="336"/>
      <c r="S411" s="336"/>
      <c r="T411" s="336"/>
      <c r="U411" s="336"/>
      <c r="V411" s="336"/>
      <c r="W411" s="336"/>
      <c r="X411" s="336"/>
      <c r="Y411" s="336"/>
      <c r="Z411" s="336"/>
      <c r="AA411" s="336"/>
      <c r="AB411" s="336"/>
      <c r="AC411" s="336"/>
    </row>
    <row r="412">
      <c r="A412" s="336"/>
      <c r="B412" s="336"/>
      <c r="C412" s="336"/>
      <c r="D412" s="336"/>
      <c r="E412" s="336"/>
      <c r="F412" s="336"/>
      <c r="G412" s="336"/>
      <c r="H412" s="336"/>
      <c r="I412" s="336"/>
      <c r="J412" s="336"/>
      <c r="K412" s="336"/>
      <c r="L412" s="336"/>
      <c r="M412" s="336"/>
      <c r="N412" s="336"/>
      <c r="O412" s="336"/>
      <c r="P412" s="336"/>
      <c r="Q412" s="336"/>
      <c r="R412" s="336"/>
      <c r="S412" s="336"/>
      <c r="T412" s="336"/>
      <c r="U412" s="336"/>
      <c r="V412" s="336"/>
      <c r="W412" s="336"/>
      <c r="X412" s="336"/>
      <c r="Y412" s="336"/>
      <c r="Z412" s="336"/>
      <c r="AA412" s="336"/>
      <c r="AB412" s="336"/>
      <c r="AC412" s="336"/>
    </row>
    <row r="413">
      <c r="A413" s="336"/>
      <c r="B413" s="336"/>
      <c r="C413" s="336"/>
      <c r="D413" s="336"/>
      <c r="E413" s="336"/>
      <c r="F413" s="336"/>
      <c r="G413" s="336"/>
      <c r="H413" s="336"/>
      <c r="I413" s="336"/>
      <c r="J413" s="336"/>
      <c r="K413" s="336"/>
      <c r="L413" s="336"/>
      <c r="M413" s="336"/>
      <c r="N413" s="336"/>
      <c r="O413" s="336"/>
      <c r="P413" s="336"/>
      <c r="Q413" s="336"/>
      <c r="R413" s="336"/>
      <c r="S413" s="336"/>
      <c r="T413" s="336"/>
      <c r="U413" s="336"/>
      <c r="V413" s="336"/>
      <c r="W413" s="336"/>
      <c r="X413" s="336"/>
      <c r="Y413" s="336"/>
      <c r="Z413" s="336"/>
      <c r="AA413" s="336"/>
      <c r="AB413" s="336"/>
      <c r="AC413" s="336"/>
    </row>
    <row r="414">
      <c r="A414" s="336"/>
      <c r="B414" s="336"/>
      <c r="C414" s="336"/>
      <c r="D414" s="336"/>
      <c r="E414" s="336"/>
      <c r="F414" s="336"/>
      <c r="G414" s="336"/>
      <c r="H414" s="336"/>
      <c r="I414" s="336"/>
      <c r="J414" s="336"/>
      <c r="K414" s="336"/>
      <c r="L414" s="336"/>
      <c r="M414" s="336"/>
      <c r="N414" s="336"/>
      <c r="O414" s="336"/>
      <c r="P414" s="336"/>
      <c r="Q414" s="336"/>
      <c r="R414" s="336"/>
      <c r="S414" s="336"/>
      <c r="T414" s="336"/>
      <c r="U414" s="336"/>
      <c r="V414" s="336"/>
      <c r="W414" s="336"/>
      <c r="X414" s="336"/>
      <c r="Y414" s="336"/>
      <c r="Z414" s="336"/>
      <c r="AA414" s="336"/>
      <c r="AB414" s="336"/>
      <c r="AC414" s="336"/>
    </row>
    <row r="415">
      <c r="A415" s="336"/>
      <c r="B415" s="336"/>
      <c r="C415" s="336"/>
      <c r="D415" s="336"/>
      <c r="E415" s="336"/>
      <c r="F415" s="336"/>
      <c r="G415" s="336"/>
      <c r="H415" s="336"/>
      <c r="I415" s="336"/>
      <c r="J415" s="336"/>
      <c r="K415" s="336"/>
      <c r="L415" s="336"/>
      <c r="M415" s="336"/>
      <c r="N415" s="336"/>
      <c r="O415" s="336"/>
      <c r="P415" s="336"/>
      <c r="Q415" s="336"/>
      <c r="R415" s="336"/>
      <c r="S415" s="336"/>
      <c r="T415" s="336"/>
      <c r="U415" s="336"/>
      <c r="V415" s="336"/>
      <c r="W415" s="336"/>
      <c r="X415" s="336"/>
      <c r="Y415" s="336"/>
      <c r="Z415" s="336"/>
      <c r="AA415" s="336"/>
      <c r="AB415" s="336"/>
      <c r="AC415" s="336"/>
    </row>
    <row r="416">
      <c r="A416" s="336"/>
      <c r="B416" s="336"/>
      <c r="C416" s="336"/>
      <c r="D416" s="336"/>
      <c r="E416" s="336"/>
      <c r="F416" s="336"/>
      <c r="G416" s="336"/>
      <c r="H416" s="336"/>
      <c r="I416" s="336"/>
      <c r="J416" s="336"/>
      <c r="K416" s="336"/>
      <c r="L416" s="336"/>
      <c r="M416" s="336"/>
      <c r="N416" s="336"/>
      <c r="O416" s="336"/>
      <c r="P416" s="336"/>
      <c r="Q416" s="336"/>
      <c r="R416" s="336"/>
      <c r="S416" s="336"/>
      <c r="T416" s="336"/>
      <c r="U416" s="336"/>
      <c r="V416" s="336"/>
      <c r="W416" s="336"/>
      <c r="X416" s="336"/>
      <c r="Y416" s="336"/>
      <c r="Z416" s="336"/>
      <c r="AA416" s="336"/>
      <c r="AB416" s="336"/>
      <c r="AC416" s="336"/>
    </row>
    <row r="417">
      <c r="A417" s="336"/>
      <c r="B417" s="336"/>
      <c r="C417" s="336"/>
      <c r="D417" s="336"/>
      <c r="E417" s="336"/>
      <c r="F417" s="336"/>
      <c r="G417" s="336"/>
      <c r="H417" s="336"/>
      <c r="I417" s="336"/>
      <c r="J417" s="336"/>
      <c r="K417" s="336"/>
      <c r="L417" s="336"/>
      <c r="M417" s="336"/>
      <c r="N417" s="336"/>
      <c r="O417" s="336"/>
      <c r="P417" s="336"/>
      <c r="Q417" s="336"/>
      <c r="R417" s="336"/>
      <c r="S417" s="336"/>
      <c r="T417" s="336"/>
      <c r="U417" s="336"/>
      <c r="V417" s="336"/>
      <c r="W417" s="336"/>
      <c r="X417" s="336"/>
      <c r="Y417" s="336"/>
      <c r="Z417" s="336"/>
      <c r="AA417" s="336"/>
      <c r="AB417" s="336"/>
      <c r="AC417" s="336"/>
    </row>
    <row r="418">
      <c r="A418" s="336"/>
      <c r="B418" s="336"/>
      <c r="C418" s="336"/>
      <c r="D418" s="336"/>
      <c r="E418" s="336"/>
      <c r="F418" s="336"/>
      <c r="G418" s="336"/>
      <c r="H418" s="336"/>
      <c r="I418" s="336"/>
      <c r="J418" s="336"/>
      <c r="K418" s="336"/>
      <c r="L418" s="336"/>
      <c r="M418" s="336"/>
      <c r="N418" s="336"/>
      <c r="O418" s="336"/>
      <c r="P418" s="336"/>
      <c r="Q418" s="336"/>
      <c r="R418" s="336"/>
      <c r="S418" s="336"/>
      <c r="T418" s="336"/>
      <c r="U418" s="336"/>
      <c r="V418" s="336"/>
      <c r="W418" s="336"/>
      <c r="X418" s="336"/>
      <c r="Y418" s="336"/>
      <c r="Z418" s="336"/>
      <c r="AA418" s="336"/>
      <c r="AB418" s="336"/>
      <c r="AC418" s="336"/>
    </row>
    <row r="419">
      <c r="A419" s="336"/>
      <c r="B419" s="336"/>
      <c r="C419" s="336"/>
      <c r="D419" s="336"/>
      <c r="E419" s="336"/>
      <c r="F419" s="336"/>
      <c r="G419" s="336"/>
      <c r="H419" s="336"/>
      <c r="I419" s="336"/>
      <c r="J419" s="336"/>
      <c r="K419" s="336"/>
      <c r="L419" s="336"/>
      <c r="M419" s="336"/>
      <c r="N419" s="336"/>
      <c r="O419" s="336"/>
      <c r="P419" s="336"/>
      <c r="Q419" s="336"/>
      <c r="R419" s="336"/>
      <c r="S419" s="336"/>
      <c r="T419" s="336"/>
      <c r="U419" s="336"/>
      <c r="V419" s="336"/>
      <c r="W419" s="336"/>
      <c r="X419" s="336"/>
      <c r="Y419" s="336"/>
      <c r="Z419" s="336"/>
      <c r="AA419" s="336"/>
      <c r="AB419" s="336"/>
      <c r="AC419" s="336"/>
    </row>
    <row r="420">
      <c r="A420" s="336"/>
      <c r="B420" s="336"/>
      <c r="C420" s="336"/>
      <c r="D420" s="336"/>
      <c r="E420" s="336"/>
      <c r="F420" s="336"/>
      <c r="G420" s="336"/>
      <c r="H420" s="336"/>
      <c r="I420" s="336"/>
      <c r="J420" s="336"/>
      <c r="K420" s="336"/>
      <c r="L420" s="336"/>
      <c r="M420" s="336"/>
      <c r="N420" s="336"/>
      <c r="O420" s="336"/>
      <c r="P420" s="336"/>
      <c r="Q420" s="336"/>
      <c r="R420" s="336"/>
      <c r="S420" s="336"/>
      <c r="T420" s="336"/>
      <c r="U420" s="336"/>
      <c r="V420" s="336"/>
      <c r="W420" s="336"/>
      <c r="X420" s="336"/>
      <c r="Y420" s="336"/>
      <c r="Z420" s="336"/>
      <c r="AA420" s="336"/>
      <c r="AB420" s="336"/>
      <c r="AC420" s="336"/>
    </row>
    <row r="421">
      <c r="A421" s="336"/>
      <c r="B421" s="336"/>
      <c r="C421" s="336"/>
      <c r="D421" s="336"/>
      <c r="E421" s="336"/>
      <c r="F421" s="336"/>
      <c r="G421" s="336"/>
      <c r="H421" s="336"/>
      <c r="I421" s="336"/>
      <c r="J421" s="336"/>
      <c r="K421" s="336"/>
      <c r="L421" s="336"/>
      <c r="M421" s="336"/>
      <c r="N421" s="336"/>
      <c r="O421" s="336"/>
      <c r="P421" s="336"/>
      <c r="Q421" s="336"/>
      <c r="R421" s="336"/>
      <c r="S421" s="336"/>
      <c r="T421" s="336"/>
      <c r="U421" s="336"/>
      <c r="V421" s="336"/>
      <c r="W421" s="336"/>
      <c r="X421" s="336"/>
      <c r="Y421" s="336"/>
      <c r="Z421" s="336"/>
      <c r="AA421" s="336"/>
      <c r="AB421" s="336"/>
      <c r="AC421" s="336"/>
    </row>
    <row r="422">
      <c r="A422" s="336"/>
      <c r="B422" s="336"/>
      <c r="C422" s="336"/>
      <c r="D422" s="336"/>
      <c r="E422" s="336"/>
      <c r="F422" s="336"/>
      <c r="G422" s="336"/>
      <c r="H422" s="336"/>
      <c r="I422" s="336"/>
      <c r="J422" s="336"/>
      <c r="K422" s="336"/>
      <c r="L422" s="336"/>
      <c r="M422" s="336"/>
      <c r="N422" s="336"/>
      <c r="O422" s="336"/>
      <c r="P422" s="336"/>
      <c r="Q422" s="336"/>
      <c r="R422" s="336"/>
      <c r="S422" s="336"/>
      <c r="T422" s="336"/>
      <c r="U422" s="336"/>
      <c r="V422" s="336"/>
      <c r="W422" s="336"/>
      <c r="X422" s="336"/>
      <c r="Y422" s="336"/>
      <c r="Z422" s="336"/>
      <c r="AA422" s="336"/>
      <c r="AB422" s="336"/>
      <c r="AC422" s="336"/>
    </row>
    <row r="423">
      <c r="A423" s="336"/>
      <c r="B423" s="336"/>
      <c r="C423" s="336"/>
      <c r="D423" s="336"/>
      <c r="E423" s="336"/>
      <c r="F423" s="336"/>
      <c r="G423" s="336"/>
      <c r="H423" s="336"/>
      <c r="I423" s="336"/>
      <c r="J423" s="336"/>
      <c r="K423" s="336"/>
      <c r="L423" s="336"/>
      <c r="M423" s="336"/>
      <c r="N423" s="336"/>
      <c r="O423" s="336"/>
      <c r="P423" s="336"/>
      <c r="Q423" s="336"/>
      <c r="R423" s="336"/>
      <c r="S423" s="336"/>
      <c r="T423" s="336"/>
      <c r="U423" s="336"/>
      <c r="V423" s="336"/>
      <c r="W423" s="336"/>
      <c r="X423" s="336"/>
      <c r="Y423" s="336"/>
      <c r="Z423" s="336"/>
      <c r="AA423" s="336"/>
      <c r="AB423" s="336"/>
      <c r="AC423" s="336"/>
    </row>
    <row r="424">
      <c r="A424" s="336"/>
      <c r="B424" s="336"/>
      <c r="C424" s="336"/>
      <c r="D424" s="336"/>
      <c r="E424" s="336"/>
      <c r="F424" s="336"/>
      <c r="G424" s="336"/>
      <c r="H424" s="336"/>
      <c r="I424" s="336"/>
      <c r="J424" s="336"/>
      <c r="K424" s="336"/>
      <c r="L424" s="336"/>
      <c r="M424" s="336"/>
      <c r="N424" s="336"/>
      <c r="O424" s="336"/>
      <c r="P424" s="336"/>
      <c r="Q424" s="336"/>
      <c r="R424" s="336"/>
      <c r="S424" s="336"/>
      <c r="T424" s="336"/>
      <c r="U424" s="336"/>
      <c r="V424" s="336"/>
      <c r="W424" s="336"/>
      <c r="X424" s="336"/>
      <c r="Y424" s="336"/>
      <c r="Z424" s="336"/>
      <c r="AA424" s="336"/>
      <c r="AB424" s="336"/>
      <c r="AC424" s="336"/>
    </row>
    <row r="425">
      <c r="A425" s="336"/>
      <c r="B425" s="336"/>
      <c r="C425" s="336"/>
      <c r="D425" s="336"/>
      <c r="E425" s="336"/>
      <c r="F425" s="336"/>
      <c r="G425" s="336"/>
      <c r="H425" s="336"/>
      <c r="I425" s="336"/>
      <c r="J425" s="336"/>
      <c r="K425" s="336"/>
      <c r="L425" s="336"/>
      <c r="M425" s="336"/>
      <c r="N425" s="336"/>
      <c r="O425" s="336"/>
      <c r="P425" s="336"/>
      <c r="Q425" s="336"/>
      <c r="R425" s="336"/>
      <c r="S425" s="336"/>
      <c r="T425" s="336"/>
      <c r="U425" s="336"/>
      <c r="V425" s="336"/>
      <c r="W425" s="336"/>
      <c r="X425" s="336"/>
      <c r="Y425" s="336"/>
      <c r="Z425" s="336"/>
      <c r="AA425" s="336"/>
      <c r="AB425" s="336"/>
      <c r="AC425" s="336"/>
    </row>
    <row r="426">
      <c r="A426" s="336"/>
      <c r="B426" s="336"/>
      <c r="C426" s="336"/>
      <c r="D426" s="336"/>
      <c r="E426" s="336"/>
      <c r="F426" s="336"/>
      <c r="G426" s="336"/>
      <c r="H426" s="336"/>
      <c r="I426" s="336"/>
      <c r="J426" s="336"/>
      <c r="K426" s="336"/>
      <c r="L426" s="336"/>
      <c r="M426" s="336"/>
      <c r="N426" s="336"/>
      <c r="O426" s="336"/>
      <c r="P426" s="336"/>
      <c r="Q426" s="336"/>
      <c r="R426" s="336"/>
      <c r="S426" s="336"/>
      <c r="T426" s="336"/>
      <c r="U426" s="336"/>
      <c r="V426" s="336"/>
      <c r="W426" s="336"/>
      <c r="X426" s="336"/>
      <c r="Y426" s="336"/>
      <c r="Z426" s="336"/>
      <c r="AA426" s="336"/>
      <c r="AB426" s="336"/>
      <c r="AC426" s="336"/>
    </row>
    <row r="427">
      <c r="A427" s="336"/>
      <c r="B427" s="336"/>
      <c r="C427" s="336"/>
      <c r="D427" s="336"/>
      <c r="E427" s="336"/>
      <c r="F427" s="336"/>
      <c r="G427" s="336"/>
      <c r="H427" s="336"/>
      <c r="I427" s="336"/>
      <c r="J427" s="336"/>
      <c r="K427" s="336"/>
      <c r="L427" s="336"/>
      <c r="M427" s="336"/>
      <c r="N427" s="336"/>
      <c r="O427" s="336"/>
      <c r="P427" s="336"/>
      <c r="Q427" s="336"/>
      <c r="R427" s="336"/>
      <c r="S427" s="336"/>
      <c r="T427" s="336"/>
      <c r="U427" s="336"/>
      <c r="V427" s="336"/>
      <c r="W427" s="336"/>
      <c r="X427" s="336"/>
      <c r="Y427" s="336"/>
      <c r="Z427" s="336"/>
      <c r="AA427" s="336"/>
      <c r="AB427" s="336"/>
      <c r="AC427" s="336"/>
    </row>
    <row r="428">
      <c r="A428" s="336"/>
      <c r="B428" s="336"/>
      <c r="C428" s="336"/>
      <c r="D428" s="336"/>
      <c r="E428" s="336"/>
      <c r="F428" s="336"/>
      <c r="G428" s="336"/>
      <c r="H428" s="336"/>
      <c r="I428" s="336"/>
      <c r="J428" s="336"/>
      <c r="K428" s="336"/>
      <c r="L428" s="336"/>
      <c r="M428" s="336"/>
      <c r="N428" s="336"/>
      <c r="O428" s="336"/>
      <c r="P428" s="336"/>
      <c r="Q428" s="336"/>
      <c r="R428" s="336"/>
      <c r="S428" s="336"/>
      <c r="T428" s="336"/>
      <c r="U428" s="336"/>
      <c r="V428" s="336"/>
      <c r="W428" s="336"/>
      <c r="X428" s="336"/>
      <c r="Y428" s="336"/>
      <c r="Z428" s="336"/>
      <c r="AA428" s="336"/>
      <c r="AB428" s="336"/>
      <c r="AC428" s="336"/>
    </row>
    <row r="429">
      <c r="A429" s="336"/>
      <c r="B429" s="336"/>
      <c r="C429" s="336"/>
      <c r="D429" s="336"/>
      <c r="E429" s="336"/>
      <c r="F429" s="336"/>
      <c r="G429" s="336"/>
      <c r="H429" s="336"/>
      <c r="I429" s="336"/>
      <c r="J429" s="336"/>
      <c r="K429" s="336"/>
      <c r="L429" s="336"/>
      <c r="M429" s="336"/>
      <c r="N429" s="336"/>
      <c r="O429" s="336"/>
      <c r="P429" s="336"/>
      <c r="Q429" s="336"/>
      <c r="R429" s="336"/>
      <c r="S429" s="336"/>
      <c r="T429" s="336"/>
      <c r="U429" s="336"/>
      <c r="V429" s="336"/>
      <c r="W429" s="336"/>
      <c r="X429" s="336"/>
      <c r="Y429" s="336"/>
      <c r="Z429" s="336"/>
      <c r="AA429" s="336"/>
      <c r="AB429" s="336"/>
      <c r="AC429" s="336"/>
    </row>
    <row r="430">
      <c r="A430" s="336"/>
      <c r="B430" s="336"/>
      <c r="C430" s="336"/>
      <c r="D430" s="336"/>
      <c r="E430" s="336"/>
      <c r="F430" s="336"/>
      <c r="G430" s="336"/>
      <c r="H430" s="336"/>
      <c r="I430" s="336"/>
      <c r="J430" s="336"/>
      <c r="K430" s="336"/>
      <c r="L430" s="336"/>
      <c r="M430" s="336"/>
      <c r="N430" s="336"/>
      <c r="O430" s="336"/>
      <c r="P430" s="336"/>
      <c r="Q430" s="336"/>
      <c r="R430" s="336"/>
      <c r="S430" s="336"/>
      <c r="T430" s="336"/>
      <c r="U430" s="336"/>
      <c r="V430" s="336"/>
      <c r="W430" s="336"/>
      <c r="X430" s="336"/>
      <c r="Y430" s="336"/>
      <c r="Z430" s="336"/>
      <c r="AA430" s="336"/>
      <c r="AB430" s="336"/>
      <c r="AC430" s="336"/>
    </row>
    <row r="431">
      <c r="A431" s="336"/>
      <c r="B431" s="336"/>
      <c r="C431" s="336"/>
      <c r="D431" s="336"/>
      <c r="E431" s="336"/>
      <c r="F431" s="336"/>
      <c r="G431" s="336"/>
      <c r="H431" s="336"/>
      <c r="I431" s="336"/>
      <c r="J431" s="336"/>
      <c r="K431" s="336"/>
      <c r="L431" s="336"/>
      <c r="M431" s="336"/>
      <c r="N431" s="336"/>
      <c r="O431" s="336"/>
      <c r="P431" s="336"/>
      <c r="Q431" s="336"/>
      <c r="R431" s="336"/>
      <c r="S431" s="336"/>
      <c r="T431" s="336"/>
      <c r="U431" s="336"/>
      <c r="V431" s="336"/>
      <c r="W431" s="336"/>
      <c r="X431" s="336"/>
      <c r="Y431" s="336"/>
      <c r="Z431" s="336"/>
      <c r="AA431" s="336"/>
      <c r="AB431" s="336"/>
      <c r="AC431" s="336"/>
    </row>
    <row r="432">
      <c r="A432" s="336"/>
      <c r="B432" s="336"/>
      <c r="C432" s="336"/>
      <c r="D432" s="336"/>
      <c r="E432" s="336"/>
      <c r="F432" s="336"/>
      <c r="G432" s="336"/>
      <c r="H432" s="336"/>
      <c r="I432" s="336"/>
      <c r="J432" s="336"/>
      <c r="K432" s="336"/>
      <c r="L432" s="336"/>
      <c r="M432" s="336"/>
      <c r="N432" s="336"/>
      <c r="O432" s="336"/>
      <c r="P432" s="336"/>
      <c r="Q432" s="336"/>
      <c r="R432" s="336"/>
      <c r="S432" s="336"/>
      <c r="T432" s="336"/>
      <c r="U432" s="336"/>
      <c r="V432" s="336"/>
      <c r="W432" s="336"/>
      <c r="X432" s="336"/>
      <c r="Y432" s="336"/>
      <c r="Z432" s="336"/>
      <c r="AA432" s="336"/>
      <c r="AB432" s="336"/>
      <c r="AC432" s="336"/>
    </row>
    <row r="433">
      <c r="A433" s="336"/>
      <c r="B433" s="336"/>
      <c r="C433" s="336"/>
      <c r="D433" s="336"/>
      <c r="E433" s="336"/>
      <c r="F433" s="336"/>
      <c r="G433" s="336"/>
      <c r="H433" s="336"/>
      <c r="I433" s="336"/>
      <c r="J433" s="336"/>
      <c r="K433" s="336"/>
      <c r="L433" s="336"/>
      <c r="M433" s="336"/>
      <c r="N433" s="336"/>
      <c r="O433" s="336"/>
      <c r="P433" s="336"/>
      <c r="Q433" s="336"/>
      <c r="R433" s="336"/>
      <c r="S433" s="336"/>
      <c r="T433" s="336"/>
      <c r="U433" s="336"/>
      <c r="V433" s="336"/>
      <c r="W433" s="336"/>
      <c r="X433" s="336"/>
      <c r="Y433" s="336"/>
      <c r="Z433" s="336"/>
      <c r="AA433" s="336"/>
      <c r="AB433" s="336"/>
      <c r="AC433" s="336"/>
    </row>
    <row r="434">
      <c r="A434" s="336"/>
      <c r="B434" s="336"/>
      <c r="C434" s="336"/>
      <c r="D434" s="336"/>
      <c r="E434" s="336"/>
      <c r="F434" s="336"/>
      <c r="G434" s="336"/>
      <c r="H434" s="336"/>
      <c r="I434" s="336"/>
      <c r="J434" s="336"/>
      <c r="K434" s="336"/>
      <c r="L434" s="336"/>
      <c r="M434" s="336"/>
      <c r="N434" s="336"/>
      <c r="O434" s="336"/>
      <c r="P434" s="336"/>
      <c r="Q434" s="336"/>
      <c r="R434" s="336"/>
      <c r="S434" s="336"/>
      <c r="T434" s="336"/>
      <c r="U434" s="336"/>
      <c r="V434" s="336"/>
      <c r="W434" s="336"/>
      <c r="X434" s="336"/>
      <c r="Y434" s="336"/>
      <c r="Z434" s="336"/>
      <c r="AA434" s="336"/>
      <c r="AB434" s="336"/>
      <c r="AC434" s="336"/>
    </row>
    <row r="435">
      <c r="A435" s="336"/>
      <c r="B435" s="336"/>
      <c r="C435" s="336"/>
      <c r="D435" s="336"/>
      <c r="E435" s="336"/>
      <c r="F435" s="336"/>
      <c r="G435" s="336"/>
      <c r="H435" s="336"/>
      <c r="I435" s="336"/>
      <c r="J435" s="336"/>
      <c r="K435" s="336"/>
      <c r="L435" s="336"/>
      <c r="M435" s="336"/>
      <c r="N435" s="336"/>
      <c r="O435" s="336"/>
      <c r="P435" s="336"/>
      <c r="Q435" s="336"/>
      <c r="R435" s="336"/>
      <c r="S435" s="336"/>
      <c r="T435" s="336"/>
      <c r="U435" s="336"/>
      <c r="V435" s="336"/>
      <c r="W435" s="336"/>
      <c r="X435" s="336"/>
      <c r="Y435" s="336"/>
      <c r="Z435" s="336"/>
      <c r="AA435" s="336"/>
      <c r="AB435" s="336"/>
      <c r="AC435" s="336"/>
    </row>
    <row r="436">
      <c r="A436" s="336"/>
      <c r="B436" s="336"/>
      <c r="C436" s="336"/>
      <c r="D436" s="336"/>
      <c r="E436" s="336"/>
      <c r="F436" s="336"/>
      <c r="G436" s="336"/>
      <c r="H436" s="336"/>
      <c r="I436" s="336"/>
      <c r="J436" s="336"/>
      <c r="K436" s="336"/>
      <c r="L436" s="336"/>
      <c r="M436" s="336"/>
      <c r="N436" s="336"/>
      <c r="O436" s="336"/>
      <c r="P436" s="336"/>
      <c r="Q436" s="336"/>
      <c r="R436" s="336"/>
      <c r="S436" s="336"/>
      <c r="T436" s="336"/>
      <c r="U436" s="336"/>
      <c r="V436" s="336"/>
      <c r="W436" s="336"/>
      <c r="X436" s="336"/>
      <c r="Y436" s="336"/>
      <c r="Z436" s="336"/>
      <c r="AA436" s="336"/>
      <c r="AB436" s="336"/>
      <c r="AC436" s="336"/>
    </row>
    <row r="437">
      <c r="A437" s="336"/>
      <c r="B437" s="336"/>
      <c r="C437" s="336"/>
      <c r="D437" s="336"/>
      <c r="E437" s="336"/>
      <c r="F437" s="336"/>
      <c r="G437" s="336"/>
      <c r="H437" s="336"/>
      <c r="I437" s="336"/>
      <c r="J437" s="336"/>
      <c r="K437" s="336"/>
      <c r="L437" s="336"/>
      <c r="M437" s="336"/>
      <c r="N437" s="336"/>
      <c r="O437" s="336"/>
      <c r="P437" s="336"/>
      <c r="Q437" s="336"/>
      <c r="R437" s="336"/>
      <c r="S437" s="336"/>
      <c r="T437" s="336"/>
      <c r="U437" s="336"/>
      <c r="V437" s="336"/>
      <c r="W437" s="336"/>
      <c r="X437" s="336"/>
      <c r="Y437" s="336"/>
      <c r="Z437" s="336"/>
      <c r="AA437" s="336"/>
      <c r="AB437" s="336"/>
      <c r="AC437" s="336"/>
    </row>
    <row r="438">
      <c r="A438" s="336"/>
      <c r="B438" s="336"/>
      <c r="C438" s="336"/>
      <c r="D438" s="336"/>
      <c r="E438" s="336"/>
      <c r="F438" s="336"/>
      <c r="G438" s="336"/>
      <c r="H438" s="336"/>
      <c r="I438" s="336"/>
      <c r="J438" s="336"/>
      <c r="K438" s="336"/>
      <c r="L438" s="336"/>
      <c r="M438" s="336"/>
      <c r="N438" s="336"/>
      <c r="O438" s="336"/>
      <c r="P438" s="336"/>
      <c r="Q438" s="336"/>
      <c r="R438" s="336"/>
      <c r="S438" s="336"/>
      <c r="T438" s="336"/>
      <c r="U438" s="336"/>
      <c r="V438" s="336"/>
      <c r="W438" s="336"/>
      <c r="X438" s="336"/>
      <c r="Y438" s="336"/>
      <c r="Z438" s="336"/>
      <c r="AA438" s="336"/>
      <c r="AB438" s="336"/>
      <c r="AC438" s="336"/>
    </row>
    <row r="439">
      <c r="A439" s="336"/>
      <c r="B439" s="336"/>
      <c r="C439" s="336"/>
      <c r="D439" s="336"/>
      <c r="E439" s="336"/>
      <c r="F439" s="336"/>
      <c r="G439" s="336"/>
      <c r="H439" s="336"/>
      <c r="I439" s="336"/>
      <c r="J439" s="336"/>
      <c r="K439" s="336"/>
      <c r="L439" s="336"/>
      <c r="M439" s="336"/>
      <c r="N439" s="336"/>
      <c r="O439" s="336"/>
      <c r="P439" s="336"/>
      <c r="Q439" s="336"/>
      <c r="R439" s="336"/>
      <c r="S439" s="336"/>
      <c r="T439" s="336"/>
      <c r="U439" s="336"/>
      <c r="V439" s="336"/>
      <c r="W439" s="336"/>
      <c r="X439" s="336"/>
      <c r="Y439" s="336"/>
      <c r="Z439" s="336"/>
      <c r="AA439" s="336"/>
      <c r="AB439" s="336"/>
      <c r="AC439" s="336"/>
    </row>
    <row r="440">
      <c r="A440" s="336"/>
      <c r="B440" s="336"/>
      <c r="C440" s="336"/>
      <c r="D440" s="336"/>
      <c r="E440" s="336"/>
      <c r="F440" s="336"/>
      <c r="G440" s="336"/>
      <c r="H440" s="336"/>
      <c r="I440" s="336"/>
      <c r="J440" s="336"/>
      <c r="K440" s="336"/>
      <c r="L440" s="336"/>
      <c r="M440" s="336"/>
      <c r="N440" s="336"/>
      <c r="O440" s="336"/>
      <c r="P440" s="336"/>
      <c r="Q440" s="336"/>
      <c r="R440" s="336"/>
      <c r="S440" s="336"/>
      <c r="T440" s="336"/>
      <c r="U440" s="336"/>
      <c r="V440" s="336"/>
      <c r="W440" s="336"/>
      <c r="X440" s="336"/>
      <c r="Y440" s="336"/>
      <c r="Z440" s="336"/>
      <c r="AA440" s="336"/>
      <c r="AB440" s="336"/>
      <c r="AC440" s="336"/>
    </row>
    <row r="441">
      <c r="A441" s="336"/>
      <c r="B441" s="336"/>
      <c r="C441" s="336"/>
      <c r="D441" s="336"/>
      <c r="E441" s="336"/>
      <c r="F441" s="336"/>
      <c r="G441" s="336"/>
      <c r="H441" s="336"/>
      <c r="I441" s="336"/>
      <c r="J441" s="336"/>
      <c r="K441" s="336"/>
      <c r="L441" s="336"/>
      <c r="M441" s="336"/>
      <c r="N441" s="336"/>
      <c r="O441" s="336"/>
      <c r="P441" s="336"/>
      <c r="Q441" s="336"/>
      <c r="R441" s="336"/>
      <c r="S441" s="336"/>
      <c r="T441" s="336"/>
      <c r="U441" s="336"/>
      <c r="V441" s="336"/>
      <c r="W441" s="336"/>
      <c r="X441" s="336"/>
      <c r="Y441" s="336"/>
      <c r="Z441" s="336"/>
      <c r="AA441" s="336"/>
      <c r="AB441" s="336"/>
      <c r="AC441" s="336"/>
    </row>
    <row r="442">
      <c r="A442" s="336"/>
      <c r="B442" s="336"/>
      <c r="C442" s="336"/>
      <c r="D442" s="336"/>
      <c r="E442" s="336"/>
      <c r="F442" s="336"/>
      <c r="G442" s="336"/>
      <c r="H442" s="336"/>
      <c r="I442" s="336"/>
      <c r="J442" s="336"/>
      <c r="K442" s="336"/>
      <c r="L442" s="336"/>
      <c r="M442" s="336"/>
      <c r="N442" s="336"/>
      <c r="O442" s="336"/>
      <c r="P442" s="336"/>
      <c r="Q442" s="336"/>
      <c r="R442" s="336"/>
      <c r="S442" s="336"/>
      <c r="T442" s="336"/>
      <c r="U442" s="336"/>
      <c r="V442" s="336"/>
      <c r="W442" s="336"/>
      <c r="X442" s="336"/>
      <c r="Y442" s="336"/>
      <c r="Z442" s="336"/>
      <c r="AA442" s="336"/>
      <c r="AB442" s="336"/>
      <c r="AC442" s="336"/>
    </row>
    <row r="443">
      <c r="A443" s="336"/>
      <c r="B443" s="336"/>
      <c r="C443" s="336"/>
      <c r="D443" s="336"/>
      <c r="E443" s="336"/>
      <c r="F443" s="336"/>
      <c r="G443" s="336"/>
      <c r="H443" s="336"/>
      <c r="I443" s="336"/>
      <c r="J443" s="336"/>
      <c r="K443" s="336"/>
      <c r="L443" s="336"/>
      <c r="M443" s="336"/>
      <c r="N443" s="336"/>
      <c r="O443" s="336"/>
      <c r="P443" s="336"/>
      <c r="Q443" s="336"/>
      <c r="R443" s="336"/>
      <c r="S443" s="336"/>
      <c r="T443" s="336"/>
      <c r="U443" s="336"/>
      <c r="V443" s="336"/>
      <c r="W443" s="336"/>
      <c r="X443" s="336"/>
      <c r="Y443" s="336"/>
      <c r="Z443" s="336"/>
      <c r="AA443" s="336"/>
      <c r="AB443" s="336"/>
      <c r="AC443" s="336"/>
    </row>
    <row r="444">
      <c r="A444" s="336"/>
      <c r="B444" s="336"/>
      <c r="C444" s="336"/>
      <c r="D444" s="336"/>
      <c r="E444" s="336"/>
      <c r="F444" s="336"/>
      <c r="G444" s="336"/>
      <c r="H444" s="336"/>
      <c r="I444" s="336"/>
      <c r="J444" s="336"/>
      <c r="K444" s="336"/>
      <c r="L444" s="336"/>
      <c r="M444" s="336"/>
      <c r="N444" s="336"/>
      <c r="O444" s="336"/>
      <c r="P444" s="336"/>
      <c r="Q444" s="336"/>
      <c r="R444" s="336"/>
      <c r="S444" s="336"/>
      <c r="T444" s="336"/>
      <c r="U444" s="336"/>
      <c r="V444" s="336"/>
      <c r="W444" s="336"/>
      <c r="X444" s="336"/>
      <c r="Y444" s="336"/>
      <c r="Z444" s="336"/>
      <c r="AA444" s="336"/>
      <c r="AB444" s="336"/>
      <c r="AC444" s="336"/>
    </row>
    <row r="445">
      <c r="A445" s="336"/>
      <c r="B445" s="336"/>
      <c r="C445" s="336"/>
      <c r="D445" s="336"/>
      <c r="E445" s="336"/>
      <c r="F445" s="336"/>
      <c r="G445" s="336"/>
      <c r="H445" s="336"/>
      <c r="I445" s="336"/>
      <c r="J445" s="336"/>
      <c r="K445" s="336"/>
      <c r="L445" s="336"/>
      <c r="M445" s="336"/>
      <c r="N445" s="336"/>
      <c r="O445" s="336"/>
      <c r="P445" s="336"/>
      <c r="Q445" s="336"/>
      <c r="R445" s="336"/>
      <c r="S445" s="336"/>
      <c r="T445" s="336"/>
      <c r="U445" s="336"/>
      <c r="V445" s="336"/>
      <c r="W445" s="336"/>
      <c r="X445" s="336"/>
      <c r="Y445" s="336"/>
      <c r="Z445" s="336"/>
      <c r="AA445" s="336"/>
      <c r="AB445" s="336"/>
      <c r="AC445" s="336"/>
    </row>
    <row r="446">
      <c r="A446" s="336"/>
      <c r="B446" s="336"/>
      <c r="C446" s="336"/>
      <c r="D446" s="336"/>
      <c r="E446" s="336"/>
      <c r="F446" s="336"/>
      <c r="G446" s="336"/>
      <c r="H446" s="336"/>
      <c r="I446" s="336"/>
      <c r="J446" s="336"/>
      <c r="K446" s="336"/>
      <c r="L446" s="336"/>
      <c r="M446" s="336"/>
      <c r="N446" s="336"/>
      <c r="O446" s="336"/>
      <c r="P446" s="336"/>
      <c r="Q446" s="336"/>
      <c r="R446" s="336"/>
      <c r="S446" s="336"/>
      <c r="T446" s="336"/>
      <c r="U446" s="336"/>
      <c r="V446" s="336"/>
      <c r="W446" s="336"/>
      <c r="X446" s="336"/>
      <c r="Y446" s="336"/>
      <c r="Z446" s="336"/>
      <c r="AA446" s="336"/>
      <c r="AB446" s="336"/>
      <c r="AC446" s="336"/>
    </row>
    <row r="447">
      <c r="A447" s="336"/>
      <c r="B447" s="336"/>
      <c r="C447" s="336"/>
      <c r="D447" s="336"/>
      <c r="E447" s="336"/>
      <c r="F447" s="336"/>
      <c r="G447" s="336"/>
      <c r="H447" s="336"/>
      <c r="I447" s="336"/>
      <c r="J447" s="336"/>
      <c r="K447" s="336"/>
      <c r="L447" s="336"/>
      <c r="M447" s="336"/>
      <c r="N447" s="336"/>
      <c r="O447" s="336"/>
      <c r="P447" s="336"/>
      <c r="Q447" s="336"/>
      <c r="R447" s="336"/>
      <c r="S447" s="336"/>
      <c r="T447" s="336"/>
      <c r="U447" s="336"/>
      <c r="V447" s="336"/>
      <c r="W447" s="336"/>
      <c r="X447" s="336"/>
      <c r="Y447" s="336"/>
      <c r="Z447" s="336"/>
      <c r="AA447" s="336"/>
      <c r="AB447" s="336"/>
      <c r="AC447" s="336"/>
    </row>
    <row r="448">
      <c r="A448" s="336"/>
      <c r="B448" s="336"/>
      <c r="C448" s="336"/>
      <c r="D448" s="336"/>
      <c r="E448" s="336"/>
      <c r="F448" s="336"/>
      <c r="G448" s="336"/>
      <c r="H448" s="336"/>
      <c r="I448" s="336"/>
      <c r="J448" s="336"/>
      <c r="K448" s="336"/>
      <c r="L448" s="336"/>
      <c r="M448" s="336"/>
      <c r="N448" s="336"/>
      <c r="O448" s="336"/>
      <c r="P448" s="336"/>
      <c r="Q448" s="336"/>
      <c r="R448" s="336"/>
      <c r="S448" s="336"/>
      <c r="T448" s="336"/>
      <c r="U448" s="336"/>
      <c r="V448" s="336"/>
      <c r="W448" s="336"/>
      <c r="X448" s="336"/>
      <c r="Y448" s="336"/>
      <c r="Z448" s="336"/>
      <c r="AA448" s="336"/>
      <c r="AB448" s="336"/>
      <c r="AC448" s="336"/>
    </row>
    <row r="449">
      <c r="A449" s="336"/>
      <c r="B449" s="336"/>
      <c r="C449" s="336"/>
      <c r="D449" s="336"/>
      <c r="E449" s="336"/>
      <c r="F449" s="336"/>
      <c r="G449" s="336"/>
      <c r="H449" s="336"/>
      <c r="I449" s="336"/>
      <c r="J449" s="336"/>
      <c r="K449" s="336"/>
      <c r="L449" s="336"/>
      <c r="M449" s="336"/>
      <c r="N449" s="336"/>
      <c r="O449" s="336"/>
      <c r="P449" s="336"/>
      <c r="Q449" s="336"/>
      <c r="R449" s="336"/>
      <c r="S449" s="336"/>
      <c r="T449" s="336"/>
      <c r="U449" s="336"/>
      <c r="V449" s="336"/>
      <c r="W449" s="336"/>
      <c r="X449" s="336"/>
      <c r="Y449" s="336"/>
      <c r="Z449" s="336"/>
      <c r="AA449" s="336"/>
      <c r="AB449" s="336"/>
      <c r="AC449" s="336"/>
    </row>
    <row r="450">
      <c r="A450" s="336"/>
      <c r="B450" s="336"/>
      <c r="C450" s="336"/>
      <c r="D450" s="336"/>
      <c r="E450" s="336"/>
      <c r="F450" s="336"/>
      <c r="G450" s="336"/>
      <c r="H450" s="336"/>
      <c r="I450" s="336"/>
      <c r="J450" s="336"/>
      <c r="K450" s="336"/>
      <c r="L450" s="336"/>
      <c r="M450" s="336"/>
      <c r="N450" s="336"/>
      <c r="O450" s="336"/>
      <c r="P450" s="336"/>
      <c r="Q450" s="336"/>
      <c r="R450" s="336"/>
      <c r="S450" s="336"/>
      <c r="T450" s="336"/>
      <c r="U450" s="336"/>
      <c r="V450" s="336"/>
      <c r="W450" s="336"/>
      <c r="X450" s="336"/>
      <c r="Y450" s="336"/>
      <c r="Z450" s="336"/>
      <c r="AA450" s="336"/>
      <c r="AB450" s="336"/>
      <c r="AC450" s="336"/>
    </row>
    <row r="451">
      <c r="A451" s="336"/>
      <c r="B451" s="336"/>
      <c r="C451" s="336"/>
      <c r="D451" s="336"/>
      <c r="E451" s="336"/>
      <c r="F451" s="336"/>
      <c r="G451" s="336"/>
      <c r="H451" s="336"/>
      <c r="I451" s="336"/>
      <c r="J451" s="336"/>
      <c r="K451" s="336"/>
      <c r="L451" s="336"/>
      <c r="M451" s="336"/>
      <c r="N451" s="336"/>
      <c r="O451" s="336"/>
      <c r="P451" s="336"/>
      <c r="Q451" s="336"/>
      <c r="R451" s="336"/>
      <c r="S451" s="336"/>
      <c r="T451" s="336"/>
      <c r="U451" s="336"/>
      <c r="V451" s="336"/>
      <c r="W451" s="336"/>
      <c r="X451" s="336"/>
      <c r="Y451" s="336"/>
      <c r="Z451" s="336"/>
      <c r="AA451" s="336"/>
      <c r="AB451" s="336"/>
      <c r="AC451" s="336"/>
    </row>
    <row r="452">
      <c r="A452" s="336"/>
      <c r="B452" s="336"/>
      <c r="C452" s="336"/>
      <c r="D452" s="336"/>
      <c r="E452" s="336"/>
      <c r="F452" s="336"/>
      <c r="G452" s="336"/>
      <c r="H452" s="336"/>
      <c r="I452" s="336"/>
      <c r="J452" s="336"/>
      <c r="K452" s="336"/>
      <c r="L452" s="336"/>
      <c r="M452" s="336"/>
      <c r="N452" s="336"/>
      <c r="O452" s="336"/>
      <c r="P452" s="336"/>
      <c r="Q452" s="336"/>
      <c r="R452" s="336"/>
      <c r="S452" s="336"/>
      <c r="T452" s="336"/>
      <c r="U452" s="336"/>
      <c r="V452" s="336"/>
      <c r="W452" s="336"/>
      <c r="X452" s="336"/>
      <c r="Y452" s="336"/>
      <c r="Z452" s="336"/>
      <c r="AA452" s="336"/>
      <c r="AB452" s="336"/>
      <c r="AC452" s="336"/>
    </row>
    <row r="453">
      <c r="A453" s="336"/>
      <c r="B453" s="336"/>
      <c r="C453" s="336"/>
      <c r="D453" s="336"/>
      <c r="E453" s="336"/>
      <c r="F453" s="336"/>
      <c r="G453" s="336"/>
      <c r="H453" s="336"/>
      <c r="I453" s="336"/>
      <c r="J453" s="336"/>
      <c r="K453" s="336"/>
      <c r="L453" s="336"/>
      <c r="M453" s="336"/>
      <c r="N453" s="336"/>
      <c r="O453" s="336"/>
      <c r="P453" s="336"/>
      <c r="Q453" s="336"/>
      <c r="R453" s="336"/>
      <c r="S453" s="336"/>
      <c r="T453" s="336"/>
      <c r="U453" s="336"/>
      <c r="V453" s="336"/>
      <c r="W453" s="336"/>
      <c r="X453" s="336"/>
      <c r="Y453" s="336"/>
      <c r="Z453" s="336"/>
      <c r="AA453" s="336"/>
      <c r="AB453" s="336"/>
      <c r="AC453" s="336"/>
    </row>
    <row r="454">
      <c r="A454" s="336"/>
      <c r="B454" s="336"/>
      <c r="C454" s="336"/>
      <c r="D454" s="336"/>
      <c r="E454" s="336"/>
      <c r="F454" s="336"/>
      <c r="G454" s="336"/>
      <c r="H454" s="336"/>
      <c r="I454" s="336"/>
      <c r="J454" s="336"/>
      <c r="K454" s="336"/>
      <c r="L454" s="336"/>
      <c r="M454" s="336"/>
      <c r="N454" s="336"/>
      <c r="O454" s="336"/>
      <c r="P454" s="336"/>
      <c r="Q454" s="336"/>
      <c r="R454" s="336"/>
      <c r="S454" s="336"/>
      <c r="T454" s="336"/>
      <c r="U454" s="336"/>
      <c r="V454" s="336"/>
      <c r="W454" s="336"/>
      <c r="X454" s="336"/>
      <c r="Y454" s="336"/>
      <c r="Z454" s="336"/>
      <c r="AA454" s="336"/>
      <c r="AB454" s="336"/>
      <c r="AC454" s="336"/>
    </row>
    <row r="455">
      <c r="A455" s="336"/>
      <c r="B455" s="336"/>
      <c r="C455" s="336"/>
      <c r="D455" s="336"/>
      <c r="E455" s="336"/>
      <c r="F455" s="336"/>
      <c r="G455" s="336"/>
      <c r="H455" s="336"/>
      <c r="I455" s="336"/>
      <c r="J455" s="336"/>
      <c r="K455" s="336"/>
      <c r="L455" s="336"/>
      <c r="M455" s="336"/>
      <c r="N455" s="336"/>
      <c r="O455" s="336"/>
      <c r="P455" s="336"/>
      <c r="Q455" s="336"/>
      <c r="R455" s="336"/>
      <c r="S455" s="336"/>
      <c r="T455" s="336"/>
      <c r="U455" s="336"/>
      <c r="V455" s="336"/>
      <c r="W455" s="336"/>
      <c r="X455" s="336"/>
      <c r="Y455" s="336"/>
      <c r="Z455" s="336"/>
      <c r="AA455" s="336"/>
      <c r="AB455" s="336"/>
      <c r="AC455" s="336"/>
    </row>
    <row r="456">
      <c r="A456" s="336"/>
      <c r="B456" s="336"/>
      <c r="C456" s="336"/>
      <c r="D456" s="336"/>
      <c r="E456" s="336"/>
      <c r="F456" s="336"/>
      <c r="G456" s="336"/>
      <c r="H456" s="336"/>
      <c r="I456" s="336"/>
      <c r="J456" s="336"/>
      <c r="K456" s="336"/>
      <c r="L456" s="336"/>
      <c r="M456" s="336"/>
      <c r="N456" s="336"/>
      <c r="O456" s="336"/>
      <c r="P456" s="336"/>
      <c r="Q456" s="336"/>
      <c r="R456" s="336"/>
      <c r="S456" s="336"/>
      <c r="T456" s="336"/>
      <c r="U456" s="336"/>
      <c r="V456" s="336"/>
      <c r="W456" s="336"/>
      <c r="X456" s="336"/>
      <c r="Y456" s="336"/>
      <c r="Z456" s="336"/>
      <c r="AA456" s="336"/>
      <c r="AB456" s="336"/>
      <c r="AC456" s="336"/>
    </row>
    <row r="457">
      <c r="A457" s="336"/>
      <c r="B457" s="336"/>
      <c r="C457" s="336"/>
      <c r="D457" s="336"/>
      <c r="E457" s="336"/>
      <c r="F457" s="336"/>
      <c r="G457" s="336"/>
      <c r="H457" s="336"/>
      <c r="I457" s="336"/>
      <c r="J457" s="336"/>
      <c r="K457" s="336"/>
      <c r="L457" s="336"/>
      <c r="M457" s="336"/>
      <c r="N457" s="336"/>
      <c r="O457" s="336"/>
      <c r="P457" s="336"/>
      <c r="Q457" s="336"/>
      <c r="R457" s="336"/>
      <c r="S457" s="336"/>
      <c r="T457" s="336"/>
      <c r="U457" s="336"/>
      <c r="V457" s="336"/>
      <c r="W457" s="336"/>
      <c r="X457" s="336"/>
      <c r="Y457" s="336"/>
      <c r="Z457" s="336"/>
      <c r="AA457" s="336"/>
      <c r="AB457" s="336"/>
      <c r="AC457" s="336"/>
    </row>
    <row r="458">
      <c r="A458" s="336"/>
      <c r="B458" s="336"/>
      <c r="C458" s="336"/>
      <c r="D458" s="336"/>
      <c r="E458" s="336"/>
      <c r="F458" s="336"/>
      <c r="G458" s="336"/>
      <c r="H458" s="336"/>
      <c r="I458" s="336"/>
      <c r="J458" s="336"/>
      <c r="K458" s="336"/>
      <c r="L458" s="336"/>
      <c r="M458" s="336"/>
      <c r="N458" s="336"/>
      <c r="O458" s="336"/>
      <c r="P458" s="336"/>
      <c r="Q458" s="336"/>
      <c r="R458" s="336"/>
      <c r="S458" s="336"/>
      <c r="T458" s="336"/>
      <c r="U458" s="336"/>
      <c r="V458" s="336"/>
      <c r="W458" s="336"/>
      <c r="X458" s="336"/>
      <c r="Y458" s="336"/>
      <c r="Z458" s="336"/>
      <c r="AA458" s="336"/>
      <c r="AB458" s="336"/>
      <c r="AC458" s="336"/>
    </row>
    <row r="459">
      <c r="A459" s="336"/>
      <c r="B459" s="336"/>
      <c r="C459" s="336"/>
      <c r="D459" s="336"/>
      <c r="E459" s="336"/>
      <c r="F459" s="336"/>
      <c r="G459" s="336"/>
      <c r="H459" s="336"/>
      <c r="I459" s="336"/>
      <c r="J459" s="336"/>
      <c r="K459" s="336"/>
      <c r="L459" s="336"/>
      <c r="M459" s="336"/>
      <c r="N459" s="336"/>
      <c r="O459" s="336"/>
      <c r="P459" s="336"/>
      <c r="Q459" s="336"/>
      <c r="R459" s="336"/>
      <c r="S459" s="336"/>
      <c r="T459" s="336"/>
      <c r="U459" s="336"/>
      <c r="V459" s="336"/>
      <c r="W459" s="336"/>
      <c r="X459" s="336"/>
      <c r="Y459" s="336"/>
      <c r="Z459" s="336"/>
      <c r="AA459" s="336"/>
      <c r="AB459" s="336"/>
      <c r="AC459" s="336"/>
    </row>
    <row r="460">
      <c r="A460" s="336"/>
      <c r="B460" s="336"/>
      <c r="C460" s="336"/>
      <c r="D460" s="336"/>
      <c r="E460" s="336"/>
      <c r="F460" s="336"/>
      <c r="G460" s="336"/>
      <c r="H460" s="336"/>
      <c r="I460" s="336"/>
      <c r="J460" s="336"/>
      <c r="K460" s="336"/>
      <c r="L460" s="336"/>
      <c r="M460" s="336"/>
      <c r="N460" s="336"/>
      <c r="O460" s="336"/>
      <c r="P460" s="336"/>
      <c r="Q460" s="336"/>
      <c r="R460" s="336"/>
      <c r="S460" s="336"/>
      <c r="T460" s="336"/>
      <c r="U460" s="336"/>
      <c r="V460" s="336"/>
      <c r="W460" s="336"/>
      <c r="X460" s="336"/>
      <c r="Y460" s="336"/>
      <c r="Z460" s="336"/>
      <c r="AA460" s="336"/>
      <c r="AB460" s="336"/>
      <c r="AC460" s="336"/>
    </row>
    <row r="461">
      <c r="A461" s="336"/>
      <c r="B461" s="336"/>
      <c r="C461" s="336"/>
      <c r="D461" s="336"/>
      <c r="E461" s="336"/>
      <c r="F461" s="336"/>
      <c r="G461" s="336"/>
      <c r="H461" s="336"/>
      <c r="I461" s="336"/>
      <c r="J461" s="336"/>
      <c r="K461" s="336"/>
      <c r="L461" s="336"/>
      <c r="M461" s="336"/>
      <c r="N461" s="336"/>
      <c r="O461" s="336"/>
      <c r="P461" s="336"/>
      <c r="Q461" s="336"/>
      <c r="R461" s="336"/>
      <c r="S461" s="336"/>
      <c r="T461" s="336"/>
      <c r="U461" s="336"/>
      <c r="V461" s="336"/>
      <c r="W461" s="336"/>
      <c r="X461" s="336"/>
      <c r="Y461" s="336"/>
      <c r="Z461" s="336"/>
      <c r="AA461" s="336"/>
      <c r="AB461" s="336"/>
      <c r="AC461" s="336"/>
    </row>
    <row r="462">
      <c r="A462" s="336"/>
      <c r="B462" s="336"/>
      <c r="C462" s="336"/>
      <c r="D462" s="336"/>
      <c r="E462" s="336"/>
      <c r="F462" s="336"/>
      <c r="G462" s="336"/>
      <c r="H462" s="336"/>
      <c r="I462" s="336"/>
      <c r="J462" s="336"/>
      <c r="K462" s="336"/>
      <c r="L462" s="336"/>
      <c r="M462" s="336"/>
      <c r="N462" s="336"/>
      <c r="O462" s="336"/>
      <c r="P462" s="336"/>
      <c r="Q462" s="336"/>
      <c r="R462" s="336"/>
      <c r="S462" s="336"/>
      <c r="T462" s="336"/>
      <c r="U462" s="336"/>
      <c r="V462" s="336"/>
      <c r="W462" s="336"/>
      <c r="X462" s="336"/>
      <c r="Y462" s="336"/>
      <c r="Z462" s="336"/>
      <c r="AA462" s="336"/>
      <c r="AB462" s="336"/>
      <c r="AC462" s="336"/>
    </row>
    <row r="463">
      <c r="A463" s="336"/>
      <c r="B463" s="336"/>
      <c r="C463" s="336"/>
      <c r="D463" s="336"/>
      <c r="E463" s="336"/>
      <c r="F463" s="336"/>
      <c r="G463" s="336"/>
      <c r="H463" s="336"/>
      <c r="I463" s="336"/>
      <c r="J463" s="336"/>
      <c r="K463" s="336"/>
      <c r="L463" s="336"/>
      <c r="M463" s="336"/>
      <c r="N463" s="336"/>
      <c r="O463" s="336"/>
      <c r="P463" s="336"/>
      <c r="Q463" s="336"/>
      <c r="R463" s="336"/>
      <c r="S463" s="336"/>
      <c r="T463" s="336"/>
      <c r="U463" s="336"/>
      <c r="V463" s="336"/>
      <c r="W463" s="336"/>
      <c r="X463" s="336"/>
      <c r="Y463" s="336"/>
      <c r="Z463" s="336"/>
      <c r="AA463" s="336"/>
      <c r="AB463" s="336"/>
      <c r="AC463" s="336"/>
    </row>
    <row r="464">
      <c r="A464" s="336"/>
      <c r="B464" s="336"/>
      <c r="C464" s="336"/>
      <c r="D464" s="336"/>
      <c r="E464" s="336"/>
      <c r="F464" s="336"/>
      <c r="G464" s="336"/>
      <c r="H464" s="336"/>
      <c r="I464" s="336"/>
      <c r="J464" s="336"/>
      <c r="K464" s="336"/>
      <c r="L464" s="336"/>
      <c r="M464" s="336"/>
      <c r="N464" s="336"/>
      <c r="O464" s="336"/>
      <c r="P464" s="336"/>
      <c r="Q464" s="336"/>
      <c r="R464" s="336"/>
      <c r="S464" s="336"/>
      <c r="T464" s="336"/>
      <c r="U464" s="336"/>
      <c r="V464" s="336"/>
      <c r="W464" s="336"/>
      <c r="X464" s="336"/>
      <c r="Y464" s="336"/>
      <c r="Z464" s="336"/>
      <c r="AA464" s="336"/>
      <c r="AB464" s="336"/>
      <c r="AC464" s="336"/>
    </row>
    <row r="465">
      <c r="A465" s="336"/>
      <c r="B465" s="336"/>
      <c r="C465" s="336"/>
      <c r="D465" s="336"/>
      <c r="E465" s="336"/>
      <c r="F465" s="336"/>
      <c r="G465" s="336"/>
      <c r="H465" s="336"/>
      <c r="I465" s="336"/>
      <c r="J465" s="336"/>
      <c r="K465" s="336"/>
      <c r="L465" s="336"/>
      <c r="M465" s="336"/>
      <c r="N465" s="336"/>
      <c r="O465" s="336"/>
      <c r="P465" s="336"/>
      <c r="Q465" s="336"/>
      <c r="R465" s="336"/>
      <c r="S465" s="336"/>
      <c r="T465" s="336"/>
      <c r="U465" s="336"/>
      <c r="V465" s="336"/>
      <c r="W465" s="336"/>
      <c r="X465" s="336"/>
      <c r="Y465" s="336"/>
      <c r="Z465" s="336"/>
      <c r="AA465" s="336"/>
      <c r="AB465" s="336"/>
      <c r="AC465" s="336"/>
    </row>
    <row r="466">
      <c r="A466" s="336"/>
      <c r="B466" s="336"/>
      <c r="C466" s="336"/>
      <c r="D466" s="336"/>
      <c r="E466" s="336"/>
      <c r="F466" s="336"/>
      <c r="G466" s="336"/>
      <c r="H466" s="336"/>
      <c r="I466" s="336"/>
      <c r="J466" s="336"/>
      <c r="K466" s="336"/>
      <c r="L466" s="336"/>
      <c r="M466" s="336"/>
      <c r="N466" s="336"/>
      <c r="O466" s="336"/>
      <c r="P466" s="336"/>
      <c r="Q466" s="336"/>
      <c r="R466" s="336"/>
      <c r="S466" s="336"/>
      <c r="T466" s="336"/>
      <c r="U466" s="336"/>
      <c r="V466" s="336"/>
      <c r="W466" s="336"/>
      <c r="X466" s="336"/>
      <c r="Y466" s="336"/>
      <c r="Z466" s="336"/>
      <c r="AA466" s="336"/>
      <c r="AB466" s="336"/>
      <c r="AC466" s="336"/>
    </row>
    <row r="467">
      <c r="A467" s="336"/>
      <c r="B467" s="336"/>
      <c r="C467" s="336"/>
      <c r="D467" s="336"/>
      <c r="E467" s="336"/>
      <c r="F467" s="336"/>
      <c r="G467" s="336"/>
      <c r="H467" s="336"/>
      <c r="I467" s="336"/>
      <c r="J467" s="336"/>
      <c r="K467" s="336"/>
      <c r="L467" s="336"/>
      <c r="M467" s="336"/>
      <c r="N467" s="336"/>
      <c r="O467" s="336"/>
      <c r="P467" s="336"/>
      <c r="Q467" s="336"/>
      <c r="R467" s="336"/>
      <c r="S467" s="336"/>
      <c r="T467" s="336"/>
      <c r="U467" s="336"/>
      <c r="V467" s="336"/>
      <c r="W467" s="336"/>
      <c r="X467" s="336"/>
      <c r="Y467" s="336"/>
      <c r="Z467" s="336"/>
      <c r="AA467" s="336"/>
      <c r="AB467" s="336"/>
      <c r="AC467" s="336"/>
    </row>
    <row r="468">
      <c r="A468" s="336"/>
      <c r="B468" s="336"/>
      <c r="C468" s="336"/>
      <c r="D468" s="336"/>
      <c r="E468" s="336"/>
      <c r="F468" s="336"/>
      <c r="G468" s="336"/>
      <c r="H468" s="336"/>
      <c r="I468" s="336"/>
      <c r="J468" s="336"/>
      <c r="K468" s="336"/>
      <c r="L468" s="336"/>
      <c r="M468" s="336"/>
      <c r="N468" s="336"/>
      <c r="O468" s="336"/>
      <c r="P468" s="336"/>
      <c r="Q468" s="336"/>
      <c r="R468" s="336"/>
      <c r="S468" s="336"/>
      <c r="T468" s="336"/>
      <c r="U468" s="336"/>
      <c r="V468" s="336"/>
      <c r="W468" s="336"/>
      <c r="X468" s="336"/>
      <c r="Y468" s="336"/>
      <c r="Z468" s="336"/>
      <c r="AA468" s="336"/>
      <c r="AB468" s="336"/>
      <c r="AC468" s="336"/>
    </row>
    <row r="469">
      <c r="A469" s="336"/>
      <c r="B469" s="336"/>
      <c r="C469" s="336"/>
      <c r="D469" s="336"/>
      <c r="E469" s="336"/>
      <c r="F469" s="336"/>
      <c r="G469" s="336"/>
      <c r="H469" s="336"/>
      <c r="I469" s="336"/>
      <c r="J469" s="336"/>
      <c r="K469" s="336"/>
      <c r="L469" s="336"/>
      <c r="M469" s="336"/>
      <c r="N469" s="336"/>
      <c r="O469" s="336"/>
      <c r="P469" s="336"/>
      <c r="Q469" s="336"/>
      <c r="R469" s="336"/>
      <c r="S469" s="336"/>
      <c r="T469" s="336"/>
      <c r="U469" s="336"/>
      <c r="V469" s="336"/>
      <c r="W469" s="336"/>
      <c r="X469" s="336"/>
      <c r="Y469" s="336"/>
      <c r="Z469" s="336"/>
      <c r="AA469" s="336"/>
      <c r="AB469" s="336"/>
      <c r="AC469" s="336"/>
    </row>
    <row r="470">
      <c r="A470" s="336"/>
      <c r="B470" s="336"/>
      <c r="C470" s="336"/>
      <c r="D470" s="336"/>
      <c r="E470" s="336"/>
      <c r="F470" s="336"/>
      <c r="G470" s="336"/>
      <c r="H470" s="336"/>
      <c r="I470" s="336"/>
      <c r="J470" s="336"/>
      <c r="K470" s="336"/>
      <c r="L470" s="336"/>
      <c r="M470" s="336"/>
      <c r="N470" s="336"/>
      <c r="O470" s="336"/>
      <c r="P470" s="336"/>
      <c r="Q470" s="336"/>
      <c r="R470" s="336"/>
      <c r="S470" s="336"/>
      <c r="T470" s="336"/>
      <c r="U470" s="336"/>
      <c r="V470" s="336"/>
      <c r="W470" s="336"/>
      <c r="X470" s="336"/>
      <c r="Y470" s="336"/>
      <c r="Z470" s="336"/>
      <c r="AA470" s="336"/>
      <c r="AB470" s="336"/>
      <c r="AC470" s="336"/>
    </row>
    <row r="471">
      <c r="A471" s="336"/>
      <c r="B471" s="336"/>
      <c r="C471" s="336"/>
      <c r="D471" s="336"/>
      <c r="E471" s="336"/>
      <c r="F471" s="336"/>
      <c r="G471" s="336"/>
      <c r="H471" s="336"/>
      <c r="I471" s="336"/>
      <c r="J471" s="336"/>
      <c r="K471" s="336"/>
      <c r="L471" s="336"/>
      <c r="M471" s="336"/>
      <c r="N471" s="336"/>
      <c r="O471" s="336"/>
      <c r="P471" s="336"/>
      <c r="Q471" s="336"/>
      <c r="R471" s="336"/>
      <c r="S471" s="336"/>
      <c r="T471" s="336"/>
      <c r="U471" s="336"/>
      <c r="V471" s="336"/>
      <c r="W471" s="336"/>
      <c r="X471" s="336"/>
      <c r="Y471" s="336"/>
      <c r="Z471" s="336"/>
      <c r="AA471" s="336"/>
      <c r="AB471" s="336"/>
      <c r="AC471" s="336"/>
    </row>
    <row r="472">
      <c r="A472" s="336"/>
      <c r="B472" s="336"/>
      <c r="C472" s="336"/>
      <c r="D472" s="336"/>
      <c r="E472" s="336"/>
      <c r="F472" s="336"/>
      <c r="G472" s="336"/>
      <c r="H472" s="336"/>
      <c r="I472" s="336"/>
      <c r="J472" s="336"/>
      <c r="K472" s="336"/>
      <c r="L472" s="336"/>
      <c r="M472" s="336"/>
      <c r="N472" s="336"/>
      <c r="O472" s="336"/>
      <c r="P472" s="336"/>
      <c r="Q472" s="336"/>
      <c r="R472" s="336"/>
      <c r="S472" s="336"/>
      <c r="T472" s="336"/>
      <c r="U472" s="336"/>
      <c r="V472" s="336"/>
      <c r="W472" s="336"/>
      <c r="X472" s="336"/>
      <c r="Y472" s="336"/>
      <c r="Z472" s="336"/>
      <c r="AA472" s="336"/>
      <c r="AB472" s="336"/>
      <c r="AC472" s="336"/>
    </row>
    <row r="473">
      <c r="A473" s="336"/>
      <c r="B473" s="336"/>
      <c r="C473" s="336"/>
      <c r="D473" s="336"/>
      <c r="E473" s="336"/>
      <c r="F473" s="336"/>
      <c r="G473" s="336"/>
      <c r="H473" s="336"/>
      <c r="I473" s="336"/>
      <c r="J473" s="336"/>
      <c r="K473" s="336"/>
      <c r="L473" s="336"/>
      <c r="M473" s="336"/>
      <c r="N473" s="336"/>
      <c r="O473" s="336"/>
      <c r="P473" s="336"/>
      <c r="Q473" s="336"/>
      <c r="R473" s="336"/>
      <c r="S473" s="336"/>
      <c r="T473" s="336"/>
      <c r="U473" s="336"/>
      <c r="V473" s="336"/>
      <c r="W473" s="336"/>
      <c r="X473" s="336"/>
      <c r="Y473" s="336"/>
      <c r="Z473" s="336"/>
      <c r="AA473" s="336"/>
      <c r="AB473" s="336"/>
      <c r="AC473" s="336"/>
    </row>
    <row r="474">
      <c r="A474" s="336"/>
      <c r="B474" s="336"/>
      <c r="C474" s="336"/>
      <c r="D474" s="336"/>
      <c r="E474" s="336"/>
      <c r="F474" s="336"/>
      <c r="G474" s="336"/>
      <c r="H474" s="336"/>
      <c r="I474" s="336"/>
      <c r="J474" s="336"/>
      <c r="K474" s="336"/>
      <c r="L474" s="336"/>
      <c r="M474" s="336"/>
      <c r="N474" s="336"/>
      <c r="O474" s="336"/>
      <c r="P474" s="336"/>
      <c r="Q474" s="336"/>
      <c r="R474" s="336"/>
      <c r="S474" s="336"/>
      <c r="T474" s="336"/>
      <c r="U474" s="336"/>
      <c r="V474" s="336"/>
      <c r="W474" s="336"/>
      <c r="X474" s="336"/>
      <c r="Y474" s="336"/>
      <c r="Z474" s="336"/>
      <c r="AA474" s="336"/>
      <c r="AB474" s="336"/>
      <c r="AC474" s="336"/>
    </row>
    <row r="475">
      <c r="A475" s="336"/>
      <c r="B475" s="336"/>
      <c r="C475" s="336"/>
      <c r="D475" s="336"/>
      <c r="E475" s="336"/>
      <c r="F475" s="336"/>
      <c r="G475" s="336"/>
      <c r="H475" s="336"/>
      <c r="I475" s="336"/>
      <c r="J475" s="336"/>
      <c r="K475" s="336"/>
      <c r="L475" s="336"/>
      <c r="M475" s="336"/>
      <c r="N475" s="336"/>
      <c r="O475" s="336"/>
      <c r="P475" s="336"/>
      <c r="Q475" s="336"/>
      <c r="R475" s="336"/>
      <c r="S475" s="336"/>
      <c r="T475" s="336"/>
      <c r="U475" s="336"/>
      <c r="V475" s="336"/>
      <c r="W475" s="336"/>
      <c r="X475" s="336"/>
      <c r="Y475" s="336"/>
      <c r="Z475" s="336"/>
      <c r="AA475" s="336"/>
      <c r="AB475" s="336"/>
      <c r="AC475" s="336"/>
    </row>
    <row r="476">
      <c r="A476" s="336"/>
      <c r="B476" s="336"/>
      <c r="C476" s="336"/>
      <c r="D476" s="336"/>
      <c r="E476" s="336"/>
      <c r="F476" s="336"/>
      <c r="G476" s="336"/>
      <c r="H476" s="336"/>
      <c r="I476" s="336"/>
      <c r="J476" s="336"/>
      <c r="K476" s="336"/>
      <c r="L476" s="336"/>
      <c r="M476" s="336"/>
      <c r="N476" s="336"/>
      <c r="O476" s="336"/>
      <c r="P476" s="336"/>
      <c r="Q476" s="336"/>
      <c r="R476" s="336"/>
      <c r="S476" s="336"/>
      <c r="T476" s="336"/>
      <c r="U476" s="336"/>
      <c r="V476" s="336"/>
      <c r="W476" s="336"/>
      <c r="X476" s="336"/>
      <c r="Y476" s="336"/>
      <c r="Z476" s="336"/>
      <c r="AA476" s="336"/>
      <c r="AB476" s="336"/>
      <c r="AC476" s="336"/>
    </row>
    <row r="477">
      <c r="A477" s="336"/>
      <c r="B477" s="336"/>
      <c r="C477" s="336"/>
      <c r="D477" s="336"/>
      <c r="E477" s="336"/>
      <c r="F477" s="336"/>
      <c r="G477" s="336"/>
      <c r="H477" s="336"/>
      <c r="I477" s="336"/>
      <c r="J477" s="336"/>
      <c r="K477" s="336"/>
      <c r="L477" s="336"/>
      <c r="M477" s="336"/>
      <c r="N477" s="336"/>
      <c r="O477" s="336"/>
      <c r="P477" s="336"/>
      <c r="Q477" s="336"/>
      <c r="R477" s="336"/>
      <c r="S477" s="336"/>
      <c r="T477" s="336"/>
      <c r="U477" s="336"/>
      <c r="V477" s="336"/>
      <c r="W477" s="336"/>
      <c r="X477" s="336"/>
      <c r="Y477" s="336"/>
      <c r="Z477" s="336"/>
      <c r="AA477" s="336"/>
      <c r="AB477" s="336"/>
      <c r="AC477" s="336"/>
    </row>
    <row r="478">
      <c r="A478" s="336"/>
      <c r="B478" s="336"/>
      <c r="C478" s="336"/>
      <c r="D478" s="336"/>
      <c r="E478" s="336"/>
      <c r="F478" s="336"/>
      <c r="G478" s="336"/>
      <c r="H478" s="336"/>
      <c r="I478" s="336"/>
      <c r="J478" s="336"/>
      <c r="K478" s="336"/>
      <c r="L478" s="336"/>
      <c r="M478" s="336"/>
      <c r="N478" s="336"/>
      <c r="O478" s="336"/>
      <c r="P478" s="336"/>
      <c r="Q478" s="336"/>
      <c r="R478" s="336"/>
      <c r="S478" s="336"/>
      <c r="T478" s="336"/>
      <c r="U478" s="336"/>
      <c r="V478" s="336"/>
      <c r="W478" s="336"/>
      <c r="X478" s="336"/>
      <c r="Y478" s="336"/>
      <c r="Z478" s="336"/>
      <c r="AA478" s="336"/>
      <c r="AB478" s="336"/>
      <c r="AC478" s="336"/>
    </row>
    <row r="479">
      <c r="A479" s="336"/>
      <c r="B479" s="336"/>
      <c r="C479" s="336"/>
      <c r="D479" s="336"/>
      <c r="E479" s="336"/>
      <c r="F479" s="336"/>
      <c r="G479" s="336"/>
      <c r="H479" s="336"/>
      <c r="I479" s="336"/>
      <c r="J479" s="336"/>
      <c r="K479" s="336"/>
      <c r="L479" s="336"/>
      <c r="M479" s="336"/>
      <c r="N479" s="336"/>
      <c r="O479" s="336"/>
      <c r="P479" s="336"/>
      <c r="Q479" s="336"/>
      <c r="R479" s="336"/>
      <c r="S479" s="336"/>
      <c r="T479" s="336"/>
      <c r="U479" s="336"/>
      <c r="V479" s="336"/>
      <c r="W479" s="336"/>
      <c r="X479" s="336"/>
      <c r="Y479" s="336"/>
      <c r="Z479" s="336"/>
      <c r="AA479" s="336"/>
      <c r="AB479" s="336"/>
      <c r="AC479" s="336"/>
    </row>
    <row r="480">
      <c r="A480" s="336"/>
      <c r="B480" s="336"/>
      <c r="C480" s="336"/>
      <c r="D480" s="336"/>
      <c r="E480" s="336"/>
      <c r="F480" s="336"/>
      <c r="G480" s="336"/>
      <c r="H480" s="336"/>
      <c r="I480" s="336"/>
      <c r="J480" s="336"/>
      <c r="K480" s="336"/>
      <c r="L480" s="336"/>
      <c r="M480" s="336"/>
      <c r="N480" s="336"/>
      <c r="O480" s="336"/>
      <c r="P480" s="336"/>
      <c r="Q480" s="336"/>
      <c r="R480" s="336"/>
      <c r="S480" s="336"/>
      <c r="T480" s="336"/>
      <c r="U480" s="336"/>
      <c r="V480" s="336"/>
      <c r="W480" s="336"/>
      <c r="X480" s="336"/>
      <c r="Y480" s="336"/>
      <c r="Z480" s="336"/>
      <c r="AA480" s="336"/>
      <c r="AB480" s="336"/>
      <c r="AC480" s="336"/>
    </row>
    <row r="481">
      <c r="A481" s="336"/>
      <c r="B481" s="336"/>
      <c r="C481" s="336"/>
      <c r="D481" s="336"/>
      <c r="E481" s="336"/>
      <c r="F481" s="336"/>
      <c r="G481" s="336"/>
      <c r="H481" s="336"/>
      <c r="I481" s="336"/>
      <c r="J481" s="336"/>
      <c r="K481" s="336"/>
      <c r="L481" s="336"/>
      <c r="M481" s="336"/>
      <c r="N481" s="336"/>
      <c r="O481" s="336"/>
      <c r="P481" s="336"/>
      <c r="Q481" s="336"/>
      <c r="R481" s="336"/>
      <c r="S481" s="336"/>
      <c r="T481" s="336"/>
      <c r="U481" s="336"/>
      <c r="V481" s="336"/>
      <c r="W481" s="336"/>
      <c r="X481" s="336"/>
      <c r="Y481" s="336"/>
      <c r="Z481" s="336"/>
      <c r="AA481" s="336"/>
      <c r="AB481" s="336"/>
      <c r="AC481" s="336"/>
    </row>
    <row r="482">
      <c r="A482" s="336"/>
      <c r="B482" s="336"/>
      <c r="C482" s="336"/>
      <c r="D482" s="336"/>
      <c r="E482" s="336"/>
      <c r="F482" s="336"/>
      <c r="G482" s="336"/>
      <c r="H482" s="336"/>
      <c r="I482" s="336"/>
      <c r="J482" s="336"/>
      <c r="K482" s="336"/>
      <c r="L482" s="336"/>
      <c r="M482" s="336"/>
      <c r="N482" s="336"/>
      <c r="O482" s="336"/>
      <c r="P482" s="336"/>
      <c r="Q482" s="336"/>
      <c r="R482" s="336"/>
      <c r="S482" s="336"/>
      <c r="T482" s="336"/>
      <c r="U482" s="336"/>
      <c r="V482" s="336"/>
      <c r="W482" s="336"/>
      <c r="X482" s="336"/>
      <c r="Y482" s="336"/>
      <c r="Z482" s="336"/>
      <c r="AA482" s="336"/>
      <c r="AB482" s="336"/>
      <c r="AC482" s="336"/>
    </row>
    <row r="483">
      <c r="A483" s="336"/>
      <c r="B483" s="336"/>
      <c r="C483" s="336"/>
      <c r="D483" s="336"/>
      <c r="E483" s="336"/>
      <c r="F483" s="336"/>
      <c r="G483" s="336"/>
      <c r="H483" s="336"/>
      <c r="I483" s="336"/>
      <c r="J483" s="336"/>
      <c r="K483" s="336"/>
      <c r="L483" s="336"/>
      <c r="M483" s="336"/>
      <c r="N483" s="336"/>
      <c r="O483" s="336"/>
      <c r="P483" s="336"/>
      <c r="Q483" s="336"/>
      <c r="R483" s="336"/>
      <c r="S483" s="336"/>
      <c r="T483" s="336"/>
      <c r="U483" s="336"/>
      <c r="V483" s="336"/>
      <c r="W483" s="336"/>
      <c r="X483" s="336"/>
      <c r="Y483" s="336"/>
      <c r="Z483" s="336"/>
      <c r="AA483" s="336"/>
      <c r="AB483" s="336"/>
      <c r="AC483" s="336"/>
    </row>
    <row r="484">
      <c r="A484" s="336"/>
      <c r="B484" s="336"/>
      <c r="C484" s="336"/>
      <c r="D484" s="336"/>
      <c r="E484" s="336"/>
      <c r="F484" s="336"/>
      <c r="G484" s="336"/>
      <c r="H484" s="336"/>
      <c r="I484" s="336"/>
      <c r="J484" s="336"/>
      <c r="K484" s="336"/>
      <c r="L484" s="336"/>
      <c r="M484" s="336"/>
      <c r="N484" s="336"/>
      <c r="O484" s="336"/>
      <c r="P484" s="336"/>
      <c r="Q484" s="336"/>
      <c r="R484" s="336"/>
      <c r="S484" s="336"/>
      <c r="T484" s="336"/>
      <c r="U484" s="336"/>
      <c r="V484" s="336"/>
      <c r="W484" s="336"/>
      <c r="X484" s="336"/>
      <c r="Y484" s="336"/>
      <c r="Z484" s="336"/>
      <c r="AA484" s="336"/>
      <c r="AB484" s="336"/>
      <c r="AC484" s="336"/>
    </row>
    <row r="485">
      <c r="A485" s="336"/>
      <c r="B485" s="336"/>
      <c r="C485" s="336"/>
      <c r="D485" s="336"/>
      <c r="E485" s="336"/>
      <c r="F485" s="336"/>
      <c r="G485" s="336"/>
      <c r="H485" s="336"/>
      <c r="I485" s="336"/>
      <c r="J485" s="336"/>
      <c r="K485" s="336"/>
      <c r="L485" s="336"/>
      <c r="M485" s="336"/>
      <c r="N485" s="336"/>
      <c r="O485" s="336"/>
      <c r="P485" s="336"/>
      <c r="Q485" s="336"/>
      <c r="R485" s="336"/>
      <c r="S485" s="336"/>
      <c r="T485" s="336"/>
      <c r="U485" s="336"/>
      <c r="V485" s="336"/>
      <c r="W485" s="336"/>
      <c r="X485" s="336"/>
      <c r="Y485" s="336"/>
      <c r="Z485" s="336"/>
      <c r="AA485" s="336"/>
      <c r="AB485" s="336"/>
      <c r="AC485" s="336"/>
    </row>
    <row r="486">
      <c r="A486" s="336"/>
      <c r="B486" s="336"/>
      <c r="C486" s="336"/>
      <c r="D486" s="336"/>
      <c r="E486" s="336"/>
      <c r="F486" s="336"/>
      <c r="G486" s="336"/>
      <c r="H486" s="336"/>
      <c r="I486" s="336"/>
      <c r="J486" s="336"/>
      <c r="K486" s="336"/>
      <c r="L486" s="336"/>
      <c r="M486" s="336"/>
      <c r="N486" s="336"/>
      <c r="O486" s="336"/>
      <c r="P486" s="336"/>
      <c r="Q486" s="336"/>
      <c r="R486" s="336"/>
      <c r="S486" s="336"/>
      <c r="T486" s="336"/>
      <c r="U486" s="336"/>
      <c r="V486" s="336"/>
      <c r="W486" s="336"/>
      <c r="X486" s="336"/>
      <c r="Y486" s="336"/>
      <c r="Z486" s="336"/>
      <c r="AA486" s="336"/>
      <c r="AB486" s="336"/>
      <c r="AC486" s="336"/>
    </row>
    <row r="487">
      <c r="A487" s="336"/>
      <c r="B487" s="336"/>
      <c r="C487" s="336"/>
      <c r="D487" s="336"/>
      <c r="E487" s="336"/>
      <c r="F487" s="336"/>
      <c r="G487" s="336"/>
      <c r="H487" s="336"/>
      <c r="I487" s="336"/>
      <c r="J487" s="336"/>
      <c r="K487" s="336"/>
      <c r="L487" s="336"/>
      <c r="M487" s="336"/>
      <c r="N487" s="336"/>
      <c r="O487" s="336"/>
      <c r="P487" s="336"/>
      <c r="Q487" s="336"/>
      <c r="R487" s="336"/>
      <c r="S487" s="336"/>
      <c r="T487" s="336"/>
      <c r="U487" s="336"/>
      <c r="V487" s="336"/>
      <c r="W487" s="336"/>
      <c r="X487" s="336"/>
      <c r="Y487" s="336"/>
      <c r="Z487" s="336"/>
      <c r="AA487" s="336"/>
      <c r="AB487" s="336"/>
      <c r="AC487" s="336"/>
    </row>
    <row r="488">
      <c r="A488" s="336"/>
      <c r="B488" s="336"/>
      <c r="C488" s="336"/>
      <c r="D488" s="336"/>
      <c r="E488" s="336"/>
      <c r="F488" s="336"/>
      <c r="G488" s="336"/>
      <c r="H488" s="336"/>
      <c r="I488" s="336"/>
      <c r="J488" s="336"/>
      <c r="K488" s="336"/>
      <c r="L488" s="336"/>
      <c r="M488" s="336"/>
      <c r="N488" s="336"/>
      <c r="O488" s="336"/>
      <c r="P488" s="336"/>
      <c r="Q488" s="336"/>
      <c r="R488" s="336"/>
      <c r="S488" s="336"/>
      <c r="T488" s="336"/>
      <c r="U488" s="336"/>
      <c r="V488" s="336"/>
      <c r="W488" s="336"/>
      <c r="X488" s="336"/>
      <c r="Y488" s="336"/>
      <c r="Z488" s="336"/>
      <c r="AA488" s="336"/>
      <c r="AB488" s="336"/>
      <c r="AC488" s="336"/>
    </row>
    <row r="489">
      <c r="A489" s="336"/>
      <c r="B489" s="336"/>
      <c r="C489" s="336"/>
      <c r="D489" s="336"/>
      <c r="E489" s="336"/>
      <c r="F489" s="336"/>
      <c r="G489" s="336"/>
      <c r="H489" s="336"/>
      <c r="I489" s="336"/>
      <c r="J489" s="336"/>
      <c r="K489" s="336"/>
      <c r="L489" s="336"/>
      <c r="M489" s="336"/>
      <c r="N489" s="336"/>
      <c r="O489" s="336"/>
      <c r="P489" s="336"/>
      <c r="Q489" s="336"/>
      <c r="R489" s="336"/>
      <c r="S489" s="336"/>
      <c r="T489" s="336"/>
      <c r="U489" s="336"/>
      <c r="V489" s="336"/>
      <c r="W489" s="336"/>
      <c r="X489" s="336"/>
      <c r="Y489" s="336"/>
      <c r="Z489" s="336"/>
      <c r="AA489" s="336"/>
      <c r="AB489" s="336"/>
      <c r="AC489" s="336"/>
    </row>
    <row r="490">
      <c r="A490" s="336"/>
      <c r="B490" s="336"/>
      <c r="C490" s="336"/>
      <c r="D490" s="336"/>
      <c r="E490" s="336"/>
      <c r="F490" s="336"/>
      <c r="G490" s="336"/>
      <c r="H490" s="336"/>
      <c r="I490" s="336"/>
      <c r="J490" s="336"/>
      <c r="K490" s="336"/>
      <c r="L490" s="336"/>
      <c r="M490" s="336"/>
      <c r="N490" s="336"/>
      <c r="O490" s="336"/>
      <c r="P490" s="336"/>
      <c r="Q490" s="336"/>
      <c r="R490" s="336"/>
      <c r="S490" s="336"/>
      <c r="T490" s="336"/>
      <c r="U490" s="336"/>
      <c r="V490" s="336"/>
      <c r="W490" s="336"/>
      <c r="X490" s="336"/>
      <c r="Y490" s="336"/>
      <c r="Z490" s="336"/>
      <c r="AA490" s="336"/>
      <c r="AB490" s="336"/>
      <c r="AC490" s="336"/>
    </row>
    <row r="491">
      <c r="A491" s="336"/>
      <c r="B491" s="336"/>
      <c r="C491" s="336"/>
      <c r="D491" s="336"/>
      <c r="E491" s="336"/>
      <c r="F491" s="336"/>
      <c r="G491" s="336"/>
      <c r="H491" s="336"/>
      <c r="I491" s="336"/>
      <c r="J491" s="336"/>
      <c r="K491" s="336"/>
      <c r="L491" s="336"/>
      <c r="M491" s="336"/>
      <c r="N491" s="336"/>
      <c r="O491" s="336"/>
      <c r="P491" s="336"/>
      <c r="Q491" s="336"/>
      <c r="R491" s="336"/>
      <c r="S491" s="336"/>
      <c r="T491" s="336"/>
      <c r="U491" s="336"/>
      <c r="V491" s="336"/>
      <c r="W491" s="336"/>
      <c r="X491" s="336"/>
      <c r="Y491" s="336"/>
      <c r="Z491" s="336"/>
      <c r="AA491" s="336"/>
      <c r="AB491" s="336"/>
      <c r="AC491" s="336"/>
    </row>
    <row r="492">
      <c r="A492" s="336"/>
      <c r="B492" s="336"/>
      <c r="C492" s="336"/>
      <c r="D492" s="336"/>
      <c r="E492" s="336"/>
      <c r="F492" s="336"/>
      <c r="G492" s="336"/>
      <c r="H492" s="336"/>
      <c r="I492" s="336"/>
      <c r="J492" s="336"/>
      <c r="K492" s="336"/>
      <c r="L492" s="336"/>
      <c r="M492" s="336"/>
      <c r="N492" s="336"/>
      <c r="O492" s="336"/>
      <c r="P492" s="336"/>
      <c r="Q492" s="336"/>
      <c r="R492" s="336"/>
      <c r="S492" s="336"/>
      <c r="T492" s="336"/>
      <c r="U492" s="336"/>
      <c r="V492" s="336"/>
      <c r="W492" s="336"/>
      <c r="X492" s="336"/>
      <c r="Y492" s="336"/>
      <c r="Z492" s="336"/>
      <c r="AA492" s="336"/>
      <c r="AB492" s="336"/>
      <c r="AC492" s="336"/>
    </row>
    <row r="493">
      <c r="A493" s="336"/>
      <c r="B493" s="336"/>
      <c r="C493" s="336"/>
      <c r="D493" s="336"/>
      <c r="E493" s="336"/>
      <c r="F493" s="336"/>
      <c r="G493" s="336"/>
      <c r="H493" s="336"/>
      <c r="I493" s="336"/>
      <c r="J493" s="336"/>
      <c r="K493" s="336"/>
      <c r="L493" s="336"/>
      <c r="M493" s="336"/>
      <c r="N493" s="336"/>
      <c r="O493" s="336"/>
      <c r="P493" s="336"/>
      <c r="Q493" s="336"/>
      <c r="R493" s="336"/>
      <c r="S493" s="336"/>
      <c r="T493" s="336"/>
      <c r="U493" s="336"/>
      <c r="V493" s="336"/>
      <c r="W493" s="336"/>
      <c r="X493" s="336"/>
      <c r="Y493" s="336"/>
      <c r="Z493" s="336"/>
      <c r="AA493" s="336"/>
      <c r="AB493" s="336"/>
      <c r="AC493" s="336"/>
    </row>
    <row r="494">
      <c r="A494" s="336"/>
      <c r="B494" s="336"/>
      <c r="C494" s="336"/>
      <c r="D494" s="336"/>
      <c r="E494" s="336"/>
      <c r="F494" s="336"/>
      <c r="G494" s="336"/>
      <c r="H494" s="336"/>
      <c r="I494" s="336"/>
      <c r="J494" s="336"/>
      <c r="K494" s="336"/>
      <c r="L494" s="336"/>
      <c r="M494" s="336"/>
      <c r="N494" s="336"/>
      <c r="O494" s="336"/>
      <c r="P494" s="336"/>
      <c r="Q494" s="336"/>
      <c r="R494" s="336"/>
      <c r="S494" s="336"/>
      <c r="T494" s="336"/>
      <c r="U494" s="336"/>
      <c r="V494" s="336"/>
      <c r="W494" s="336"/>
      <c r="X494" s="336"/>
      <c r="Y494" s="336"/>
      <c r="Z494" s="336"/>
      <c r="AA494" s="336"/>
      <c r="AB494" s="336"/>
      <c r="AC494" s="336"/>
    </row>
    <row r="495">
      <c r="A495" s="336"/>
      <c r="B495" s="336"/>
      <c r="C495" s="336"/>
      <c r="D495" s="336"/>
      <c r="E495" s="336"/>
      <c r="F495" s="336"/>
      <c r="G495" s="336"/>
      <c r="H495" s="336"/>
      <c r="I495" s="336"/>
      <c r="J495" s="336"/>
      <c r="K495" s="336"/>
      <c r="L495" s="336"/>
      <c r="M495" s="336"/>
      <c r="N495" s="336"/>
      <c r="O495" s="336"/>
      <c r="P495" s="336"/>
      <c r="Q495" s="336"/>
      <c r="R495" s="336"/>
      <c r="S495" s="336"/>
      <c r="T495" s="336"/>
      <c r="U495" s="336"/>
      <c r="V495" s="336"/>
      <c r="W495" s="336"/>
      <c r="X495" s="336"/>
      <c r="Y495" s="336"/>
      <c r="Z495" s="336"/>
      <c r="AA495" s="336"/>
      <c r="AB495" s="336"/>
      <c r="AC495" s="336"/>
    </row>
    <row r="496">
      <c r="A496" s="336"/>
      <c r="B496" s="336"/>
      <c r="C496" s="336"/>
      <c r="D496" s="336"/>
      <c r="E496" s="336"/>
      <c r="F496" s="336"/>
      <c r="G496" s="336"/>
      <c r="H496" s="336"/>
      <c r="I496" s="336"/>
      <c r="J496" s="336"/>
      <c r="K496" s="336"/>
      <c r="L496" s="336"/>
      <c r="M496" s="336"/>
      <c r="N496" s="336"/>
      <c r="O496" s="336"/>
      <c r="P496" s="336"/>
      <c r="Q496" s="336"/>
      <c r="R496" s="336"/>
      <c r="S496" s="336"/>
      <c r="T496" s="336"/>
      <c r="U496" s="336"/>
      <c r="V496" s="336"/>
      <c r="W496" s="336"/>
      <c r="X496" s="336"/>
      <c r="Y496" s="336"/>
      <c r="Z496" s="336"/>
      <c r="AA496" s="336"/>
      <c r="AB496" s="336"/>
      <c r="AC496" s="336"/>
    </row>
    <row r="497">
      <c r="A497" s="336"/>
      <c r="B497" s="336"/>
      <c r="C497" s="336"/>
      <c r="D497" s="336"/>
      <c r="E497" s="336"/>
      <c r="F497" s="336"/>
      <c r="G497" s="336"/>
      <c r="H497" s="336"/>
      <c r="I497" s="336"/>
      <c r="J497" s="336"/>
      <c r="K497" s="336"/>
      <c r="L497" s="336"/>
      <c r="M497" s="336"/>
      <c r="N497" s="336"/>
      <c r="O497" s="336"/>
      <c r="P497" s="336"/>
      <c r="Q497" s="336"/>
      <c r="R497" s="336"/>
      <c r="S497" s="336"/>
      <c r="T497" s="336"/>
      <c r="U497" s="336"/>
      <c r="V497" s="336"/>
      <c r="W497" s="336"/>
      <c r="X497" s="336"/>
      <c r="Y497" s="336"/>
      <c r="Z497" s="336"/>
      <c r="AA497" s="336"/>
      <c r="AB497" s="336"/>
      <c r="AC497" s="336"/>
    </row>
    <row r="498">
      <c r="A498" s="336"/>
      <c r="B498" s="336"/>
      <c r="C498" s="336"/>
      <c r="D498" s="336"/>
      <c r="E498" s="336"/>
      <c r="F498" s="336"/>
      <c r="G498" s="336"/>
      <c r="H498" s="336"/>
      <c r="I498" s="336"/>
      <c r="J498" s="336"/>
      <c r="K498" s="336"/>
      <c r="L498" s="336"/>
      <c r="M498" s="336"/>
      <c r="N498" s="336"/>
      <c r="O498" s="336"/>
      <c r="P498" s="336"/>
      <c r="Q498" s="336"/>
      <c r="R498" s="336"/>
      <c r="S498" s="336"/>
      <c r="T498" s="336"/>
      <c r="U498" s="336"/>
      <c r="V498" s="336"/>
      <c r="W498" s="336"/>
      <c r="X498" s="336"/>
      <c r="Y498" s="336"/>
      <c r="Z498" s="336"/>
      <c r="AA498" s="336"/>
      <c r="AB498" s="336"/>
      <c r="AC498" s="336"/>
    </row>
    <row r="499">
      <c r="A499" s="336"/>
      <c r="B499" s="336"/>
      <c r="C499" s="336"/>
      <c r="D499" s="336"/>
      <c r="E499" s="336"/>
      <c r="F499" s="336"/>
      <c r="G499" s="336"/>
      <c r="H499" s="336"/>
      <c r="I499" s="336"/>
      <c r="J499" s="336"/>
      <c r="K499" s="336"/>
      <c r="L499" s="336"/>
      <c r="M499" s="336"/>
      <c r="N499" s="336"/>
      <c r="O499" s="336"/>
      <c r="P499" s="336"/>
      <c r="Q499" s="336"/>
      <c r="R499" s="336"/>
      <c r="S499" s="336"/>
      <c r="T499" s="336"/>
      <c r="U499" s="336"/>
      <c r="V499" s="336"/>
      <c r="W499" s="336"/>
      <c r="X499" s="336"/>
      <c r="Y499" s="336"/>
      <c r="Z499" s="336"/>
      <c r="AA499" s="336"/>
      <c r="AB499" s="336"/>
      <c r="AC499" s="336"/>
    </row>
    <row r="500">
      <c r="A500" s="336"/>
      <c r="B500" s="336"/>
      <c r="C500" s="336"/>
      <c r="D500" s="336"/>
      <c r="E500" s="336"/>
      <c r="F500" s="336"/>
      <c r="G500" s="336"/>
      <c r="H500" s="336"/>
      <c r="I500" s="336"/>
      <c r="J500" s="336"/>
      <c r="K500" s="336"/>
      <c r="L500" s="336"/>
      <c r="M500" s="336"/>
      <c r="N500" s="336"/>
      <c r="O500" s="336"/>
      <c r="P500" s="336"/>
      <c r="Q500" s="336"/>
      <c r="R500" s="336"/>
      <c r="S500" s="336"/>
      <c r="T500" s="336"/>
      <c r="U500" s="336"/>
      <c r="V500" s="336"/>
      <c r="W500" s="336"/>
      <c r="X500" s="336"/>
      <c r="Y500" s="336"/>
      <c r="Z500" s="336"/>
      <c r="AA500" s="336"/>
      <c r="AB500" s="336"/>
      <c r="AC500" s="336"/>
    </row>
    <row r="501">
      <c r="A501" s="336"/>
      <c r="B501" s="336"/>
      <c r="C501" s="336"/>
      <c r="D501" s="336"/>
      <c r="E501" s="336"/>
      <c r="F501" s="336"/>
      <c r="G501" s="336"/>
      <c r="H501" s="336"/>
      <c r="I501" s="336"/>
      <c r="J501" s="336"/>
      <c r="K501" s="336"/>
      <c r="L501" s="336"/>
      <c r="M501" s="336"/>
      <c r="N501" s="336"/>
      <c r="O501" s="336"/>
      <c r="P501" s="336"/>
      <c r="Q501" s="336"/>
      <c r="R501" s="336"/>
      <c r="S501" s="336"/>
      <c r="T501" s="336"/>
      <c r="U501" s="336"/>
      <c r="V501" s="336"/>
      <c r="W501" s="336"/>
      <c r="X501" s="336"/>
      <c r="Y501" s="336"/>
      <c r="Z501" s="336"/>
      <c r="AA501" s="336"/>
      <c r="AB501" s="336"/>
      <c r="AC501" s="336"/>
    </row>
    <row r="502">
      <c r="A502" s="336"/>
      <c r="B502" s="336"/>
      <c r="C502" s="336"/>
      <c r="D502" s="336"/>
      <c r="E502" s="336"/>
      <c r="F502" s="336"/>
      <c r="G502" s="336"/>
      <c r="H502" s="336"/>
      <c r="I502" s="336"/>
      <c r="J502" s="336"/>
      <c r="K502" s="336"/>
      <c r="L502" s="336"/>
      <c r="M502" s="336"/>
      <c r="N502" s="336"/>
      <c r="O502" s="336"/>
      <c r="P502" s="336"/>
      <c r="Q502" s="336"/>
      <c r="R502" s="336"/>
      <c r="S502" s="336"/>
      <c r="T502" s="336"/>
      <c r="U502" s="336"/>
      <c r="V502" s="336"/>
      <c r="W502" s="336"/>
      <c r="X502" s="336"/>
      <c r="Y502" s="336"/>
      <c r="Z502" s="336"/>
      <c r="AA502" s="336"/>
      <c r="AB502" s="336"/>
      <c r="AC502" s="336"/>
    </row>
    <row r="503">
      <c r="A503" s="336"/>
      <c r="B503" s="336"/>
      <c r="C503" s="336"/>
      <c r="D503" s="336"/>
      <c r="E503" s="336"/>
      <c r="F503" s="336"/>
      <c r="G503" s="336"/>
      <c r="H503" s="336"/>
      <c r="I503" s="336"/>
      <c r="J503" s="336"/>
      <c r="K503" s="336"/>
      <c r="L503" s="336"/>
      <c r="M503" s="336"/>
      <c r="N503" s="336"/>
      <c r="O503" s="336"/>
      <c r="P503" s="336"/>
      <c r="Q503" s="336"/>
      <c r="R503" s="336"/>
      <c r="S503" s="336"/>
      <c r="T503" s="336"/>
      <c r="U503" s="336"/>
      <c r="V503" s="336"/>
      <c r="W503" s="336"/>
      <c r="X503" s="336"/>
      <c r="Y503" s="336"/>
      <c r="Z503" s="336"/>
      <c r="AA503" s="336"/>
      <c r="AB503" s="336"/>
      <c r="AC503" s="336"/>
    </row>
    <row r="504">
      <c r="A504" s="336"/>
      <c r="B504" s="336"/>
      <c r="C504" s="336"/>
      <c r="D504" s="336"/>
      <c r="E504" s="336"/>
      <c r="F504" s="336"/>
      <c r="G504" s="336"/>
      <c r="H504" s="336"/>
      <c r="I504" s="336"/>
      <c r="J504" s="336"/>
      <c r="K504" s="336"/>
      <c r="L504" s="336"/>
      <c r="M504" s="336"/>
      <c r="N504" s="336"/>
      <c r="O504" s="336"/>
      <c r="P504" s="336"/>
      <c r="Q504" s="336"/>
      <c r="R504" s="336"/>
      <c r="S504" s="336"/>
      <c r="T504" s="336"/>
      <c r="U504" s="336"/>
      <c r="V504" s="336"/>
      <c r="W504" s="336"/>
      <c r="X504" s="336"/>
      <c r="Y504" s="336"/>
      <c r="Z504" s="336"/>
      <c r="AA504" s="336"/>
      <c r="AB504" s="336"/>
      <c r="AC504" s="336"/>
    </row>
    <row r="505">
      <c r="A505" s="336"/>
      <c r="B505" s="336"/>
      <c r="C505" s="336"/>
      <c r="D505" s="336"/>
      <c r="E505" s="336"/>
      <c r="F505" s="336"/>
      <c r="G505" s="336"/>
      <c r="H505" s="336"/>
      <c r="I505" s="336"/>
      <c r="J505" s="336"/>
      <c r="K505" s="336"/>
      <c r="L505" s="336"/>
      <c r="M505" s="336"/>
      <c r="N505" s="336"/>
      <c r="O505" s="336"/>
      <c r="P505" s="336"/>
      <c r="Q505" s="336"/>
      <c r="R505" s="336"/>
      <c r="S505" s="336"/>
      <c r="T505" s="336"/>
      <c r="U505" s="336"/>
      <c r="V505" s="336"/>
      <c r="W505" s="336"/>
      <c r="X505" s="336"/>
      <c r="Y505" s="336"/>
      <c r="Z505" s="336"/>
      <c r="AA505" s="336"/>
      <c r="AB505" s="336"/>
      <c r="AC505" s="336"/>
    </row>
    <row r="506">
      <c r="A506" s="336"/>
      <c r="B506" s="336"/>
      <c r="C506" s="336"/>
      <c r="D506" s="336"/>
      <c r="E506" s="336"/>
      <c r="F506" s="336"/>
      <c r="G506" s="336"/>
      <c r="H506" s="336"/>
      <c r="I506" s="336"/>
      <c r="J506" s="336"/>
      <c r="K506" s="336"/>
      <c r="L506" s="336"/>
      <c r="M506" s="336"/>
      <c r="N506" s="336"/>
      <c r="O506" s="336"/>
      <c r="P506" s="336"/>
      <c r="Q506" s="336"/>
      <c r="R506" s="336"/>
      <c r="S506" s="336"/>
      <c r="T506" s="336"/>
      <c r="U506" s="336"/>
      <c r="V506" s="336"/>
      <c r="W506" s="336"/>
      <c r="X506" s="336"/>
      <c r="Y506" s="336"/>
      <c r="Z506" s="336"/>
      <c r="AA506" s="336"/>
      <c r="AB506" s="336"/>
      <c r="AC506" s="336"/>
    </row>
    <row r="507">
      <c r="A507" s="336"/>
      <c r="B507" s="336"/>
      <c r="C507" s="336"/>
      <c r="D507" s="336"/>
      <c r="E507" s="336"/>
      <c r="F507" s="336"/>
      <c r="G507" s="336"/>
      <c r="H507" s="336"/>
      <c r="I507" s="336"/>
      <c r="J507" s="336"/>
      <c r="K507" s="336"/>
      <c r="L507" s="336"/>
      <c r="M507" s="336"/>
      <c r="N507" s="336"/>
      <c r="O507" s="336"/>
      <c r="P507" s="336"/>
      <c r="Q507" s="336"/>
      <c r="R507" s="336"/>
      <c r="S507" s="336"/>
      <c r="T507" s="336"/>
      <c r="U507" s="336"/>
      <c r="V507" s="336"/>
      <c r="W507" s="336"/>
      <c r="X507" s="336"/>
      <c r="Y507" s="336"/>
      <c r="Z507" s="336"/>
      <c r="AA507" s="336"/>
      <c r="AB507" s="336"/>
      <c r="AC507" s="336"/>
    </row>
    <row r="508">
      <c r="A508" s="336"/>
      <c r="B508" s="336"/>
      <c r="C508" s="336"/>
      <c r="D508" s="336"/>
      <c r="E508" s="336"/>
      <c r="F508" s="336"/>
      <c r="G508" s="336"/>
      <c r="H508" s="336"/>
      <c r="I508" s="336"/>
      <c r="J508" s="336"/>
      <c r="K508" s="336"/>
      <c r="L508" s="336"/>
      <c r="M508" s="336"/>
      <c r="N508" s="336"/>
      <c r="O508" s="336"/>
      <c r="P508" s="336"/>
      <c r="Q508" s="336"/>
      <c r="R508" s="336"/>
      <c r="S508" s="336"/>
      <c r="T508" s="336"/>
      <c r="U508" s="336"/>
      <c r="V508" s="336"/>
      <c r="W508" s="336"/>
      <c r="X508" s="336"/>
      <c r="Y508" s="336"/>
      <c r="Z508" s="336"/>
      <c r="AA508" s="336"/>
      <c r="AB508" s="336"/>
      <c r="AC508" s="336"/>
    </row>
    <row r="509">
      <c r="A509" s="336"/>
      <c r="B509" s="336"/>
      <c r="C509" s="336"/>
      <c r="D509" s="336"/>
      <c r="E509" s="336"/>
      <c r="F509" s="336"/>
      <c r="G509" s="336"/>
      <c r="H509" s="336"/>
      <c r="I509" s="336"/>
      <c r="J509" s="336"/>
      <c r="K509" s="336"/>
      <c r="L509" s="336"/>
      <c r="M509" s="336"/>
      <c r="N509" s="336"/>
      <c r="O509" s="336"/>
      <c r="P509" s="336"/>
      <c r="Q509" s="336"/>
      <c r="R509" s="336"/>
      <c r="S509" s="336"/>
      <c r="T509" s="336"/>
      <c r="U509" s="336"/>
      <c r="V509" s="336"/>
      <c r="W509" s="336"/>
      <c r="X509" s="336"/>
      <c r="Y509" s="336"/>
      <c r="Z509" s="336"/>
      <c r="AA509" s="336"/>
      <c r="AB509" s="336"/>
      <c r="AC509" s="336"/>
    </row>
    <row r="510">
      <c r="A510" s="336"/>
      <c r="B510" s="336"/>
      <c r="C510" s="336"/>
      <c r="D510" s="336"/>
      <c r="E510" s="336"/>
      <c r="F510" s="336"/>
      <c r="G510" s="336"/>
      <c r="H510" s="336"/>
      <c r="I510" s="336"/>
      <c r="J510" s="336"/>
      <c r="K510" s="336"/>
      <c r="L510" s="336"/>
      <c r="M510" s="336"/>
      <c r="N510" s="336"/>
      <c r="O510" s="336"/>
      <c r="P510" s="336"/>
      <c r="Q510" s="336"/>
      <c r="R510" s="336"/>
      <c r="S510" s="336"/>
      <c r="T510" s="336"/>
      <c r="U510" s="336"/>
      <c r="V510" s="336"/>
      <c r="W510" s="336"/>
      <c r="X510" s="336"/>
      <c r="Y510" s="336"/>
      <c r="Z510" s="336"/>
      <c r="AA510" s="336"/>
      <c r="AB510" s="336"/>
      <c r="AC510" s="336"/>
    </row>
    <row r="511">
      <c r="A511" s="336"/>
      <c r="B511" s="336"/>
      <c r="C511" s="336"/>
      <c r="D511" s="336"/>
      <c r="E511" s="336"/>
      <c r="F511" s="336"/>
      <c r="G511" s="336"/>
      <c r="H511" s="336"/>
      <c r="I511" s="336"/>
      <c r="J511" s="336"/>
      <c r="K511" s="336"/>
      <c r="L511" s="336"/>
      <c r="M511" s="336"/>
      <c r="N511" s="336"/>
      <c r="O511" s="336"/>
      <c r="P511" s="336"/>
      <c r="Q511" s="336"/>
      <c r="R511" s="336"/>
      <c r="S511" s="336"/>
      <c r="T511" s="336"/>
      <c r="U511" s="336"/>
      <c r="V511" s="336"/>
      <c r="W511" s="336"/>
      <c r="X511" s="336"/>
      <c r="Y511" s="336"/>
      <c r="Z511" s="336"/>
      <c r="AA511" s="336"/>
      <c r="AB511" s="336"/>
      <c r="AC511" s="336"/>
    </row>
    <row r="512">
      <c r="A512" s="336"/>
      <c r="B512" s="336"/>
      <c r="C512" s="336"/>
      <c r="D512" s="336"/>
      <c r="E512" s="336"/>
      <c r="F512" s="336"/>
      <c r="G512" s="336"/>
      <c r="H512" s="336"/>
      <c r="I512" s="336"/>
      <c r="J512" s="336"/>
      <c r="K512" s="336"/>
      <c r="L512" s="336"/>
      <c r="M512" s="336"/>
      <c r="N512" s="336"/>
      <c r="O512" s="336"/>
      <c r="P512" s="336"/>
      <c r="Q512" s="336"/>
      <c r="R512" s="336"/>
      <c r="S512" s="336"/>
      <c r="T512" s="336"/>
      <c r="U512" s="336"/>
      <c r="V512" s="336"/>
      <c r="W512" s="336"/>
      <c r="X512" s="336"/>
      <c r="Y512" s="336"/>
      <c r="Z512" s="336"/>
      <c r="AA512" s="336"/>
      <c r="AB512" s="336"/>
      <c r="AC512" s="336"/>
    </row>
    <row r="513">
      <c r="A513" s="336"/>
      <c r="B513" s="336"/>
      <c r="C513" s="336"/>
      <c r="D513" s="336"/>
      <c r="E513" s="336"/>
      <c r="F513" s="336"/>
      <c r="G513" s="336"/>
      <c r="H513" s="336"/>
      <c r="I513" s="336"/>
      <c r="J513" s="336"/>
      <c r="K513" s="336"/>
      <c r="L513" s="336"/>
      <c r="M513" s="336"/>
      <c r="N513" s="336"/>
      <c r="O513" s="336"/>
      <c r="P513" s="336"/>
      <c r="Q513" s="336"/>
      <c r="R513" s="336"/>
      <c r="S513" s="336"/>
      <c r="T513" s="336"/>
      <c r="U513" s="336"/>
      <c r="V513" s="336"/>
      <c r="W513" s="336"/>
      <c r="X513" s="336"/>
      <c r="Y513" s="336"/>
      <c r="Z513" s="336"/>
      <c r="AA513" s="336"/>
      <c r="AB513" s="336"/>
      <c r="AC513" s="336"/>
    </row>
    <row r="514">
      <c r="A514" s="336"/>
      <c r="B514" s="336"/>
      <c r="C514" s="336"/>
      <c r="D514" s="336"/>
      <c r="E514" s="336"/>
      <c r="F514" s="336"/>
      <c r="G514" s="336"/>
      <c r="H514" s="336"/>
      <c r="I514" s="336"/>
      <c r="J514" s="336"/>
      <c r="K514" s="336"/>
      <c r="L514" s="336"/>
      <c r="M514" s="336"/>
      <c r="N514" s="336"/>
      <c r="O514" s="336"/>
      <c r="P514" s="336"/>
      <c r="Q514" s="336"/>
      <c r="R514" s="336"/>
      <c r="S514" s="336"/>
      <c r="T514" s="336"/>
      <c r="U514" s="336"/>
      <c r="V514" s="336"/>
      <c r="W514" s="336"/>
      <c r="X514" s="336"/>
      <c r="Y514" s="336"/>
      <c r="Z514" s="336"/>
      <c r="AA514" s="336"/>
      <c r="AB514" s="336"/>
      <c r="AC514" s="336"/>
    </row>
    <row r="515">
      <c r="A515" s="336"/>
      <c r="B515" s="336"/>
      <c r="C515" s="336"/>
      <c r="D515" s="336"/>
      <c r="E515" s="336"/>
      <c r="F515" s="336"/>
      <c r="G515" s="336"/>
      <c r="H515" s="336"/>
      <c r="I515" s="336"/>
      <c r="J515" s="336"/>
      <c r="K515" s="336"/>
      <c r="L515" s="336"/>
      <c r="M515" s="336"/>
      <c r="N515" s="336"/>
      <c r="O515" s="336"/>
      <c r="P515" s="336"/>
      <c r="Q515" s="336"/>
      <c r="R515" s="336"/>
      <c r="S515" s="336"/>
      <c r="T515" s="336"/>
      <c r="U515" s="336"/>
      <c r="V515" s="336"/>
      <c r="W515" s="336"/>
      <c r="X515" s="336"/>
      <c r="Y515" s="336"/>
      <c r="Z515" s="336"/>
      <c r="AA515" s="336"/>
      <c r="AB515" s="336"/>
      <c r="AC515" s="336"/>
    </row>
    <row r="516">
      <c r="A516" s="336"/>
      <c r="B516" s="336"/>
      <c r="C516" s="336"/>
      <c r="D516" s="336"/>
      <c r="E516" s="336"/>
      <c r="F516" s="336"/>
      <c r="G516" s="336"/>
      <c r="H516" s="336"/>
      <c r="I516" s="336"/>
      <c r="J516" s="336"/>
      <c r="K516" s="336"/>
      <c r="L516" s="336"/>
      <c r="M516" s="336"/>
      <c r="N516" s="336"/>
      <c r="O516" s="336"/>
      <c r="P516" s="336"/>
      <c r="Q516" s="336"/>
      <c r="R516" s="336"/>
      <c r="S516" s="336"/>
      <c r="T516" s="336"/>
      <c r="U516" s="336"/>
      <c r="V516" s="336"/>
      <c r="W516" s="336"/>
      <c r="X516" s="336"/>
      <c r="Y516" s="336"/>
      <c r="Z516" s="336"/>
      <c r="AA516" s="336"/>
      <c r="AB516" s="336"/>
      <c r="AC516" s="336"/>
    </row>
    <row r="517">
      <c r="A517" s="336"/>
      <c r="B517" s="336"/>
      <c r="C517" s="336"/>
      <c r="D517" s="336"/>
      <c r="E517" s="336"/>
      <c r="F517" s="336"/>
      <c r="G517" s="336"/>
      <c r="H517" s="336"/>
      <c r="I517" s="336"/>
      <c r="J517" s="336"/>
      <c r="K517" s="336"/>
      <c r="L517" s="336"/>
      <c r="M517" s="336"/>
      <c r="N517" s="336"/>
      <c r="O517" s="336"/>
      <c r="P517" s="336"/>
      <c r="Q517" s="336"/>
      <c r="R517" s="336"/>
      <c r="S517" s="336"/>
      <c r="T517" s="336"/>
      <c r="U517" s="336"/>
      <c r="V517" s="336"/>
      <c r="W517" s="336"/>
      <c r="X517" s="336"/>
      <c r="Y517" s="336"/>
      <c r="Z517" s="336"/>
      <c r="AA517" s="336"/>
      <c r="AB517" s="336"/>
      <c r="AC517" s="336"/>
    </row>
    <row r="518">
      <c r="A518" s="336"/>
      <c r="B518" s="336"/>
      <c r="C518" s="336"/>
      <c r="D518" s="336"/>
      <c r="E518" s="336"/>
      <c r="F518" s="336"/>
      <c r="G518" s="336"/>
      <c r="H518" s="336"/>
      <c r="I518" s="336"/>
      <c r="J518" s="336"/>
      <c r="K518" s="336"/>
      <c r="L518" s="336"/>
      <c r="M518" s="336"/>
      <c r="N518" s="336"/>
      <c r="O518" s="336"/>
      <c r="P518" s="336"/>
      <c r="Q518" s="336"/>
      <c r="R518" s="336"/>
      <c r="S518" s="336"/>
      <c r="T518" s="336"/>
      <c r="U518" s="336"/>
      <c r="V518" s="336"/>
      <c r="W518" s="336"/>
      <c r="X518" s="336"/>
      <c r="Y518" s="336"/>
      <c r="Z518" s="336"/>
      <c r="AA518" s="336"/>
      <c r="AB518" s="336"/>
      <c r="AC518" s="336"/>
    </row>
    <row r="519">
      <c r="A519" s="336"/>
      <c r="B519" s="336"/>
      <c r="C519" s="336"/>
      <c r="D519" s="336"/>
      <c r="E519" s="336"/>
      <c r="F519" s="336"/>
      <c r="G519" s="336"/>
      <c r="H519" s="336"/>
      <c r="I519" s="336"/>
      <c r="J519" s="336"/>
      <c r="K519" s="336"/>
      <c r="L519" s="336"/>
      <c r="M519" s="336"/>
      <c r="N519" s="336"/>
      <c r="O519" s="336"/>
      <c r="P519" s="336"/>
      <c r="Q519" s="336"/>
      <c r="R519" s="336"/>
      <c r="S519" s="336"/>
      <c r="T519" s="336"/>
      <c r="U519" s="336"/>
      <c r="V519" s="336"/>
      <c r="W519" s="336"/>
      <c r="X519" s="336"/>
      <c r="Y519" s="336"/>
      <c r="Z519" s="336"/>
      <c r="AA519" s="336"/>
      <c r="AB519" s="336"/>
      <c r="AC519" s="336"/>
    </row>
    <row r="520">
      <c r="A520" s="336"/>
      <c r="B520" s="336"/>
      <c r="C520" s="336"/>
      <c r="D520" s="336"/>
      <c r="E520" s="336"/>
      <c r="F520" s="336"/>
      <c r="G520" s="336"/>
      <c r="H520" s="336"/>
      <c r="I520" s="336"/>
      <c r="J520" s="336"/>
      <c r="K520" s="336"/>
      <c r="L520" s="336"/>
      <c r="M520" s="336"/>
      <c r="N520" s="336"/>
      <c r="O520" s="336"/>
      <c r="P520" s="336"/>
      <c r="Q520" s="336"/>
      <c r="R520" s="336"/>
      <c r="S520" s="336"/>
      <c r="T520" s="336"/>
      <c r="U520" s="336"/>
      <c r="V520" s="336"/>
      <c r="W520" s="336"/>
      <c r="X520" s="336"/>
      <c r="Y520" s="336"/>
      <c r="Z520" s="336"/>
      <c r="AA520" s="336"/>
      <c r="AB520" s="336"/>
      <c r="AC520" s="336"/>
    </row>
    <row r="521">
      <c r="A521" s="336"/>
      <c r="B521" s="336"/>
      <c r="C521" s="336"/>
      <c r="D521" s="336"/>
      <c r="E521" s="336"/>
      <c r="F521" s="336"/>
      <c r="G521" s="336"/>
      <c r="H521" s="336"/>
      <c r="I521" s="336"/>
      <c r="J521" s="336"/>
      <c r="K521" s="336"/>
      <c r="L521" s="336"/>
      <c r="M521" s="336"/>
      <c r="N521" s="336"/>
      <c r="O521" s="336"/>
      <c r="P521" s="336"/>
      <c r="Q521" s="336"/>
      <c r="R521" s="336"/>
      <c r="S521" s="336"/>
      <c r="T521" s="336"/>
      <c r="U521" s="336"/>
      <c r="V521" s="336"/>
      <c r="W521" s="336"/>
      <c r="X521" s="336"/>
      <c r="Y521" s="336"/>
      <c r="Z521" s="336"/>
      <c r="AA521" s="336"/>
      <c r="AB521" s="336"/>
      <c r="AC521" s="336"/>
    </row>
    <row r="522">
      <c r="A522" s="336"/>
      <c r="B522" s="336"/>
      <c r="C522" s="336"/>
      <c r="D522" s="336"/>
      <c r="E522" s="336"/>
      <c r="F522" s="336"/>
      <c r="G522" s="336"/>
      <c r="H522" s="336"/>
      <c r="I522" s="336"/>
      <c r="J522" s="336"/>
      <c r="K522" s="336"/>
      <c r="L522" s="336"/>
      <c r="M522" s="336"/>
      <c r="N522" s="336"/>
      <c r="O522" s="336"/>
      <c r="P522" s="336"/>
      <c r="Q522" s="336"/>
      <c r="R522" s="336"/>
      <c r="S522" s="336"/>
      <c r="T522" s="336"/>
      <c r="U522" s="336"/>
      <c r="V522" s="336"/>
      <c r="W522" s="336"/>
      <c r="X522" s="336"/>
      <c r="Y522" s="336"/>
      <c r="Z522" s="336"/>
      <c r="AA522" s="336"/>
      <c r="AB522" s="336"/>
      <c r="AC522" s="336"/>
    </row>
    <row r="523">
      <c r="A523" s="336"/>
      <c r="B523" s="336"/>
      <c r="C523" s="336"/>
      <c r="D523" s="336"/>
      <c r="E523" s="336"/>
      <c r="F523" s="336"/>
      <c r="G523" s="336"/>
      <c r="H523" s="336"/>
      <c r="I523" s="336"/>
      <c r="J523" s="336"/>
      <c r="K523" s="336"/>
      <c r="L523" s="336"/>
      <c r="M523" s="336"/>
      <c r="N523" s="336"/>
      <c r="O523" s="336"/>
      <c r="P523" s="336"/>
      <c r="Q523" s="336"/>
      <c r="R523" s="336"/>
      <c r="S523" s="336"/>
      <c r="T523" s="336"/>
      <c r="U523" s="336"/>
      <c r="V523" s="336"/>
      <c r="W523" s="336"/>
      <c r="X523" s="336"/>
      <c r="Y523" s="336"/>
      <c r="Z523" s="336"/>
      <c r="AA523" s="336"/>
      <c r="AB523" s="336"/>
      <c r="AC523" s="336"/>
    </row>
    <row r="524">
      <c r="A524" s="336"/>
      <c r="B524" s="336"/>
      <c r="C524" s="336"/>
      <c r="D524" s="336"/>
      <c r="E524" s="336"/>
      <c r="F524" s="336"/>
      <c r="G524" s="336"/>
      <c r="H524" s="336"/>
      <c r="I524" s="336"/>
      <c r="J524" s="336"/>
      <c r="K524" s="336"/>
      <c r="L524" s="336"/>
      <c r="M524" s="336"/>
      <c r="N524" s="336"/>
      <c r="O524" s="336"/>
      <c r="P524" s="336"/>
      <c r="Q524" s="336"/>
      <c r="R524" s="336"/>
      <c r="S524" s="336"/>
      <c r="T524" s="336"/>
      <c r="U524" s="336"/>
      <c r="V524" s="336"/>
      <c r="W524" s="336"/>
      <c r="X524" s="336"/>
      <c r="Y524" s="336"/>
      <c r="Z524" s="336"/>
      <c r="AA524" s="336"/>
      <c r="AB524" s="336"/>
      <c r="AC524" s="336"/>
    </row>
    <row r="525">
      <c r="A525" s="336"/>
      <c r="B525" s="336"/>
      <c r="C525" s="336"/>
      <c r="D525" s="336"/>
      <c r="E525" s="336"/>
      <c r="F525" s="336"/>
      <c r="G525" s="336"/>
      <c r="H525" s="336"/>
      <c r="I525" s="336"/>
      <c r="J525" s="336"/>
      <c r="K525" s="336"/>
      <c r="L525" s="336"/>
      <c r="M525" s="336"/>
      <c r="N525" s="336"/>
      <c r="O525" s="336"/>
      <c r="P525" s="336"/>
      <c r="Q525" s="336"/>
      <c r="R525" s="336"/>
      <c r="S525" s="336"/>
      <c r="T525" s="336"/>
      <c r="U525" s="336"/>
      <c r="V525" s="336"/>
      <c r="W525" s="336"/>
      <c r="X525" s="336"/>
      <c r="Y525" s="336"/>
      <c r="Z525" s="336"/>
      <c r="AA525" s="336"/>
      <c r="AB525" s="336"/>
      <c r="AC525" s="336"/>
    </row>
    <row r="526">
      <c r="A526" s="336"/>
      <c r="B526" s="336"/>
      <c r="C526" s="336"/>
      <c r="D526" s="336"/>
      <c r="E526" s="336"/>
      <c r="F526" s="336"/>
      <c r="G526" s="336"/>
      <c r="H526" s="336"/>
      <c r="I526" s="336"/>
      <c r="J526" s="336"/>
      <c r="K526" s="336"/>
      <c r="L526" s="336"/>
      <c r="M526" s="336"/>
      <c r="N526" s="336"/>
      <c r="O526" s="336"/>
      <c r="P526" s="336"/>
      <c r="Q526" s="336"/>
      <c r="R526" s="336"/>
      <c r="S526" s="336"/>
      <c r="T526" s="336"/>
      <c r="U526" s="336"/>
      <c r="V526" s="336"/>
      <c r="W526" s="336"/>
      <c r="X526" s="336"/>
      <c r="Y526" s="336"/>
      <c r="Z526" s="336"/>
      <c r="AA526" s="336"/>
      <c r="AB526" s="336"/>
      <c r="AC526" s="336"/>
    </row>
    <row r="527">
      <c r="A527" s="336"/>
      <c r="B527" s="336"/>
      <c r="C527" s="336"/>
      <c r="D527" s="336"/>
      <c r="E527" s="336"/>
      <c r="F527" s="336"/>
      <c r="G527" s="336"/>
      <c r="H527" s="336"/>
      <c r="I527" s="336"/>
      <c r="J527" s="336"/>
      <c r="K527" s="336"/>
      <c r="L527" s="336"/>
      <c r="M527" s="336"/>
      <c r="N527" s="336"/>
      <c r="O527" s="336"/>
      <c r="P527" s="336"/>
      <c r="Q527" s="336"/>
      <c r="R527" s="336"/>
      <c r="S527" s="336"/>
      <c r="T527" s="336"/>
      <c r="U527" s="336"/>
      <c r="V527" s="336"/>
      <c r="W527" s="336"/>
      <c r="X527" s="336"/>
      <c r="Y527" s="336"/>
      <c r="Z527" s="336"/>
      <c r="AA527" s="336"/>
      <c r="AB527" s="336"/>
      <c r="AC527" s="336"/>
    </row>
    <row r="528">
      <c r="A528" s="336"/>
      <c r="B528" s="336"/>
      <c r="C528" s="336"/>
      <c r="D528" s="336"/>
      <c r="E528" s="336"/>
      <c r="F528" s="336"/>
      <c r="G528" s="336"/>
      <c r="H528" s="336"/>
      <c r="I528" s="336"/>
      <c r="J528" s="336"/>
      <c r="K528" s="336"/>
      <c r="L528" s="336"/>
      <c r="M528" s="336"/>
      <c r="N528" s="336"/>
      <c r="O528" s="336"/>
      <c r="P528" s="336"/>
      <c r="Q528" s="336"/>
      <c r="R528" s="336"/>
      <c r="S528" s="336"/>
      <c r="T528" s="336"/>
      <c r="U528" s="336"/>
      <c r="V528" s="336"/>
      <c r="W528" s="336"/>
      <c r="X528" s="336"/>
      <c r="Y528" s="336"/>
      <c r="Z528" s="336"/>
      <c r="AA528" s="336"/>
      <c r="AB528" s="336"/>
      <c r="AC528" s="336"/>
    </row>
    <row r="529">
      <c r="A529" s="336"/>
      <c r="B529" s="336"/>
      <c r="C529" s="336"/>
      <c r="D529" s="336"/>
      <c r="E529" s="336"/>
      <c r="F529" s="336"/>
      <c r="G529" s="336"/>
      <c r="H529" s="336"/>
      <c r="I529" s="336"/>
      <c r="J529" s="336"/>
      <c r="K529" s="336"/>
      <c r="L529" s="336"/>
      <c r="M529" s="336"/>
      <c r="N529" s="336"/>
      <c r="O529" s="336"/>
      <c r="P529" s="336"/>
      <c r="Q529" s="336"/>
      <c r="R529" s="336"/>
      <c r="S529" s="336"/>
      <c r="T529" s="336"/>
      <c r="U529" s="336"/>
      <c r="V529" s="336"/>
      <c r="W529" s="336"/>
      <c r="X529" s="336"/>
      <c r="Y529" s="336"/>
      <c r="Z529" s="336"/>
      <c r="AA529" s="336"/>
      <c r="AB529" s="336"/>
      <c r="AC529" s="336"/>
    </row>
    <row r="530">
      <c r="A530" s="336"/>
      <c r="B530" s="336"/>
      <c r="C530" s="336"/>
      <c r="D530" s="336"/>
      <c r="E530" s="336"/>
      <c r="F530" s="336"/>
      <c r="G530" s="336"/>
      <c r="H530" s="336"/>
      <c r="I530" s="336"/>
      <c r="J530" s="336"/>
      <c r="K530" s="336"/>
      <c r="L530" s="336"/>
      <c r="M530" s="336"/>
      <c r="N530" s="336"/>
      <c r="O530" s="336"/>
      <c r="P530" s="336"/>
      <c r="Q530" s="336"/>
      <c r="R530" s="336"/>
      <c r="S530" s="336"/>
      <c r="T530" s="336"/>
      <c r="U530" s="336"/>
      <c r="V530" s="336"/>
      <c r="W530" s="336"/>
      <c r="X530" s="336"/>
      <c r="Y530" s="336"/>
      <c r="Z530" s="336"/>
      <c r="AA530" s="336"/>
      <c r="AB530" s="336"/>
      <c r="AC530" s="336"/>
    </row>
    <row r="531">
      <c r="A531" s="336"/>
      <c r="B531" s="336"/>
      <c r="C531" s="336"/>
      <c r="D531" s="336"/>
      <c r="E531" s="336"/>
      <c r="F531" s="336"/>
      <c r="G531" s="336"/>
      <c r="H531" s="336"/>
      <c r="I531" s="336"/>
      <c r="J531" s="336"/>
      <c r="K531" s="336"/>
      <c r="L531" s="336"/>
      <c r="M531" s="336"/>
      <c r="N531" s="336"/>
      <c r="O531" s="336"/>
      <c r="P531" s="336"/>
      <c r="Q531" s="336"/>
      <c r="R531" s="336"/>
      <c r="S531" s="336"/>
      <c r="T531" s="336"/>
      <c r="U531" s="336"/>
      <c r="V531" s="336"/>
      <c r="W531" s="336"/>
      <c r="X531" s="336"/>
      <c r="Y531" s="336"/>
      <c r="Z531" s="336"/>
      <c r="AA531" s="336"/>
      <c r="AB531" s="336"/>
      <c r="AC531" s="336"/>
    </row>
    <row r="532">
      <c r="A532" s="336"/>
      <c r="B532" s="336"/>
      <c r="C532" s="336"/>
      <c r="D532" s="336"/>
      <c r="E532" s="336"/>
      <c r="F532" s="336"/>
      <c r="G532" s="336"/>
      <c r="H532" s="336"/>
      <c r="I532" s="336"/>
      <c r="J532" s="336"/>
      <c r="K532" s="336"/>
      <c r="L532" s="336"/>
      <c r="M532" s="336"/>
      <c r="N532" s="336"/>
      <c r="O532" s="336"/>
      <c r="P532" s="336"/>
      <c r="Q532" s="336"/>
      <c r="R532" s="336"/>
      <c r="S532" s="336"/>
      <c r="T532" s="336"/>
      <c r="U532" s="336"/>
      <c r="V532" s="336"/>
      <c r="W532" s="336"/>
      <c r="X532" s="336"/>
      <c r="Y532" s="336"/>
      <c r="Z532" s="336"/>
      <c r="AA532" s="336"/>
      <c r="AB532" s="336"/>
      <c r="AC532" s="336"/>
    </row>
    <row r="533">
      <c r="A533" s="336"/>
      <c r="B533" s="336"/>
      <c r="C533" s="336"/>
      <c r="D533" s="336"/>
      <c r="E533" s="336"/>
      <c r="F533" s="336"/>
      <c r="G533" s="336"/>
      <c r="H533" s="336"/>
      <c r="I533" s="336"/>
      <c r="J533" s="336"/>
      <c r="K533" s="336"/>
      <c r="L533" s="336"/>
      <c r="M533" s="336"/>
      <c r="N533" s="336"/>
      <c r="O533" s="336"/>
      <c r="P533" s="336"/>
      <c r="Q533" s="336"/>
      <c r="R533" s="336"/>
      <c r="S533" s="336"/>
      <c r="T533" s="336"/>
      <c r="U533" s="336"/>
      <c r="V533" s="336"/>
      <c r="W533" s="336"/>
      <c r="X533" s="336"/>
      <c r="Y533" s="336"/>
      <c r="Z533" s="336"/>
      <c r="AA533" s="336"/>
      <c r="AB533" s="336"/>
      <c r="AC533" s="336"/>
    </row>
    <row r="534">
      <c r="A534" s="336"/>
      <c r="B534" s="336"/>
      <c r="C534" s="336"/>
      <c r="D534" s="336"/>
      <c r="E534" s="336"/>
      <c r="F534" s="336"/>
      <c r="G534" s="336"/>
      <c r="H534" s="336"/>
      <c r="I534" s="336"/>
      <c r="J534" s="336"/>
      <c r="K534" s="336"/>
      <c r="L534" s="336"/>
      <c r="M534" s="336"/>
      <c r="N534" s="336"/>
      <c r="O534" s="336"/>
      <c r="P534" s="336"/>
      <c r="Q534" s="336"/>
      <c r="R534" s="336"/>
      <c r="S534" s="336"/>
      <c r="T534" s="336"/>
      <c r="U534" s="336"/>
      <c r="V534" s="336"/>
      <c r="W534" s="336"/>
      <c r="X534" s="336"/>
      <c r="Y534" s="336"/>
      <c r="Z534" s="336"/>
      <c r="AA534" s="336"/>
      <c r="AB534" s="336"/>
      <c r="AC534" s="336"/>
    </row>
    <row r="535">
      <c r="A535" s="336"/>
      <c r="B535" s="336"/>
      <c r="C535" s="336"/>
      <c r="D535" s="336"/>
      <c r="E535" s="336"/>
      <c r="F535" s="336"/>
      <c r="G535" s="336"/>
      <c r="H535" s="336"/>
      <c r="I535" s="336"/>
      <c r="J535" s="336"/>
      <c r="K535" s="336"/>
      <c r="L535" s="336"/>
      <c r="M535" s="336"/>
      <c r="N535" s="336"/>
      <c r="O535" s="336"/>
      <c r="P535" s="336"/>
      <c r="Q535" s="336"/>
      <c r="R535" s="336"/>
      <c r="S535" s="336"/>
      <c r="T535" s="336"/>
      <c r="U535" s="336"/>
      <c r="V535" s="336"/>
      <c r="W535" s="336"/>
      <c r="X535" s="336"/>
      <c r="Y535" s="336"/>
      <c r="Z535" s="336"/>
      <c r="AA535" s="336"/>
      <c r="AB535" s="336"/>
      <c r="AC535" s="336"/>
    </row>
    <row r="536">
      <c r="A536" s="336"/>
      <c r="B536" s="336"/>
      <c r="C536" s="336"/>
      <c r="D536" s="336"/>
      <c r="E536" s="336"/>
      <c r="F536" s="336"/>
      <c r="G536" s="336"/>
      <c r="H536" s="336"/>
      <c r="I536" s="336"/>
      <c r="J536" s="336"/>
      <c r="K536" s="336"/>
      <c r="L536" s="336"/>
      <c r="M536" s="336"/>
      <c r="N536" s="336"/>
      <c r="O536" s="336"/>
      <c r="P536" s="336"/>
      <c r="Q536" s="336"/>
      <c r="R536" s="336"/>
      <c r="S536" s="336"/>
      <c r="T536" s="336"/>
      <c r="U536" s="336"/>
      <c r="V536" s="336"/>
      <c r="W536" s="336"/>
      <c r="X536" s="336"/>
      <c r="Y536" s="336"/>
      <c r="Z536" s="336"/>
      <c r="AA536" s="336"/>
      <c r="AB536" s="336"/>
      <c r="AC536" s="336"/>
    </row>
    <row r="537">
      <c r="A537" s="336"/>
      <c r="B537" s="336"/>
      <c r="C537" s="336"/>
      <c r="D537" s="336"/>
      <c r="E537" s="336"/>
      <c r="F537" s="336"/>
      <c r="G537" s="336"/>
      <c r="H537" s="336"/>
      <c r="I537" s="336"/>
      <c r="J537" s="336"/>
      <c r="K537" s="336"/>
      <c r="L537" s="336"/>
      <c r="M537" s="336"/>
      <c r="N537" s="336"/>
      <c r="O537" s="336"/>
      <c r="P537" s="336"/>
      <c r="Q537" s="336"/>
      <c r="R537" s="336"/>
      <c r="S537" s="336"/>
      <c r="T537" s="336"/>
      <c r="U537" s="336"/>
      <c r="V537" s="336"/>
      <c r="W537" s="336"/>
      <c r="X537" s="336"/>
      <c r="Y537" s="336"/>
      <c r="Z537" s="336"/>
      <c r="AA537" s="336"/>
      <c r="AB537" s="336"/>
      <c r="AC537" s="336"/>
    </row>
    <row r="538">
      <c r="A538" s="336"/>
      <c r="B538" s="336"/>
      <c r="C538" s="336"/>
      <c r="D538" s="336"/>
      <c r="E538" s="336"/>
      <c r="F538" s="336"/>
      <c r="G538" s="336"/>
      <c r="H538" s="336"/>
      <c r="I538" s="336"/>
      <c r="J538" s="336"/>
      <c r="K538" s="336"/>
      <c r="L538" s="336"/>
      <c r="M538" s="336"/>
      <c r="N538" s="336"/>
      <c r="O538" s="336"/>
      <c r="P538" s="336"/>
      <c r="Q538" s="336"/>
      <c r="R538" s="336"/>
      <c r="S538" s="336"/>
      <c r="T538" s="336"/>
      <c r="U538" s="336"/>
      <c r="V538" s="336"/>
      <c r="W538" s="336"/>
      <c r="X538" s="336"/>
      <c r="Y538" s="336"/>
      <c r="Z538" s="336"/>
      <c r="AA538" s="336"/>
      <c r="AB538" s="336"/>
      <c r="AC538" s="336"/>
    </row>
    <row r="539">
      <c r="A539" s="336"/>
      <c r="B539" s="336"/>
      <c r="C539" s="336"/>
      <c r="D539" s="336"/>
      <c r="E539" s="336"/>
      <c r="F539" s="336"/>
      <c r="G539" s="336"/>
      <c r="H539" s="336"/>
      <c r="I539" s="336"/>
      <c r="J539" s="336"/>
      <c r="K539" s="336"/>
      <c r="L539" s="336"/>
      <c r="M539" s="336"/>
      <c r="N539" s="336"/>
      <c r="O539" s="336"/>
      <c r="P539" s="336"/>
      <c r="Q539" s="336"/>
      <c r="R539" s="336"/>
      <c r="S539" s="336"/>
      <c r="T539" s="336"/>
      <c r="U539" s="336"/>
      <c r="V539" s="336"/>
      <c r="W539" s="336"/>
      <c r="X539" s="336"/>
      <c r="Y539" s="336"/>
      <c r="Z539" s="336"/>
      <c r="AA539" s="336"/>
      <c r="AB539" s="336"/>
      <c r="AC539" s="336"/>
    </row>
    <row r="540">
      <c r="A540" s="336"/>
      <c r="B540" s="336"/>
      <c r="C540" s="336"/>
      <c r="D540" s="336"/>
      <c r="E540" s="336"/>
      <c r="F540" s="336"/>
      <c r="G540" s="336"/>
      <c r="H540" s="336"/>
      <c r="I540" s="336"/>
      <c r="J540" s="336"/>
      <c r="K540" s="336"/>
      <c r="L540" s="336"/>
      <c r="M540" s="336"/>
      <c r="N540" s="336"/>
      <c r="O540" s="336"/>
      <c r="P540" s="336"/>
      <c r="Q540" s="336"/>
      <c r="R540" s="336"/>
      <c r="S540" s="336"/>
      <c r="T540" s="336"/>
      <c r="U540" s="336"/>
      <c r="V540" s="336"/>
      <c r="W540" s="336"/>
      <c r="X540" s="336"/>
      <c r="Y540" s="336"/>
      <c r="Z540" s="336"/>
      <c r="AA540" s="336"/>
      <c r="AB540" s="336"/>
      <c r="AC540" s="336"/>
    </row>
    <row r="541">
      <c r="A541" s="336"/>
      <c r="B541" s="336"/>
      <c r="C541" s="336"/>
      <c r="D541" s="336"/>
      <c r="E541" s="336"/>
      <c r="F541" s="336"/>
      <c r="G541" s="336"/>
      <c r="H541" s="336"/>
      <c r="I541" s="336"/>
      <c r="J541" s="336"/>
      <c r="K541" s="336"/>
      <c r="L541" s="336"/>
      <c r="M541" s="336"/>
      <c r="N541" s="336"/>
      <c r="O541" s="336"/>
      <c r="P541" s="336"/>
      <c r="Q541" s="336"/>
      <c r="R541" s="336"/>
      <c r="S541" s="336"/>
      <c r="T541" s="336"/>
      <c r="U541" s="336"/>
      <c r="V541" s="336"/>
      <c r="W541" s="336"/>
      <c r="X541" s="336"/>
      <c r="Y541" s="336"/>
      <c r="Z541" s="336"/>
      <c r="AA541" s="336"/>
      <c r="AB541" s="336"/>
      <c r="AC541" s="336"/>
    </row>
    <row r="542">
      <c r="A542" s="336"/>
      <c r="B542" s="336"/>
      <c r="C542" s="336"/>
      <c r="D542" s="336"/>
      <c r="E542" s="336"/>
      <c r="F542" s="336"/>
      <c r="G542" s="336"/>
      <c r="H542" s="336"/>
      <c r="I542" s="336"/>
      <c r="J542" s="336"/>
      <c r="K542" s="336"/>
      <c r="L542" s="336"/>
      <c r="M542" s="336"/>
      <c r="N542" s="336"/>
      <c r="O542" s="336"/>
      <c r="P542" s="336"/>
      <c r="Q542" s="336"/>
      <c r="R542" s="336"/>
      <c r="S542" s="336"/>
      <c r="T542" s="336"/>
      <c r="U542" s="336"/>
      <c r="V542" s="336"/>
      <c r="W542" s="336"/>
      <c r="X542" s="336"/>
      <c r="Y542" s="336"/>
      <c r="Z542" s="336"/>
      <c r="AA542" s="336"/>
      <c r="AB542" s="336"/>
      <c r="AC542" s="336"/>
    </row>
    <row r="543">
      <c r="A543" s="336"/>
      <c r="B543" s="336"/>
      <c r="C543" s="336"/>
      <c r="D543" s="336"/>
      <c r="E543" s="336"/>
      <c r="F543" s="336"/>
      <c r="G543" s="336"/>
      <c r="H543" s="336"/>
      <c r="I543" s="336"/>
      <c r="J543" s="336"/>
      <c r="K543" s="336"/>
      <c r="L543" s="336"/>
      <c r="M543" s="336"/>
      <c r="N543" s="336"/>
      <c r="O543" s="336"/>
      <c r="P543" s="336"/>
      <c r="Q543" s="336"/>
      <c r="R543" s="336"/>
      <c r="S543" s="336"/>
      <c r="T543" s="336"/>
      <c r="U543" s="336"/>
      <c r="V543" s="336"/>
      <c r="W543" s="336"/>
      <c r="X543" s="336"/>
      <c r="Y543" s="336"/>
      <c r="Z543" s="336"/>
      <c r="AA543" s="336"/>
      <c r="AB543" s="336"/>
      <c r="AC543" s="336"/>
    </row>
    <row r="544">
      <c r="A544" s="336"/>
      <c r="B544" s="336"/>
      <c r="C544" s="336"/>
      <c r="D544" s="336"/>
      <c r="E544" s="336"/>
      <c r="F544" s="336"/>
      <c r="G544" s="336"/>
      <c r="H544" s="336"/>
      <c r="I544" s="336"/>
      <c r="J544" s="336"/>
      <c r="K544" s="336"/>
      <c r="L544" s="336"/>
      <c r="M544" s="336"/>
      <c r="N544" s="336"/>
      <c r="O544" s="336"/>
      <c r="P544" s="336"/>
      <c r="Q544" s="336"/>
      <c r="R544" s="336"/>
      <c r="S544" s="336"/>
      <c r="T544" s="336"/>
      <c r="U544" s="336"/>
      <c r="V544" s="336"/>
      <c r="W544" s="336"/>
      <c r="X544" s="336"/>
      <c r="Y544" s="336"/>
      <c r="Z544" s="336"/>
      <c r="AA544" s="336"/>
      <c r="AB544" s="336"/>
      <c r="AC544" s="336"/>
    </row>
    <row r="545">
      <c r="A545" s="336"/>
      <c r="B545" s="336"/>
      <c r="C545" s="336"/>
      <c r="D545" s="336"/>
      <c r="E545" s="336"/>
      <c r="F545" s="336"/>
      <c r="G545" s="336"/>
      <c r="H545" s="336"/>
      <c r="I545" s="336"/>
      <c r="J545" s="336"/>
      <c r="K545" s="336"/>
      <c r="L545" s="336"/>
      <c r="M545" s="336"/>
      <c r="N545" s="336"/>
      <c r="O545" s="336"/>
      <c r="P545" s="336"/>
      <c r="Q545" s="336"/>
      <c r="R545" s="336"/>
      <c r="S545" s="336"/>
      <c r="T545" s="336"/>
      <c r="U545" s="336"/>
      <c r="V545" s="336"/>
      <c r="W545" s="336"/>
      <c r="X545" s="336"/>
      <c r="Y545" s="336"/>
      <c r="Z545" s="336"/>
      <c r="AA545" s="336"/>
      <c r="AB545" s="336"/>
      <c r="AC545" s="336"/>
    </row>
    <row r="546">
      <c r="A546" s="336"/>
      <c r="B546" s="336"/>
      <c r="C546" s="336"/>
      <c r="D546" s="336"/>
      <c r="E546" s="336"/>
      <c r="F546" s="336"/>
      <c r="G546" s="336"/>
      <c r="H546" s="336"/>
      <c r="I546" s="336"/>
      <c r="J546" s="336"/>
      <c r="K546" s="336"/>
      <c r="L546" s="336"/>
      <c r="M546" s="336"/>
      <c r="N546" s="336"/>
      <c r="O546" s="336"/>
      <c r="P546" s="336"/>
      <c r="Q546" s="336"/>
      <c r="R546" s="336"/>
      <c r="S546" s="336"/>
      <c r="T546" s="336"/>
      <c r="U546" s="336"/>
      <c r="V546" s="336"/>
      <c r="W546" s="336"/>
      <c r="X546" s="336"/>
      <c r="Y546" s="336"/>
      <c r="Z546" s="336"/>
      <c r="AA546" s="336"/>
      <c r="AB546" s="336"/>
      <c r="AC546" s="336"/>
    </row>
    <row r="547">
      <c r="A547" s="336"/>
      <c r="B547" s="336"/>
      <c r="C547" s="336"/>
      <c r="D547" s="336"/>
      <c r="E547" s="336"/>
      <c r="F547" s="336"/>
      <c r="G547" s="336"/>
      <c r="H547" s="336"/>
      <c r="I547" s="336"/>
      <c r="J547" s="336"/>
      <c r="K547" s="336"/>
      <c r="L547" s="336"/>
      <c r="M547" s="336"/>
      <c r="N547" s="336"/>
      <c r="O547" s="336"/>
      <c r="P547" s="336"/>
      <c r="Q547" s="336"/>
      <c r="R547" s="336"/>
      <c r="S547" s="336"/>
      <c r="T547" s="336"/>
      <c r="U547" s="336"/>
      <c r="V547" s="336"/>
      <c r="W547" s="336"/>
      <c r="X547" s="336"/>
      <c r="Y547" s="336"/>
      <c r="Z547" s="336"/>
      <c r="AA547" s="336"/>
      <c r="AB547" s="336"/>
      <c r="AC547" s="336"/>
    </row>
    <row r="548">
      <c r="A548" s="336"/>
      <c r="B548" s="336"/>
      <c r="C548" s="336"/>
      <c r="D548" s="336"/>
      <c r="E548" s="336"/>
      <c r="F548" s="336"/>
      <c r="G548" s="336"/>
      <c r="H548" s="336"/>
      <c r="I548" s="336"/>
      <c r="J548" s="336"/>
      <c r="K548" s="336"/>
      <c r="L548" s="336"/>
      <c r="M548" s="336"/>
      <c r="N548" s="336"/>
      <c r="O548" s="336"/>
      <c r="P548" s="336"/>
      <c r="Q548" s="336"/>
      <c r="R548" s="336"/>
      <c r="S548" s="336"/>
      <c r="T548" s="336"/>
      <c r="U548" s="336"/>
      <c r="V548" s="336"/>
      <c r="W548" s="336"/>
      <c r="X548" s="336"/>
      <c r="Y548" s="336"/>
      <c r="Z548" s="336"/>
      <c r="AA548" s="336"/>
      <c r="AB548" s="336"/>
      <c r="AC548" s="336"/>
    </row>
    <row r="549">
      <c r="A549" s="336"/>
      <c r="B549" s="336"/>
      <c r="C549" s="336"/>
      <c r="D549" s="336"/>
      <c r="E549" s="336"/>
      <c r="F549" s="336"/>
      <c r="G549" s="336"/>
      <c r="H549" s="336"/>
      <c r="I549" s="336"/>
      <c r="J549" s="336"/>
      <c r="K549" s="336"/>
      <c r="L549" s="336"/>
      <c r="M549" s="336"/>
      <c r="N549" s="336"/>
      <c r="O549" s="336"/>
      <c r="P549" s="336"/>
      <c r="Q549" s="336"/>
      <c r="R549" s="336"/>
      <c r="S549" s="336"/>
      <c r="T549" s="336"/>
      <c r="U549" s="336"/>
      <c r="V549" s="336"/>
      <c r="W549" s="336"/>
      <c r="X549" s="336"/>
      <c r="Y549" s="336"/>
      <c r="Z549" s="336"/>
      <c r="AA549" s="336"/>
      <c r="AB549" s="336"/>
      <c r="AC549" s="336"/>
    </row>
    <row r="550">
      <c r="A550" s="336"/>
      <c r="B550" s="336"/>
      <c r="C550" s="336"/>
      <c r="D550" s="336"/>
      <c r="E550" s="336"/>
      <c r="F550" s="336"/>
      <c r="G550" s="336"/>
      <c r="H550" s="336"/>
      <c r="I550" s="336"/>
      <c r="J550" s="336"/>
      <c r="K550" s="336"/>
      <c r="L550" s="336"/>
      <c r="M550" s="336"/>
      <c r="N550" s="336"/>
      <c r="O550" s="336"/>
      <c r="P550" s="336"/>
      <c r="Q550" s="336"/>
      <c r="R550" s="336"/>
      <c r="S550" s="336"/>
      <c r="T550" s="336"/>
      <c r="U550" s="336"/>
      <c r="V550" s="336"/>
      <c r="W550" s="336"/>
      <c r="X550" s="336"/>
      <c r="Y550" s="336"/>
      <c r="Z550" s="336"/>
      <c r="AA550" s="336"/>
      <c r="AB550" s="336"/>
      <c r="AC550" s="336"/>
    </row>
    <row r="551">
      <c r="A551" s="336"/>
      <c r="B551" s="336"/>
      <c r="C551" s="336"/>
      <c r="D551" s="336"/>
      <c r="E551" s="336"/>
      <c r="F551" s="336"/>
      <c r="G551" s="336"/>
      <c r="H551" s="336"/>
      <c r="I551" s="336"/>
      <c r="J551" s="336"/>
      <c r="K551" s="336"/>
      <c r="L551" s="336"/>
      <c r="M551" s="336"/>
      <c r="N551" s="336"/>
      <c r="O551" s="336"/>
      <c r="P551" s="336"/>
      <c r="Q551" s="336"/>
      <c r="R551" s="336"/>
      <c r="S551" s="336"/>
      <c r="T551" s="336"/>
      <c r="U551" s="336"/>
      <c r="V551" s="336"/>
      <c r="W551" s="336"/>
      <c r="X551" s="336"/>
      <c r="Y551" s="336"/>
      <c r="Z551" s="336"/>
      <c r="AA551" s="336"/>
      <c r="AB551" s="336"/>
      <c r="AC551" s="336"/>
    </row>
    <row r="552">
      <c r="A552" s="336"/>
      <c r="B552" s="336"/>
      <c r="C552" s="336"/>
      <c r="D552" s="336"/>
      <c r="E552" s="336"/>
      <c r="F552" s="336"/>
      <c r="G552" s="336"/>
      <c r="H552" s="336"/>
      <c r="I552" s="336"/>
      <c r="J552" s="336"/>
      <c r="K552" s="336"/>
      <c r="L552" s="336"/>
      <c r="M552" s="336"/>
      <c r="N552" s="336"/>
      <c r="O552" s="336"/>
      <c r="P552" s="336"/>
      <c r="Q552" s="336"/>
      <c r="R552" s="336"/>
      <c r="S552" s="336"/>
      <c r="T552" s="336"/>
      <c r="U552" s="336"/>
      <c r="V552" s="336"/>
      <c r="W552" s="336"/>
      <c r="X552" s="336"/>
      <c r="Y552" s="336"/>
      <c r="Z552" s="336"/>
      <c r="AA552" s="336"/>
      <c r="AB552" s="336"/>
      <c r="AC552" s="336"/>
    </row>
    <row r="553">
      <c r="A553" s="336"/>
      <c r="B553" s="336"/>
      <c r="C553" s="336"/>
      <c r="D553" s="336"/>
      <c r="E553" s="336"/>
      <c r="F553" s="336"/>
      <c r="G553" s="336"/>
      <c r="H553" s="336"/>
      <c r="I553" s="336"/>
      <c r="J553" s="336"/>
      <c r="K553" s="336"/>
      <c r="L553" s="336"/>
      <c r="M553" s="336"/>
      <c r="N553" s="336"/>
      <c r="O553" s="336"/>
      <c r="P553" s="336"/>
      <c r="Q553" s="336"/>
      <c r="R553" s="336"/>
      <c r="S553" s="336"/>
      <c r="T553" s="336"/>
      <c r="U553" s="336"/>
      <c r="V553" s="336"/>
      <c r="W553" s="336"/>
      <c r="X553" s="336"/>
      <c r="Y553" s="336"/>
      <c r="Z553" s="336"/>
      <c r="AA553" s="336"/>
      <c r="AB553" s="336"/>
      <c r="AC553" s="336"/>
    </row>
    <row r="554">
      <c r="A554" s="336"/>
      <c r="B554" s="336"/>
      <c r="C554" s="336"/>
      <c r="D554" s="336"/>
      <c r="E554" s="336"/>
      <c r="F554" s="336"/>
      <c r="G554" s="336"/>
      <c r="H554" s="336"/>
      <c r="I554" s="336"/>
      <c r="J554" s="336"/>
      <c r="K554" s="336"/>
      <c r="L554" s="336"/>
      <c r="M554" s="336"/>
      <c r="N554" s="336"/>
      <c r="O554" s="336"/>
      <c r="P554" s="336"/>
      <c r="Q554" s="336"/>
      <c r="R554" s="336"/>
      <c r="S554" s="336"/>
      <c r="T554" s="336"/>
      <c r="U554" s="336"/>
      <c r="V554" s="336"/>
      <c r="W554" s="336"/>
      <c r="X554" s="336"/>
      <c r="Y554" s="336"/>
      <c r="Z554" s="336"/>
      <c r="AA554" s="336"/>
      <c r="AB554" s="336"/>
      <c r="AC554" s="336"/>
    </row>
    <row r="555">
      <c r="A555" s="336"/>
      <c r="B555" s="336"/>
      <c r="C555" s="336"/>
      <c r="D555" s="336"/>
      <c r="E555" s="336"/>
      <c r="F555" s="336"/>
      <c r="G555" s="336"/>
      <c r="H555" s="336"/>
      <c r="I555" s="336"/>
      <c r="J555" s="336"/>
      <c r="K555" s="336"/>
      <c r="L555" s="336"/>
      <c r="M555" s="336"/>
      <c r="N555" s="336"/>
      <c r="O555" s="336"/>
      <c r="P555" s="336"/>
      <c r="Q555" s="336"/>
      <c r="R555" s="336"/>
      <c r="S555" s="336"/>
      <c r="T555" s="336"/>
      <c r="U555" s="336"/>
      <c r="V555" s="336"/>
      <c r="W555" s="336"/>
      <c r="X555" s="336"/>
      <c r="Y555" s="336"/>
      <c r="Z555" s="336"/>
      <c r="AA555" s="336"/>
      <c r="AB555" s="336"/>
      <c r="AC555" s="336"/>
    </row>
    <row r="556">
      <c r="A556" s="336"/>
      <c r="B556" s="336"/>
      <c r="C556" s="336"/>
      <c r="D556" s="336"/>
      <c r="E556" s="336"/>
      <c r="F556" s="336"/>
      <c r="G556" s="336"/>
      <c r="H556" s="336"/>
      <c r="I556" s="336"/>
      <c r="J556" s="336"/>
      <c r="K556" s="336"/>
      <c r="L556" s="336"/>
      <c r="M556" s="336"/>
      <c r="N556" s="336"/>
      <c r="O556" s="336"/>
      <c r="P556" s="336"/>
      <c r="Q556" s="336"/>
      <c r="R556" s="336"/>
      <c r="S556" s="336"/>
      <c r="T556" s="336"/>
      <c r="U556" s="336"/>
      <c r="V556" s="336"/>
      <c r="W556" s="336"/>
      <c r="X556" s="336"/>
      <c r="Y556" s="336"/>
      <c r="Z556" s="336"/>
      <c r="AA556" s="336"/>
      <c r="AB556" s="336"/>
      <c r="AC556" s="336"/>
    </row>
    <row r="557">
      <c r="A557" s="336"/>
      <c r="B557" s="336"/>
      <c r="C557" s="336"/>
      <c r="D557" s="336"/>
      <c r="E557" s="336"/>
      <c r="F557" s="336"/>
      <c r="G557" s="336"/>
      <c r="H557" s="336"/>
      <c r="I557" s="336"/>
      <c r="J557" s="336"/>
      <c r="K557" s="336"/>
      <c r="L557" s="336"/>
      <c r="M557" s="336"/>
      <c r="N557" s="336"/>
      <c r="O557" s="336"/>
      <c r="P557" s="336"/>
      <c r="Q557" s="336"/>
      <c r="R557" s="336"/>
      <c r="S557" s="336"/>
      <c r="T557" s="336"/>
      <c r="U557" s="336"/>
      <c r="V557" s="336"/>
      <c r="W557" s="336"/>
      <c r="X557" s="336"/>
      <c r="Y557" s="336"/>
      <c r="Z557" s="336"/>
      <c r="AA557" s="336"/>
      <c r="AB557" s="336"/>
      <c r="AC557" s="336"/>
    </row>
    <row r="558">
      <c r="A558" s="336"/>
      <c r="B558" s="336"/>
      <c r="C558" s="336"/>
      <c r="D558" s="336"/>
      <c r="E558" s="336"/>
      <c r="F558" s="336"/>
      <c r="G558" s="336"/>
      <c r="H558" s="336"/>
      <c r="I558" s="336"/>
      <c r="J558" s="336"/>
      <c r="K558" s="336"/>
      <c r="L558" s="336"/>
      <c r="M558" s="336"/>
      <c r="N558" s="336"/>
      <c r="O558" s="336"/>
      <c r="P558" s="336"/>
      <c r="Q558" s="336"/>
      <c r="R558" s="336"/>
      <c r="S558" s="336"/>
      <c r="T558" s="336"/>
      <c r="U558" s="336"/>
      <c r="V558" s="336"/>
      <c r="W558" s="336"/>
      <c r="X558" s="336"/>
      <c r="Y558" s="336"/>
      <c r="Z558" s="336"/>
      <c r="AA558" s="336"/>
      <c r="AB558" s="336"/>
      <c r="AC558" s="336"/>
    </row>
    <row r="559">
      <c r="A559" s="336"/>
      <c r="B559" s="336"/>
      <c r="C559" s="336"/>
      <c r="D559" s="336"/>
      <c r="E559" s="336"/>
      <c r="F559" s="336"/>
      <c r="G559" s="336"/>
      <c r="H559" s="336"/>
      <c r="I559" s="336"/>
      <c r="J559" s="336"/>
      <c r="K559" s="336"/>
      <c r="L559" s="336"/>
      <c r="M559" s="336"/>
      <c r="N559" s="336"/>
      <c r="O559" s="336"/>
      <c r="P559" s="336"/>
      <c r="Q559" s="336"/>
      <c r="R559" s="336"/>
      <c r="S559" s="336"/>
      <c r="T559" s="336"/>
      <c r="U559" s="336"/>
      <c r="V559" s="336"/>
      <c r="W559" s="336"/>
      <c r="X559" s="336"/>
      <c r="Y559" s="336"/>
      <c r="Z559" s="336"/>
      <c r="AA559" s="336"/>
      <c r="AB559" s="336"/>
      <c r="AC559" s="336"/>
    </row>
    <row r="560">
      <c r="A560" s="336"/>
      <c r="B560" s="336"/>
      <c r="C560" s="336"/>
      <c r="D560" s="336"/>
      <c r="E560" s="336"/>
      <c r="F560" s="336"/>
      <c r="G560" s="336"/>
      <c r="H560" s="336"/>
      <c r="I560" s="336"/>
      <c r="J560" s="336"/>
      <c r="K560" s="336"/>
      <c r="L560" s="336"/>
      <c r="M560" s="336"/>
      <c r="N560" s="336"/>
      <c r="O560" s="336"/>
      <c r="P560" s="336"/>
      <c r="Q560" s="336"/>
      <c r="R560" s="336"/>
      <c r="S560" s="336"/>
      <c r="T560" s="336"/>
      <c r="U560" s="336"/>
      <c r="V560" s="336"/>
      <c r="W560" s="336"/>
      <c r="X560" s="336"/>
      <c r="Y560" s="336"/>
      <c r="Z560" s="336"/>
      <c r="AA560" s="336"/>
      <c r="AB560" s="336"/>
      <c r="AC560" s="336"/>
    </row>
    <row r="561">
      <c r="A561" s="336"/>
      <c r="B561" s="336"/>
      <c r="C561" s="336"/>
      <c r="D561" s="336"/>
      <c r="E561" s="336"/>
      <c r="F561" s="336"/>
      <c r="G561" s="336"/>
      <c r="H561" s="336"/>
      <c r="I561" s="336"/>
      <c r="J561" s="336"/>
      <c r="K561" s="336"/>
      <c r="L561" s="336"/>
      <c r="M561" s="336"/>
      <c r="N561" s="336"/>
      <c r="O561" s="336"/>
      <c r="P561" s="336"/>
      <c r="Q561" s="336"/>
      <c r="R561" s="336"/>
      <c r="S561" s="336"/>
      <c r="T561" s="336"/>
      <c r="U561" s="336"/>
      <c r="V561" s="336"/>
      <c r="W561" s="336"/>
      <c r="X561" s="336"/>
      <c r="Y561" s="336"/>
      <c r="Z561" s="336"/>
      <c r="AA561" s="336"/>
      <c r="AB561" s="336"/>
      <c r="AC561" s="336"/>
    </row>
    <row r="562">
      <c r="A562" s="336"/>
      <c r="B562" s="336"/>
      <c r="C562" s="336"/>
      <c r="D562" s="336"/>
      <c r="E562" s="336"/>
      <c r="F562" s="336"/>
      <c r="G562" s="336"/>
      <c r="H562" s="336"/>
      <c r="I562" s="336"/>
      <c r="J562" s="336"/>
      <c r="K562" s="336"/>
      <c r="L562" s="336"/>
      <c r="M562" s="336"/>
      <c r="N562" s="336"/>
      <c r="O562" s="336"/>
      <c r="P562" s="336"/>
      <c r="Q562" s="336"/>
      <c r="R562" s="336"/>
      <c r="S562" s="336"/>
      <c r="T562" s="336"/>
      <c r="U562" s="336"/>
      <c r="V562" s="336"/>
      <c r="W562" s="336"/>
      <c r="X562" s="336"/>
      <c r="Y562" s="336"/>
      <c r="Z562" s="336"/>
      <c r="AA562" s="336"/>
      <c r="AB562" s="336"/>
      <c r="AC562" s="336"/>
    </row>
    <row r="563">
      <c r="A563" s="336"/>
      <c r="B563" s="336"/>
      <c r="C563" s="336"/>
      <c r="D563" s="336"/>
      <c r="E563" s="336"/>
      <c r="F563" s="336"/>
      <c r="G563" s="336"/>
      <c r="H563" s="336"/>
      <c r="I563" s="336"/>
      <c r="J563" s="336"/>
      <c r="K563" s="336"/>
      <c r="L563" s="336"/>
      <c r="M563" s="336"/>
      <c r="N563" s="336"/>
      <c r="O563" s="336"/>
      <c r="P563" s="336"/>
      <c r="Q563" s="336"/>
      <c r="R563" s="336"/>
      <c r="S563" s="336"/>
      <c r="T563" s="336"/>
      <c r="U563" s="336"/>
      <c r="V563" s="336"/>
      <c r="W563" s="336"/>
      <c r="X563" s="336"/>
      <c r="Y563" s="336"/>
      <c r="Z563" s="336"/>
      <c r="AA563" s="336"/>
      <c r="AB563" s="336"/>
      <c r="AC563" s="336"/>
    </row>
    <row r="564">
      <c r="A564" s="336"/>
      <c r="B564" s="336"/>
      <c r="C564" s="336"/>
      <c r="D564" s="336"/>
      <c r="E564" s="336"/>
      <c r="F564" s="336"/>
      <c r="G564" s="336"/>
      <c r="H564" s="336"/>
      <c r="I564" s="336"/>
      <c r="J564" s="336"/>
      <c r="K564" s="336"/>
      <c r="L564" s="336"/>
      <c r="M564" s="336"/>
      <c r="N564" s="336"/>
      <c r="O564" s="336"/>
      <c r="P564" s="336"/>
      <c r="Q564" s="336"/>
      <c r="R564" s="336"/>
      <c r="S564" s="336"/>
      <c r="T564" s="336"/>
      <c r="U564" s="336"/>
      <c r="V564" s="336"/>
      <c r="W564" s="336"/>
      <c r="X564" s="336"/>
      <c r="Y564" s="336"/>
      <c r="Z564" s="336"/>
      <c r="AA564" s="336"/>
      <c r="AB564" s="336"/>
      <c r="AC564" s="336"/>
    </row>
    <row r="565">
      <c r="A565" s="336"/>
      <c r="B565" s="336"/>
      <c r="C565" s="336"/>
      <c r="D565" s="336"/>
      <c r="E565" s="336"/>
      <c r="F565" s="336"/>
      <c r="G565" s="336"/>
      <c r="H565" s="336"/>
      <c r="I565" s="336"/>
      <c r="J565" s="336"/>
      <c r="K565" s="336"/>
      <c r="L565" s="336"/>
      <c r="M565" s="336"/>
      <c r="N565" s="336"/>
      <c r="O565" s="336"/>
      <c r="P565" s="336"/>
      <c r="Q565" s="336"/>
      <c r="R565" s="336"/>
      <c r="S565" s="336"/>
      <c r="T565" s="336"/>
      <c r="U565" s="336"/>
      <c r="V565" s="336"/>
      <c r="W565" s="336"/>
      <c r="X565" s="336"/>
      <c r="Y565" s="336"/>
      <c r="Z565" s="336"/>
      <c r="AA565" s="336"/>
      <c r="AB565" s="336"/>
      <c r="AC565" s="336"/>
    </row>
    <row r="566">
      <c r="A566" s="336"/>
      <c r="B566" s="336"/>
      <c r="C566" s="336"/>
      <c r="D566" s="336"/>
      <c r="E566" s="336"/>
      <c r="F566" s="336"/>
      <c r="G566" s="336"/>
      <c r="H566" s="336"/>
      <c r="I566" s="336"/>
      <c r="J566" s="336"/>
      <c r="K566" s="336"/>
      <c r="L566" s="336"/>
      <c r="M566" s="336"/>
      <c r="N566" s="336"/>
      <c r="O566" s="336"/>
      <c r="P566" s="336"/>
      <c r="Q566" s="336"/>
      <c r="R566" s="336"/>
      <c r="S566" s="336"/>
      <c r="T566" s="336"/>
      <c r="U566" s="336"/>
      <c r="V566" s="336"/>
      <c r="W566" s="336"/>
      <c r="X566" s="336"/>
      <c r="Y566" s="336"/>
      <c r="Z566" s="336"/>
      <c r="AA566" s="336"/>
      <c r="AB566" s="336"/>
      <c r="AC566" s="336"/>
    </row>
    <row r="567">
      <c r="A567" s="336"/>
      <c r="B567" s="336"/>
      <c r="C567" s="336"/>
      <c r="D567" s="336"/>
      <c r="E567" s="336"/>
      <c r="F567" s="336"/>
      <c r="G567" s="336"/>
      <c r="H567" s="336"/>
      <c r="I567" s="336"/>
      <c r="J567" s="336"/>
      <c r="K567" s="336"/>
      <c r="L567" s="336"/>
      <c r="M567" s="336"/>
      <c r="N567" s="336"/>
      <c r="O567" s="336"/>
      <c r="P567" s="336"/>
      <c r="Q567" s="336"/>
      <c r="R567" s="336"/>
      <c r="S567" s="336"/>
      <c r="T567" s="336"/>
      <c r="U567" s="336"/>
      <c r="V567" s="336"/>
      <c r="W567" s="336"/>
      <c r="X567" s="336"/>
      <c r="Y567" s="336"/>
      <c r="Z567" s="336"/>
      <c r="AA567" s="336"/>
      <c r="AB567" s="336"/>
      <c r="AC567" s="336"/>
    </row>
    <row r="568">
      <c r="A568" s="336"/>
      <c r="B568" s="336"/>
      <c r="C568" s="336"/>
      <c r="D568" s="336"/>
      <c r="E568" s="336"/>
      <c r="F568" s="336"/>
      <c r="G568" s="336"/>
      <c r="H568" s="336"/>
      <c r="I568" s="336"/>
      <c r="J568" s="336"/>
      <c r="K568" s="336"/>
      <c r="L568" s="336"/>
      <c r="M568" s="336"/>
      <c r="N568" s="336"/>
      <c r="O568" s="336"/>
      <c r="P568" s="336"/>
      <c r="Q568" s="336"/>
      <c r="R568" s="336"/>
      <c r="S568" s="336"/>
      <c r="T568" s="336"/>
      <c r="U568" s="336"/>
      <c r="V568" s="336"/>
      <c r="W568" s="336"/>
      <c r="X568" s="336"/>
      <c r="Y568" s="336"/>
      <c r="Z568" s="336"/>
      <c r="AA568" s="336"/>
      <c r="AB568" s="336"/>
      <c r="AC568" s="336"/>
    </row>
    <row r="569">
      <c r="A569" s="336"/>
      <c r="B569" s="336"/>
      <c r="C569" s="336"/>
      <c r="D569" s="336"/>
      <c r="E569" s="336"/>
      <c r="F569" s="336"/>
      <c r="G569" s="336"/>
      <c r="H569" s="336"/>
      <c r="I569" s="336"/>
      <c r="J569" s="336"/>
      <c r="K569" s="336"/>
      <c r="L569" s="336"/>
      <c r="M569" s="336"/>
      <c r="N569" s="336"/>
      <c r="O569" s="336"/>
      <c r="P569" s="336"/>
      <c r="Q569" s="336"/>
      <c r="R569" s="336"/>
      <c r="S569" s="336"/>
      <c r="T569" s="336"/>
      <c r="U569" s="336"/>
      <c r="V569" s="336"/>
      <c r="W569" s="336"/>
      <c r="X569" s="336"/>
      <c r="Y569" s="336"/>
      <c r="Z569" s="336"/>
      <c r="AA569" s="336"/>
      <c r="AB569" s="336"/>
      <c r="AC569" s="336"/>
    </row>
    <row r="570">
      <c r="A570" s="336"/>
      <c r="B570" s="336"/>
      <c r="C570" s="336"/>
      <c r="D570" s="336"/>
      <c r="E570" s="336"/>
      <c r="F570" s="336"/>
      <c r="G570" s="336"/>
      <c r="H570" s="336"/>
      <c r="I570" s="336"/>
      <c r="J570" s="336"/>
      <c r="K570" s="336"/>
      <c r="L570" s="336"/>
      <c r="M570" s="336"/>
      <c r="N570" s="336"/>
      <c r="O570" s="336"/>
      <c r="P570" s="336"/>
      <c r="Q570" s="336"/>
      <c r="R570" s="336"/>
      <c r="S570" s="336"/>
      <c r="T570" s="336"/>
      <c r="U570" s="336"/>
      <c r="V570" s="336"/>
      <c r="W570" s="336"/>
      <c r="X570" s="336"/>
      <c r="Y570" s="336"/>
      <c r="Z570" s="336"/>
      <c r="AA570" s="336"/>
      <c r="AB570" s="336"/>
      <c r="AC570" s="336"/>
    </row>
    <row r="571">
      <c r="A571" s="336"/>
      <c r="B571" s="336"/>
      <c r="C571" s="336"/>
      <c r="D571" s="336"/>
      <c r="E571" s="336"/>
      <c r="F571" s="336"/>
      <c r="G571" s="336"/>
      <c r="H571" s="336"/>
      <c r="I571" s="336"/>
      <c r="J571" s="336"/>
      <c r="K571" s="336"/>
      <c r="L571" s="336"/>
      <c r="M571" s="336"/>
      <c r="N571" s="336"/>
      <c r="O571" s="336"/>
      <c r="P571" s="336"/>
      <c r="Q571" s="336"/>
      <c r="R571" s="336"/>
      <c r="S571" s="336"/>
      <c r="T571" s="336"/>
      <c r="U571" s="336"/>
      <c r="V571" s="336"/>
      <c r="W571" s="336"/>
      <c r="X571" s="336"/>
      <c r="Y571" s="336"/>
      <c r="Z571" s="336"/>
      <c r="AA571" s="336"/>
      <c r="AB571" s="336"/>
      <c r="AC571" s="336"/>
    </row>
    <row r="572">
      <c r="A572" s="336"/>
      <c r="B572" s="336"/>
      <c r="C572" s="336"/>
      <c r="D572" s="336"/>
      <c r="E572" s="336"/>
      <c r="F572" s="336"/>
      <c r="G572" s="336"/>
      <c r="H572" s="336"/>
      <c r="I572" s="336"/>
      <c r="J572" s="336"/>
      <c r="K572" s="336"/>
      <c r="L572" s="336"/>
      <c r="M572" s="336"/>
      <c r="N572" s="336"/>
      <c r="O572" s="336"/>
      <c r="P572" s="336"/>
      <c r="Q572" s="336"/>
      <c r="R572" s="336"/>
      <c r="S572" s="336"/>
      <c r="T572" s="336"/>
      <c r="U572" s="336"/>
      <c r="V572" s="336"/>
      <c r="W572" s="336"/>
      <c r="X572" s="336"/>
      <c r="Y572" s="336"/>
      <c r="Z572" s="336"/>
      <c r="AA572" s="336"/>
      <c r="AB572" s="336"/>
      <c r="AC572" s="336"/>
    </row>
    <row r="573">
      <c r="A573" s="336"/>
      <c r="B573" s="336"/>
      <c r="C573" s="336"/>
      <c r="D573" s="336"/>
      <c r="E573" s="336"/>
      <c r="F573" s="336"/>
      <c r="G573" s="336"/>
      <c r="H573" s="336"/>
      <c r="I573" s="336"/>
      <c r="J573" s="336"/>
      <c r="K573" s="336"/>
      <c r="L573" s="336"/>
      <c r="M573" s="336"/>
      <c r="N573" s="336"/>
      <c r="O573" s="336"/>
      <c r="P573" s="336"/>
      <c r="Q573" s="336"/>
      <c r="R573" s="336"/>
      <c r="S573" s="336"/>
      <c r="T573" s="336"/>
      <c r="U573" s="336"/>
      <c r="V573" s="336"/>
      <c r="W573" s="336"/>
      <c r="X573" s="336"/>
      <c r="Y573" s="336"/>
      <c r="Z573" s="336"/>
      <c r="AA573" s="336"/>
      <c r="AB573" s="336"/>
      <c r="AC573" s="336"/>
    </row>
    <row r="574">
      <c r="A574" s="336"/>
      <c r="B574" s="336"/>
      <c r="C574" s="336"/>
      <c r="D574" s="336"/>
      <c r="E574" s="336"/>
      <c r="F574" s="336"/>
      <c r="G574" s="336"/>
      <c r="H574" s="336"/>
      <c r="I574" s="336"/>
      <c r="J574" s="336"/>
      <c r="K574" s="336"/>
      <c r="L574" s="336"/>
      <c r="M574" s="336"/>
      <c r="N574" s="336"/>
      <c r="O574" s="336"/>
      <c r="P574" s="336"/>
      <c r="Q574" s="336"/>
      <c r="R574" s="336"/>
      <c r="S574" s="336"/>
      <c r="T574" s="336"/>
      <c r="U574" s="336"/>
      <c r="V574" s="336"/>
      <c r="W574" s="336"/>
      <c r="X574" s="336"/>
      <c r="Y574" s="336"/>
      <c r="Z574" s="336"/>
      <c r="AA574" s="336"/>
      <c r="AB574" s="336"/>
      <c r="AC574" s="336"/>
    </row>
    <row r="575">
      <c r="A575" s="336"/>
      <c r="B575" s="336"/>
      <c r="C575" s="336"/>
      <c r="D575" s="336"/>
      <c r="E575" s="336"/>
      <c r="F575" s="336"/>
      <c r="G575" s="336"/>
      <c r="H575" s="336"/>
      <c r="I575" s="336"/>
      <c r="J575" s="336"/>
      <c r="K575" s="336"/>
      <c r="L575" s="336"/>
      <c r="M575" s="336"/>
      <c r="N575" s="336"/>
      <c r="O575" s="336"/>
      <c r="P575" s="336"/>
      <c r="Q575" s="336"/>
      <c r="R575" s="336"/>
      <c r="S575" s="336"/>
      <c r="T575" s="336"/>
      <c r="U575" s="336"/>
      <c r="V575" s="336"/>
      <c r="W575" s="336"/>
      <c r="X575" s="336"/>
      <c r="Y575" s="336"/>
      <c r="Z575" s="336"/>
      <c r="AA575" s="336"/>
      <c r="AB575" s="336"/>
      <c r="AC575" s="336"/>
    </row>
    <row r="576">
      <c r="A576" s="336"/>
      <c r="B576" s="336"/>
      <c r="C576" s="336"/>
      <c r="D576" s="336"/>
      <c r="E576" s="336"/>
      <c r="F576" s="336"/>
      <c r="G576" s="336"/>
      <c r="H576" s="336"/>
      <c r="I576" s="336"/>
      <c r="J576" s="336"/>
      <c r="K576" s="336"/>
      <c r="L576" s="336"/>
      <c r="M576" s="336"/>
      <c r="N576" s="336"/>
      <c r="O576" s="336"/>
      <c r="P576" s="336"/>
      <c r="Q576" s="336"/>
      <c r="R576" s="336"/>
      <c r="S576" s="336"/>
      <c r="T576" s="336"/>
      <c r="U576" s="336"/>
      <c r="V576" s="336"/>
      <c r="W576" s="336"/>
      <c r="X576" s="336"/>
      <c r="Y576" s="336"/>
      <c r="Z576" s="336"/>
      <c r="AA576" s="336"/>
      <c r="AB576" s="336"/>
      <c r="AC576" s="336"/>
    </row>
    <row r="577">
      <c r="A577" s="336"/>
      <c r="B577" s="336"/>
      <c r="C577" s="336"/>
      <c r="D577" s="336"/>
      <c r="E577" s="336"/>
      <c r="F577" s="336"/>
      <c r="G577" s="336"/>
      <c r="H577" s="336"/>
      <c r="I577" s="336"/>
      <c r="J577" s="336"/>
      <c r="K577" s="336"/>
      <c r="L577" s="336"/>
      <c r="M577" s="336"/>
      <c r="N577" s="336"/>
      <c r="O577" s="336"/>
      <c r="P577" s="336"/>
      <c r="Q577" s="336"/>
      <c r="R577" s="336"/>
      <c r="S577" s="336"/>
      <c r="T577" s="336"/>
      <c r="U577" s="336"/>
      <c r="V577" s="336"/>
      <c r="W577" s="336"/>
      <c r="X577" s="336"/>
      <c r="Y577" s="336"/>
      <c r="Z577" s="336"/>
      <c r="AA577" s="336"/>
      <c r="AB577" s="336"/>
      <c r="AC577" s="336"/>
    </row>
    <row r="578">
      <c r="A578" s="336"/>
      <c r="B578" s="336"/>
      <c r="C578" s="336"/>
      <c r="D578" s="336"/>
      <c r="E578" s="336"/>
      <c r="F578" s="336"/>
      <c r="G578" s="336"/>
      <c r="H578" s="336"/>
      <c r="I578" s="336"/>
      <c r="J578" s="336"/>
      <c r="K578" s="336"/>
      <c r="L578" s="336"/>
      <c r="M578" s="336"/>
      <c r="N578" s="336"/>
      <c r="O578" s="336"/>
      <c r="P578" s="336"/>
      <c r="Q578" s="336"/>
      <c r="R578" s="336"/>
      <c r="S578" s="336"/>
      <c r="T578" s="336"/>
      <c r="U578" s="336"/>
      <c r="V578" s="336"/>
      <c r="W578" s="336"/>
      <c r="X578" s="336"/>
      <c r="Y578" s="336"/>
      <c r="Z578" s="336"/>
      <c r="AA578" s="336"/>
      <c r="AB578" s="336"/>
      <c r="AC578" s="336"/>
    </row>
    <row r="579">
      <c r="A579" s="336"/>
      <c r="B579" s="336"/>
      <c r="C579" s="336"/>
      <c r="D579" s="336"/>
      <c r="E579" s="336"/>
      <c r="F579" s="336"/>
      <c r="G579" s="336"/>
      <c r="H579" s="336"/>
      <c r="I579" s="336"/>
      <c r="J579" s="336"/>
      <c r="K579" s="336"/>
      <c r="L579" s="336"/>
      <c r="M579" s="336"/>
      <c r="N579" s="336"/>
      <c r="O579" s="336"/>
      <c r="P579" s="336"/>
      <c r="Q579" s="336"/>
      <c r="R579" s="336"/>
      <c r="S579" s="336"/>
      <c r="T579" s="336"/>
      <c r="U579" s="336"/>
      <c r="V579" s="336"/>
      <c r="W579" s="336"/>
      <c r="X579" s="336"/>
      <c r="Y579" s="336"/>
      <c r="Z579" s="336"/>
      <c r="AA579" s="336"/>
      <c r="AB579" s="336"/>
      <c r="AC579" s="336"/>
    </row>
    <row r="580">
      <c r="A580" s="336"/>
      <c r="B580" s="336"/>
      <c r="C580" s="336"/>
      <c r="D580" s="336"/>
      <c r="E580" s="336"/>
      <c r="F580" s="336"/>
      <c r="G580" s="336"/>
      <c r="H580" s="336"/>
      <c r="I580" s="336"/>
      <c r="J580" s="336"/>
      <c r="K580" s="336"/>
      <c r="L580" s="336"/>
      <c r="M580" s="336"/>
      <c r="N580" s="336"/>
      <c r="O580" s="336"/>
      <c r="P580" s="336"/>
      <c r="Q580" s="336"/>
      <c r="R580" s="336"/>
      <c r="S580" s="336"/>
      <c r="T580" s="336"/>
      <c r="U580" s="336"/>
      <c r="V580" s="336"/>
      <c r="W580" s="336"/>
      <c r="X580" s="336"/>
      <c r="Y580" s="336"/>
      <c r="Z580" s="336"/>
      <c r="AA580" s="336"/>
      <c r="AB580" s="336"/>
      <c r="AC580" s="336"/>
    </row>
    <row r="581">
      <c r="A581" s="336"/>
      <c r="B581" s="336"/>
      <c r="C581" s="336"/>
      <c r="D581" s="336"/>
      <c r="E581" s="336"/>
      <c r="F581" s="336"/>
      <c r="G581" s="336"/>
      <c r="H581" s="336"/>
      <c r="I581" s="336"/>
      <c r="J581" s="336"/>
      <c r="K581" s="336"/>
      <c r="L581" s="336"/>
      <c r="M581" s="336"/>
      <c r="N581" s="336"/>
      <c r="O581" s="336"/>
      <c r="P581" s="336"/>
      <c r="Q581" s="336"/>
      <c r="R581" s="336"/>
      <c r="S581" s="336"/>
      <c r="T581" s="336"/>
      <c r="U581" s="336"/>
      <c r="V581" s="336"/>
      <c r="W581" s="336"/>
      <c r="X581" s="336"/>
      <c r="Y581" s="336"/>
      <c r="Z581" s="336"/>
      <c r="AA581" s="336"/>
      <c r="AB581" s="336"/>
      <c r="AC581" s="336"/>
    </row>
    <row r="582">
      <c r="A582" s="336"/>
      <c r="B582" s="336"/>
      <c r="C582" s="336"/>
      <c r="D582" s="336"/>
      <c r="E582" s="336"/>
      <c r="F582" s="336"/>
      <c r="G582" s="336"/>
      <c r="H582" s="336"/>
      <c r="I582" s="336"/>
      <c r="J582" s="336"/>
      <c r="K582" s="336"/>
      <c r="L582" s="336"/>
      <c r="M582" s="336"/>
      <c r="N582" s="336"/>
      <c r="O582" s="336"/>
      <c r="P582" s="336"/>
      <c r="Q582" s="336"/>
      <c r="R582" s="336"/>
      <c r="S582" s="336"/>
      <c r="T582" s="336"/>
      <c r="U582" s="336"/>
      <c r="V582" s="336"/>
      <c r="W582" s="336"/>
      <c r="X582" s="336"/>
      <c r="Y582" s="336"/>
      <c r="Z582" s="336"/>
      <c r="AA582" s="336"/>
      <c r="AB582" s="336"/>
      <c r="AC582" s="336"/>
    </row>
    <row r="583">
      <c r="A583" s="336"/>
      <c r="B583" s="336"/>
      <c r="C583" s="336"/>
      <c r="D583" s="336"/>
      <c r="E583" s="336"/>
      <c r="F583" s="336"/>
      <c r="G583" s="336"/>
      <c r="H583" s="336"/>
      <c r="I583" s="336"/>
      <c r="J583" s="336"/>
      <c r="K583" s="336"/>
      <c r="L583" s="336"/>
      <c r="M583" s="336"/>
      <c r="N583" s="336"/>
      <c r="O583" s="336"/>
      <c r="P583" s="336"/>
      <c r="Q583" s="336"/>
      <c r="R583" s="336"/>
      <c r="S583" s="336"/>
      <c r="T583" s="336"/>
      <c r="U583" s="336"/>
      <c r="V583" s="336"/>
      <c r="W583" s="336"/>
      <c r="X583" s="336"/>
      <c r="Y583" s="336"/>
      <c r="Z583" s="336"/>
      <c r="AA583" s="336"/>
      <c r="AB583" s="336"/>
      <c r="AC583" s="336"/>
    </row>
    <row r="584">
      <c r="A584" s="336"/>
      <c r="B584" s="336"/>
      <c r="C584" s="336"/>
      <c r="D584" s="336"/>
      <c r="E584" s="336"/>
      <c r="F584" s="336"/>
      <c r="G584" s="336"/>
      <c r="H584" s="336"/>
      <c r="I584" s="336"/>
      <c r="J584" s="336"/>
      <c r="K584" s="336"/>
      <c r="L584" s="336"/>
      <c r="M584" s="336"/>
      <c r="N584" s="336"/>
      <c r="O584" s="336"/>
      <c r="P584" s="336"/>
      <c r="Q584" s="336"/>
      <c r="R584" s="336"/>
      <c r="S584" s="336"/>
      <c r="T584" s="336"/>
      <c r="U584" s="336"/>
      <c r="V584" s="336"/>
      <c r="W584" s="336"/>
      <c r="X584" s="336"/>
      <c r="Y584" s="336"/>
      <c r="Z584" s="336"/>
      <c r="AA584" s="336"/>
      <c r="AB584" s="336"/>
      <c r="AC584" s="336"/>
    </row>
    <row r="585">
      <c r="A585" s="336"/>
      <c r="B585" s="336"/>
      <c r="C585" s="336"/>
      <c r="D585" s="336"/>
      <c r="E585" s="336"/>
      <c r="F585" s="336"/>
      <c r="G585" s="336"/>
      <c r="H585" s="336"/>
      <c r="I585" s="336"/>
      <c r="J585" s="336"/>
      <c r="K585" s="336"/>
      <c r="L585" s="336"/>
      <c r="M585" s="336"/>
      <c r="N585" s="336"/>
      <c r="O585" s="336"/>
      <c r="P585" s="336"/>
      <c r="Q585" s="336"/>
      <c r="R585" s="336"/>
      <c r="S585" s="336"/>
      <c r="T585" s="336"/>
      <c r="U585" s="336"/>
      <c r="V585" s="336"/>
      <c r="W585" s="336"/>
      <c r="X585" s="336"/>
      <c r="Y585" s="336"/>
      <c r="Z585" s="336"/>
      <c r="AA585" s="336"/>
      <c r="AB585" s="336"/>
      <c r="AC585" s="336"/>
    </row>
    <row r="586">
      <c r="A586" s="336"/>
      <c r="B586" s="336"/>
      <c r="C586" s="336"/>
      <c r="D586" s="336"/>
      <c r="E586" s="336"/>
      <c r="F586" s="336"/>
      <c r="G586" s="336"/>
      <c r="H586" s="336"/>
      <c r="I586" s="336"/>
      <c r="J586" s="336"/>
      <c r="K586" s="336"/>
      <c r="L586" s="336"/>
      <c r="M586" s="336"/>
      <c r="N586" s="336"/>
      <c r="O586" s="336"/>
      <c r="P586" s="336"/>
      <c r="Q586" s="336"/>
      <c r="R586" s="336"/>
      <c r="S586" s="336"/>
      <c r="T586" s="336"/>
      <c r="U586" s="336"/>
      <c r="V586" s="336"/>
      <c r="W586" s="336"/>
      <c r="X586" s="336"/>
      <c r="Y586" s="336"/>
      <c r="Z586" s="336"/>
      <c r="AA586" s="336"/>
      <c r="AB586" s="336"/>
      <c r="AC586" s="336"/>
    </row>
    <row r="587">
      <c r="A587" s="336"/>
      <c r="B587" s="336"/>
      <c r="C587" s="336"/>
      <c r="D587" s="336"/>
      <c r="E587" s="336"/>
      <c r="F587" s="336"/>
      <c r="G587" s="336"/>
      <c r="H587" s="336"/>
      <c r="I587" s="336"/>
      <c r="J587" s="336"/>
      <c r="K587" s="336"/>
      <c r="L587" s="336"/>
      <c r="M587" s="336"/>
      <c r="N587" s="336"/>
      <c r="O587" s="336"/>
      <c r="P587" s="336"/>
      <c r="Q587" s="336"/>
      <c r="R587" s="336"/>
      <c r="S587" s="336"/>
      <c r="T587" s="336"/>
      <c r="U587" s="336"/>
      <c r="V587" s="336"/>
      <c r="W587" s="336"/>
      <c r="X587" s="336"/>
      <c r="Y587" s="336"/>
      <c r="Z587" s="336"/>
      <c r="AA587" s="336"/>
      <c r="AB587" s="336"/>
      <c r="AC587" s="336"/>
    </row>
    <row r="588">
      <c r="A588" s="336"/>
      <c r="B588" s="336"/>
      <c r="C588" s="336"/>
      <c r="D588" s="336"/>
      <c r="E588" s="336"/>
      <c r="F588" s="336"/>
      <c r="G588" s="336"/>
      <c r="H588" s="336"/>
      <c r="I588" s="336"/>
      <c r="J588" s="336"/>
      <c r="K588" s="336"/>
      <c r="L588" s="336"/>
      <c r="M588" s="336"/>
      <c r="N588" s="336"/>
      <c r="O588" s="336"/>
      <c r="P588" s="336"/>
      <c r="Q588" s="336"/>
      <c r="R588" s="336"/>
      <c r="S588" s="336"/>
      <c r="T588" s="336"/>
      <c r="U588" s="336"/>
      <c r="V588" s="336"/>
      <c r="W588" s="336"/>
      <c r="X588" s="336"/>
      <c r="Y588" s="336"/>
      <c r="Z588" s="336"/>
      <c r="AA588" s="336"/>
      <c r="AB588" s="336"/>
      <c r="AC588" s="336"/>
    </row>
    <row r="589">
      <c r="A589" s="336"/>
      <c r="B589" s="336"/>
      <c r="C589" s="336"/>
      <c r="D589" s="336"/>
      <c r="E589" s="336"/>
      <c r="F589" s="336"/>
      <c r="G589" s="336"/>
      <c r="H589" s="336"/>
      <c r="I589" s="336"/>
      <c r="J589" s="336"/>
      <c r="K589" s="336"/>
      <c r="L589" s="336"/>
      <c r="M589" s="336"/>
      <c r="N589" s="336"/>
      <c r="O589" s="336"/>
      <c r="P589" s="336"/>
      <c r="Q589" s="336"/>
      <c r="R589" s="336"/>
      <c r="S589" s="336"/>
      <c r="T589" s="336"/>
      <c r="U589" s="336"/>
      <c r="V589" s="336"/>
      <c r="W589" s="336"/>
      <c r="X589" s="336"/>
      <c r="Y589" s="336"/>
      <c r="Z589" s="336"/>
      <c r="AA589" s="336"/>
      <c r="AB589" s="336"/>
      <c r="AC589" s="336"/>
    </row>
    <row r="590">
      <c r="A590" s="336"/>
      <c r="B590" s="336"/>
      <c r="C590" s="336"/>
      <c r="D590" s="336"/>
      <c r="E590" s="336"/>
      <c r="F590" s="336"/>
      <c r="G590" s="336"/>
      <c r="H590" s="336"/>
      <c r="I590" s="336"/>
      <c r="J590" s="336"/>
      <c r="K590" s="336"/>
      <c r="L590" s="336"/>
      <c r="M590" s="336"/>
      <c r="N590" s="336"/>
      <c r="O590" s="336"/>
      <c r="P590" s="336"/>
      <c r="Q590" s="336"/>
      <c r="R590" s="336"/>
      <c r="S590" s="336"/>
      <c r="T590" s="336"/>
      <c r="U590" s="336"/>
      <c r="V590" s="336"/>
      <c r="W590" s="336"/>
      <c r="X590" s="336"/>
      <c r="Y590" s="336"/>
      <c r="Z590" s="336"/>
      <c r="AA590" s="336"/>
      <c r="AB590" s="336"/>
      <c r="AC590" s="336"/>
    </row>
    <row r="591">
      <c r="A591" s="336"/>
      <c r="B591" s="336"/>
      <c r="C591" s="336"/>
      <c r="D591" s="336"/>
      <c r="E591" s="336"/>
      <c r="F591" s="336"/>
      <c r="G591" s="336"/>
      <c r="H591" s="336"/>
      <c r="I591" s="336"/>
      <c r="J591" s="336"/>
      <c r="K591" s="336"/>
      <c r="L591" s="336"/>
      <c r="M591" s="336"/>
      <c r="N591" s="336"/>
      <c r="O591" s="336"/>
      <c r="P591" s="336"/>
      <c r="Q591" s="336"/>
      <c r="R591" s="336"/>
      <c r="S591" s="336"/>
      <c r="T591" s="336"/>
      <c r="U591" s="336"/>
      <c r="V591" s="336"/>
      <c r="W591" s="336"/>
      <c r="X591" s="336"/>
      <c r="Y591" s="336"/>
      <c r="Z591" s="336"/>
      <c r="AA591" s="336"/>
      <c r="AB591" s="336"/>
      <c r="AC591" s="336"/>
    </row>
    <row r="592">
      <c r="A592" s="336"/>
      <c r="B592" s="336"/>
      <c r="C592" s="336"/>
      <c r="D592" s="336"/>
      <c r="E592" s="336"/>
      <c r="F592" s="336"/>
      <c r="G592" s="336"/>
      <c r="H592" s="336"/>
      <c r="I592" s="336"/>
      <c r="J592" s="336"/>
      <c r="K592" s="336"/>
      <c r="L592" s="336"/>
      <c r="M592" s="336"/>
      <c r="N592" s="336"/>
      <c r="O592" s="336"/>
      <c r="P592" s="336"/>
      <c r="Q592" s="336"/>
      <c r="R592" s="336"/>
      <c r="S592" s="336"/>
      <c r="T592" s="336"/>
      <c r="U592" s="336"/>
      <c r="V592" s="336"/>
      <c r="W592" s="336"/>
      <c r="X592" s="336"/>
      <c r="Y592" s="336"/>
      <c r="Z592" s="336"/>
      <c r="AA592" s="336"/>
      <c r="AB592" s="336"/>
      <c r="AC592" s="336"/>
    </row>
    <row r="593">
      <c r="A593" s="336"/>
      <c r="B593" s="336"/>
      <c r="C593" s="336"/>
      <c r="D593" s="336"/>
      <c r="E593" s="336"/>
      <c r="F593" s="336"/>
      <c r="G593" s="336"/>
      <c r="H593" s="336"/>
      <c r="I593" s="336"/>
      <c r="J593" s="336"/>
      <c r="K593" s="336"/>
      <c r="L593" s="336"/>
      <c r="M593" s="336"/>
      <c r="N593" s="336"/>
      <c r="O593" s="336"/>
      <c r="P593" s="336"/>
      <c r="Q593" s="336"/>
      <c r="R593" s="336"/>
      <c r="S593" s="336"/>
      <c r="T593" s="336"/>
      <c r="U593" s="336"/>
      <c r="V593" s="336"/>
      <c r="W593" s="336"/>
      <c r="X593" s="336"/>
      <c r="Y593" s="336"/>
      <c r="Z593" s="336"/>
      <c r="AA593" s="336"/>
      <c r="AB593" s="336"/>
      <c r="AC593" s="336"/>
    </row>
    <row r="594">
      <c r="A594" s="336"/>
      <c r="B594" s="336"/>
      <c r="C594" s="336"/>
      <c r="D594" s="336"/>
      <c r="E594" s="336"/>
      <c r="F594" s="336"/>
      <c r="G594" s="336"/>
      <c r="H594" s="336"/>
      <c r="I594" s="336"/>
      <c r="J594" s="336"/>
      <c r="K594" s="336"/>
      <c r="L594" s="336"/>
      <c r="M594" s="336"/>
      <c r="N594" s="336"/>
      <c r="O594" s="336"/>
      <c r="P594" s="336"/>
      <c r="Q594" s="336"/>
      <c r="R594" s="336"/>
      <c r="S594" s="336"/>
      <c r="T594" s="336"/>
      <c r="U594" s="336"/>
      <c r="V594" s="336"/>
      <c r="W594" s="336"/>
      <c r="X594" s="336"/>
      <c r="Y594" s="336"/>
      <c r="Z594" s="336"/>
      <c r="AA594" s="336"/>
      <c r="AB594" s="336"/>
      <c r="AC594" s="336"/>
    </row>
    <row r="595">
      <c r="A595" s="336"/>
      <c r="B595" s="336"/>
      <c r="C595" s="336"/>
      <c r="D595" s="336"/>
      <c r="E595" s="336"/>
      <c r="F595" s="336"/>
      <c r="G595" s="336"/>
      <c r="H595" s="336"/>
      <c r="I595" s="336"/>
      <c r="J595" s="336"/>
      <c r="K595" s="336"/>
      <c r="L595" s="336"/>
      <c r="M595" s="336"/>
      <c r="N595" s="336"/>
      <c r="O595" s="336"/>
      <c r="P595" s="336"/>
      <c r="Q595" s="336"/>
      <c r="R595" s="336"/>
      <c r="S595" s="336"/>
      <c r="T595" s="336"/>
      <c r="U595" s="336"/>
      <c r="V595" s="336"/>
      <c r="W595" s="336"/>
      <c r="X595" s="336"/>
      <c r="Y595" s="336"/>
      <c r="Z595" s="336"/>
      <c r="AA595" s="336"/>
      <c r="AB595" s="336"/>
      <c r="AC595" s="336"/>
    </row>
    <row r="596">
      <c r="A596" s="336"/>
      <c r="B596" s="336"/>
      <c r="C596" s="336"/>
      <c r="D596" s="336"/>
      <c r="E596" s="336"/>
      <c r="F596" s="336"/>
      <c r="G596" s="336"/>
      <c r="H596" s="336"/>
      <c r="I596" s="336"/>
      <c r="J596" s="336"/>
      <c r="K596" s="336"/>
      <c r="L596" s="336"/>
      <c r="M596" s="336"/>
      <c r="N596" s="336"/>
      <c r="O596" s="336"/>
      <c r="P596" s="336"/>
      <c r="Q596" s="336"/>
      <c r="R596" s="336"/>
      <c r="S596" s="336"/>
      <c r="T596" s="336"/>
      <c r="U596" s="336"/>
      <c r="V596" s="336"/>
      <c r="W596" s="336"/>
      <c r="X596" s="336"/>
      <c r="Y596" s="336"/>
      <c r="Z596" s="336"/>
      <c r="AA596" s="336"/>
      <c r="AB596" s="336"/>
      <c r="AC596" s="336"/>
    </row>
    <row r="597">
      <c r="A597" s="336"/>
      <c r="B597" s="336"/>
      <c r="C597" s="336"/>
      <c r="D597" s="336"/>
      <c r="E597" s="336"/>
      <c r="F597" s="336"/>
      <c r="G597" s="336"/>
      <c r="H597" s="336"/>
      <c r="I597" s="336"/>
      <c r="J597" s="336"/>
      <c r="K597" s="336"/>
      <c r="L597" s="336"/>
      <c r="M597" s="336"/>
      <c r="N597" s="336"/>
      <c r="O597" s="336"/>
      <c r="P597" s="336"/>
      <c r="Q597" s="336"/>
      <c r="R597" s="336"/>
      <c r="S597" s="336"/>
      <c r="T597" s="336"/>
      <c r="U597" s="336"/>
      <c r="V597" s="336"/>
      <c r="W597" s="336"/>
      <c r="X597" s="336"/>
      <c r="Y597" s="336"/>
      <c r="Z597" s="336"/>
      <c r="AA597" s="336"/>
      <c r="AB597" s="336"/>
      <c r="AC597" s="336"/>
    </row>
    <row r="598">
      <c r="A598" s="336"/>
      <c r="B598" s="336"/>
      <c r="C598" s="336"/>
      <c r="D598" s="336"/>
      <c r="E598" s="336"/>
      <c r="F598" s="336"/>
      <c r="G598" s="336"/>
      <c r="H598" s="336"/>
      <c r="I598" s="336"/>
      <c r="J598" s="336"/>
      <c r="K598" s="336"/>
      <c r="L598" s="336"/>
      <c r="M598" s="336"/>
      <c r="N598" s="336"/>
      <c r="O598" s="336"/>
      <c r="P598" s="336"/>
      <c r="Q598" s="336"/>
      <c r="R598" s="336"/>
      <c r="S598" s="336"/>
      <c r="T598" s="336"/>
      <c r="U598" s="336"/>
      <c r="V598" s="336"/>
      <c r="W598" s="336"/>
      <c r="X598" s="336"/>
      <c r="Y598" s="336"/>
      <c r="Z598" s="336"/>
      <c r="AA598" s="336"/>
      <c r="AB598" s="336"/>
      <c r="AC598" s="336"/>
    </row>
    <row r="599">
      <c r="A599" s="336"/>
      <c r="B599" s="336"/>
      <c r="C599" s="336"/>
      <c r="D599" s="336"/>
      <c r="E599" s="336"/>
      <c r="F599" s="336"/>
      <c r="G599" s="336"/>
      <c r="H599" s="336"/>
      <c r="I599" s="336"/>
      <c r="J599" s="336"/>
      <c r="K599" s="336"/>
      <c r="L599" s="336"/>
      <c r="M599" s="336"/>
      <c r="N599" s="336"/>
      <c r="O599" s="336"/>
      <c r="P599" s="336"/>
      <c r="Q599" s="336"/>
      <c r="R599" s="336"/>
      <c r="S599" s="336"/>
      <c r="T599" s="336"/>
      <c r="U599" s="336"/>
      <c r="V599" s="336"/>
      <c r="W599" s="336"/>
      <c r="X599" s="336"/>
      <c r="Y599" s="336"/>
      <c r="Z599" s="336"/>
      <c r="AA599" s="336"/>
      <c r="AB599" s="336"/>
      <c r="AC599" s="336"/>
    </row>
    <row r="600">
      <c r="A600" s="336"/>
      <c r="B600" s="336"/>
      <c r="C600" s="336"/>
      <c r="D600" s="336"/>
      <c r="E600" s="336"/>
      <c r="F600" s="336"/>
      <c r="G600" s="336"/>
      <c r="H600" s="336"/>
      <c r="I600" s="336"/>
      <c r="J600" s="336"/>
      <c r="K600" s="336"/>
      <c r="L600" s="336"/>
      <c r="M600" s="336"/>
      <c r="N600" s="336"/>
      <c r="O600" s="336"/>
      <c r="P600" s="336"/>
      <c r="Q600" s="336"/>
      <c r="R600" s="336"/>
      <c r="S600" s="336"/>
      <c r="T600" s="336"/>
      <c r="U600" s="336"/>
      <c r="V600" s="336"/>
      <c r="W600" s="336"/>
      <c r="X600" s="336"/>
      <c r="Y600" s="336"/>
      <c r="Z600" s="336"/>
      <c r="AA600" s="336"/>
      <c r="AB600" s="336"/>
      <c r="AC600" s="336"/>
    </row>
    <row r="601">
      <c r="A601" s="336"/>
      <c r="B601" s="336"/>
      <c r="C601" s="336"/>
      <c r="D601" s="336"/>
      <c r="E601" s="336"/>
      <c r="F601" s="336"/>
      <c r="G601" s="336"/>
      <c r="H601" s="336"/>
      <c r="I601" s="336"/>
      <c r="J601" s="336"/>
      <c r="K601" s="336"/>
      <c r="L601" s="336"/>
      <c r="M601" s="336"/>
      <c r="N601" s="336"/>
      <c r="O601" s="336"/>
      <c r="P601" s="336"/>
      <c r="Q601" s="336"/>
      <c r="R601" s="336"/>
      <c r="S601" s="336"/>
      <c r="T601" s="336"/>
      <c r="U601" s="336"/>
      <c r="V601" s="336"/>
      <c r="W601" s="336"/>
      <c r="X601" s="336"/>
      <c r="Y601" s="336"/>
      <c r="Z601" s="336"/>
      <c r="AA601" s="336"/>
      <c r="AB601" s="336"/>
      <c r="AC601" s="336"/>
    </row>
    <row r="602">
      <c r="A602" s="336"/>
      <c r="B602" s="336"/>
      <c r="C602" s="336"/>
      <c r="D602" s="336"/>
      <c r="E602" s="336"/>
      <c r="F602" s="336"/>
      <c r="G602" s="336"/>
      <c r="H602" s="336"/>
      <c r="I602" s="336"/>
      <c r="J602" s="336"/>
      <c r="K602" s="336"/>
      <c r="L602" s="336"/>
      <c r="M602" s="336"/>
      <c r="N602" s="336"/>
      <c r="O602" s="336"/>
      <c r="P602" s="336"/>
      <c r="Q602" s="336"/>
      <c r="R602" s="336"/>
      <c r="S602" s="336"/>
      <c r="T602" s="336"/>
      <c r="U602" s="336"/>
      <c r="V602" s="336"/>
      <c r="W602" s="336"/>
      <c r="X602" s="336"/>
      <c r="Y602" s="336"/>
      <c r="Z602" s="336"/>
      <c r="AA602" s="336"/>
      <c r="AB602" s="336"/>
      <c r="AC602" s="336"/>
    </row>
    <row r="603">
      <c r="A603" s="336"/>
      <c r="B603" s="336"/>
      <c r="C603" s="336"/>
      <c r="D603" s="336"/>
      <c r="E603" s="336"/>
      <c r="F603" s="336"/>
      <c r="G603" s="336"/>
      <c r="H603" s="336"/>
      <c r="I603" s="336"/>
      <c r="J603" s="336"/>
      <c r="K603" s="336"/>
      <c r="L603" s="336"/>
      <c r="M603" s="336"/>
      <c r="N603" s="336"/>
      <c r="O603" s="336"/>
      <c r="P603" s="336"/>
      <c r="Q603" s="336"/>
      <c r="R603" s="336"/>
      <c r="S603" s="336"/>
      <c r="T603" s="336"/>
      <c r="U603" s="336"/>
      <c r="V603" s="336"/>
      <c r="W603" s="336"/>
      <c r="X603" s="336"/>
      <c r="Y603" s="336"/>
      <c r="Z603" s="336"/>
      <c r="AA603" s="336"/>
      <c r="AB603" s="336"/>
      <c r="AC603" s="336"/>
    </row>
    <row r="604">
      <c r="A604" s="336"/>
      <c r="B604" s="336"/>
      <c r="C604" s="336"/>
      <c r="D604" s="336"/>
      <c r="E604" s="336"/>
      <c r="F604" s="336"/>
      <c r="G604" s="336"/>
      <c r="H604" s="336"/>
      <c r="I604" s="336"/>
      <c r="J604" s="336"/>
      <c r="K604" s="336"/>
      <c r="L604" s="336"/>
      <c r="M604" s="336"/>
      <c r="N604" s="336"/>
      <c r="O604" s="336"/>
      <c r="P604" s="336"/>
      <c r="Q604" s="336"/>
      <c r="R604" s="336"/>
      <c r="S604" s="336"/>
      <c r="T604" s="336"/>
      <c r="U604" s="336"/>
      <c r="V604" s="336"/>
      <c r="W604" s="336"/>
      <c r="X604" s="336"/>
      <c r="Y604" s="336"/>
      <c r="Z604" s="336"/>
      <c r="AA604" s="336"/>
      <c r="AB604" s="336"/>
      <c r="AC604" s="336"/>
    </row>
    <row r="605">
      <c r="A605" s="336"/>
      <c r="B605" s="336"/>
      <c r="C605" s="336"/>
      <c r="D605" s="336"/>
      <c r="E605" s="336"/>
      <c r="F605" s="336"/>
      <c r="G605" s="336"/>
      <c r="H605" s="336"/>
      <c r="I605" s="336"/>
      <c r="J605" s="336"/>
      <c r="K605" s="336"/>
      <c r="L605" s="336"/>
      <c r="M605" s="336"/>
      <c r="N605" s="336"/>
      <c r="O605" s="336"/>
      <c r="P605" s="336"/>
      <c r="Q605" s="336"/>
      <c r="R605" s="336"/>
      <c r="S605" s="336"/>
      <c r="T605" s="336"/>
      <c r="U605" s="336"/>
      <c r="V605" s="336"/>
      <c r="W605" s="336"/>
      <c r="X605" s="336"/>
      <c r="Y605" s="336"/>
      <c r="Z605" s="336"/>
      <c r="AA605" s="336"/>
      <c r="AB605" s="336"/>
      <c r="AC605" s="336"/>
    </row>
    <row r="606">
      <c r="A606" s="336"/>
      <c r="B606" s="336"/>
      <c r="C606" s="336"/>
      <c r="D606" s="336"/>
      <c r="E606" s="336"/>
      <c r="F606" s="336"/>
      <c r="G606" s="336"/>
      <c r="H606" s="336"/>
      <c r="I606" s="336"/>
      <c r="J606" s="336"/>
      <c r="K606" s="336"/>
      <c r="L606" s="336"/>
      <c r="M606" s="336"/>
      <c r="N606" s="336"/>
      <c r="O606" s="336"/>
      <c r="P606" s="336"/>
      <c r="Q606" s="336"/>
      <c r="R606" s="336"/>
      <c r="S606" s="336"/>
      <c r="T606" s="336"/>
      <c r="U606" s="336"/>
      <c r="V606" s="336"/>
      <c r="W606" s="336"/>
      <c r="X606" s="336"/>
      <c r="Y606" s="336"/>
      <c r="Z606" s="336"/>
      <c r="AA606" s="336"/>
      <c r="AB606" s="336"/>
      <c r="AC606" s="336"/>
    </row>
    <row r="607">
      <c r="A607" s="336"/>
      <c r="B607" s="336"/>
      <c r="C607" s="336"/>
      <c r="D607" s="336"/>
      <c r="E607" s="336"/>
      <c r="F607" s="336"/>
      <c r="G607" s="336"/>
      <c r="H607" s="336"/>
      <c r="I607" s="336"/>
      <c r="J607" s="336"/>
      <c r="K607" s="336"/>
      <c r="L607" s="336"/>
      <c r="M607" s="336"/>
      <c r="N607" s="336"/>
      <c r="O607" s="336"/>
      <c r="P607" s="336"/>
      <c r="Q607" s="336"/>
      <c r="R607" s="336"/>
      <c r="S607" s="336"/>
      <c r="T607" s="336"/>
      <c r="U607" s="336"/>
      <c r="V607" s="336"/>
      <c r="W607" s="336"/>
      <c r="X607" s="336"/>
      <c r="Y607" s="336"/>
      <c r="Z607" s="336"/>
      <c r="AA607" s="336"/>
      <c r="AB607" s="336"/>
      <c r="AC607" s="336"/>
    </row>
    <row r="608">
      <c r="A608" s="336"/>
      <c r="B608" s="336"/>
      <c r="C608" s="336"/>
      <c r="D608" s="336"/>
      <c r="E608" s="336"/>
      <c r="F608" s="336"/>
      <c r="G608" s="336"/>
      <c r="H608" s="336"/>
      <c r="I608" s="336"/>
      <c r="J608" s="336"/>
      <c r="K608" s="336"/>
      <c r="L608" s="336"/>
      <c r="M608" s="336"/>
      <c r="N608" s="336"/>
      <c r="O608" s="336"/>
      <c r="P608" s="336"/>
      <c r="Q608" s="336"/>
      <c r="R608" s="336"/>
      <c r="S608" s="336"/>
      <c r="T608" s="336"/>
      <c r="U608" s="336"/>
      <c r="V608" s="336"/>
      <c r="W608" s="336"/>
      <c r="X608" s="336"/>
      <c r="Y608" s="336"/>
      <c r="Z608" s="336"/>
      <c r="AA608" s="336"/>
      <c r="AB608" s="336"/>
      <c r="AC608" s="336"/>
    </row>
    <row r="609">
      <c r="A609" s="336"/>
      <c r="B609" s="336"/>
      <c r="C609" s="336"/>
      <c r="D609" s="336"/>
      <c r="E609" s="336"/>
      <c r="F609" s="336"/>
      <c r="G609" s="336"/>
      <c r="H609" s="336"/>
      <c r="I609" s="336"/>
      <c r="J609" s="336"/>
      <c r="K609" s="336"/>
      <c r="L609" s="336"/>
      <c r="M609" s="336"/>
      <c r="N609" s="336"/>
      <c r="O609" s="336"/>
      <c r="P609" s="336"/>
      <c r="Q609" s="336"/>
      <c r="R609" s="336"/>
      <c r="S609" s="336"/>
      <c r="T609" s="336"/>
      <c r="U609" s="336"/>
      <c r="V609" s="336"/>
      <c r="W609" s="336"/>
      <c r="X609" s="336"/>
      <c r="Y609" s="336"/>
      <c r="Z609" s="336"/>
      <c r="AA609" s="336"/>
      <c r="AB609" s="336"/>
      <c r="AC609" s="336"/>
    </row>
    <row r="610">
      <c r="A610" s="336"/>
      <c r="B610" s="336"/>
      <c r="C610" s="336"/>
      <c r="D610" s="336"/>
      <c r="E610" s="336"/>
      <c r="F610" s="336"/>
      <c r="G610" s="336"/>
      <c r="H610" s="336"/>
      <c r="I610" s="336"/>
      <c r="J610" s="336"/>
      <c r="K610" s="336"/>
      <c r="L610" s="336"/>
      <c r="M610" s="336"/>
      <c r="N610" s="336"/>
      <c r="O610" s="336"/>
      <c r="P610" s="336"/>
      <c r="Q610" s="336"/>
      <c r="R610" s="336"/>
      <c r="S610" s="336"/>
      <c r="T610" s="336"/>
      <c r="U610" s="336"/>
      <c r="V610" s="336"/>
      <c r="W610" s="336"/>
      <c r="X610" s="336"/>
      <c r="Y610" s="336"/>
      <c r="Z610" s="336"/>
      <c r="AA610" s="336"/>
      <c r="AB610" s="336"/>
      <c r="AC610" s="336"/>
    </row>
    <row r="611">
      <c r="A611" s="336"/>
      <c r="B611" s="336"/>
      <c r="C611" s="336"/>
      <c r="D611" s="336"/>
      <c r="E611" s="336"/>
      <c r="F611" s="336"/>
      <c r="G611" s="336"/>
      <c r="H611" s="336"/>
      <c r="I611" s="336"/>
      <c r="J611" s="336"/>
      <c r="K611" s="336"/>
      <c r="L611" s="336"/>
      <c r="M611" s="336"/>
      <c r="N611" s="336"/>
      <c r="O611" s="336"/>
      <c r="P611" s="336"/>
      <c r="Q611" s="336"/>
      <c r="R611" s="336"/>
      <c r="S611" s="336"/>
      <c r="T611" s="336"/>
      <c r="U611" s="336"/>
      <c r="V611" s="336"/>
      <c r="W611" s="336"/>
      <c r="X611" s="336"/>
      <c r="Y611" s="336"/>
      <c r="Z611" s="336"/>
      <c r="AA611" s="336"/>
      <c r="AB611" s="336"/>
      <c r="AC611" s="336"/>
    </row>
    <row r="612">
      <c r="A612" s="336"/>
      <c r="B612" s="336"/>
      <c r="C612" s="336"/>
      <c r="D612" s="336"/>
      <c r="E612" s="336"/>
      <c r="F612" s="336"/>
      <c r="G612" s="336"/>
      <c r="H612" s="336"/>
      <c r="I612" s="336"/>
      <c r="J612" s="336"/>
      <c r="K612" s="336"/>
      <c r="L612" s="336"/>
      <c r="M612" s="336"/>
      <c r="N612" s="336"/>
      <c r="O612" s="336"/>
      <c r="P612" s="336"/>
      <c r="Q612" s="336"/>
      <c r="R612" s="336"/>
      <c r="S612" s="336"/>
      <c r="T612" s="336"/>
      <c r="U612" s="336"/>
      <c r="V612" s="336"/>
      <c r="W612" s="336"/>
      <c r="X612" s="336"/>
      <c r="Y612" s="336"/>
      <c r="Z612" s="336"/>
      <c r="AA612" s="336"/>
      <c r="AB612" s="336"/>
      <c r="AC612" s="336"/>
    </row>
    <row r="613">
      <c r="A613" s="336"/>
      <c r="B613" s="336"/>
      <c r="C613" s="336"/>
      <c r="D613" s="336"/>
      <c r="E613" s="336"/>
      <c r="F613" s="336"/>
      <c r="G613" s="336"/>
      <c r="H613" s="336"/>
      <c r="I613" s="336"/>
      <c r="J613" s="336"/>
      <c r="K613" s="336"/>
      <c r="L613" s="336"/>
      <c r="M613" s="336"/>
      <c r="N613" s="336"/>
      <c r="O613" s="336"/>
      <c r="P613" s="336"/>
      <c r="Q613" s="336"/>
      <c r="R613" s="336"/>
      <c r="S613" s="336"/>
      <c r="T613" s="336"/>
      <c r="U613" s="336"/>
      <c r="V613" s="336"/>
      <c r="W613" s="336"/>
      <c r="X613" s="336"/>
      <c r="Y613" s="336"/>
      <c r="Z613" s="336"/>
      <c r="AA613" s="336"/>
      <c r="AB613" s="336"/>
      <c r="AC613" s="336"/>
    </row>
    <row r="614">
      <c r="A614" s="336"/>
      <c r="B614" s="336"/>
      <c r="C614" s="336"/>
      <c r="D614" s="336"/>
      <c r="E614" s="336"/>
      <c r="F614" s="336"/>
      <c r="G614" s="336"/>
      <c r="H614" s="336"/>
      <c r="I614" s="336"/>
      <c r="J614" s="336"/>
      <c r="K614" s="336"/>
      <c r="L614" s="336"/>
      <c r="M614" s="336"/>
      <c r="N614" s="336"/>
      <c r="O614" s="336"/>
      <c r="P614" s="336"/>
      <c r="Q614" s="336"/>
      <c r="R614" s="336"/>
      <c r="S614" s="336"/>
      <c r="T614" s="336"/>
      <c r="U614" s="336"/>
      <c r="V614" s="336"/>
      <c r="W614" s="336"/>
      <c r="X614" s="336"/>
      <c r="Y614" s="336"/>
      <c r="Z614" s="336"/>
      <c r="AA614" s="336"/>
      <c r="AB614" s="336"/>
      <c r="AC614" s="336"/>
    </row>
    <row r="615">
      <c r="A615" s="336"/>
      <c r="B615" s="336"/>
      <c r="C615" s="336"/>
      <c r="D615" s="336"/>
      <c r="E615" s="336"/>
      <c r="F615" s="336"/>
      <c r="G615" s="336"/>
      <c r="H615" s="336"/>
      <c r="I615" s="336"/>
      <c r="J615" s="336"/>
      <c r="K615" s="336"/>
      <c r="L615" s="336"/>
      <c r="M615" s="336"/>
      <c r="N615" s="336"/>
      <c r="O615" s="336"/>
      <c r="P615" s="336"/>
      <c r="Q615" s="336"/>
      <c r="R615" s="336"/>
      <c r="S615" s="336"/>
      <c r="T615" s="336"/>
      <c r="U615" s="336"/>
      <c r="V615" s="336"/>
      <c r="W615" s="336"/>
      <c r="X615" s="336"/>
      <c r="Y615" s="336"/>
      <c r="Z615" s="336"/>
      <c r="AA615" s="336"/>
      <c r="AB615" s="336"/>
      <c r="AC615" s="336"/>
    </row>
    <row r="616">
      <c r="A616" s="336"/>
      <c r="B616" s="336"/>
      <c r="C616" s="336"/>
      <c r="D616" s="336"/>
      <c r="E616" s="336"/>
      <c r="F616" s="336"/>
      <c r="G616" s="336"/>
      <c r="H616" s="336"/>
      <c r="I616" s="336"/>
      <c r="J616" s="336"/>
      <c r="K616" s="336"/>
      <c r="L616" s="336"/>
      <c r="M616" s="336"/>
      <c r="N616" s="336"/>
      <c r="O616" s="336"/>
      <c r="P616" s="336"/>
      <c r="Q616" s="336"/>
      <c r="R616" s="336"/>
      <c r="S616" s="336"/>
      <c r="T616" s="336"/>
      <c r="U616" s="336"/>
      <c r="V616" s="336"/>
      <c r="W616" s="336"/>
      <c r="X616" s="336"/>
      <c r="Y616" s="336"/>
      <c r="Z616" s="336"/>
      <c r="AA616" s="336"/>
      <c r="AB616" s="336"/>
      <c r="AC616" s="336"/>
    </row>
    <row r="617">
      <c r="A617" s="336"/>
      <c r="B617" s="336"/>
      <c r="C617" s="336"/>
      <c r="D617" s="336"/>
      <c r="E617" s="336"/>
      <c r="F617" s="336"/>
      <c r="G617" s="336"/>
      <c r="H617" s="336"/>
      <c r="I617" s="336"/>
      <c r="J617" s="336"/>
      <c r="K617" s="336"/>
      <c r="L617" s="336"/>
      <c r="M617" s="336"/>
      <c r="N617" s="336"/>
      <c r="O617" s="336"/>
      <c r="P617" s="336"/>
      <c r="Q617" s="336"/>
      <c r="R617" s="336"/>
      <c r="S617" s="336"/>
      <c r="T617" s="336"/>
      <c r="U617" s="336"/>
      <c r="V617" s="336"/>
      <c r="W617" s="336"/>
      <c r="X617" s="336"/>
      <c r="Y617" s="336"/>
      <c r="Z617" s="336"/>
      <c r="AA617" s="336"/>
      <c r="AB617" s="336"/>
      <c r="AC617" s="336"/>
    </row>
    <row r="618">
      <c r="A618" s="336"/>
      <c r="B618" s="336"/>
      <c r="C618" s="336"/>
      <c r="D618" s="336"/>
      <c r="E618" s="336"/>
      <c r="F618" s="336"/>
      <c r="G618" s="336"/>
      <c r="H618" s="336"/>
      <c r="I618" s="336"/>
      <c r="J618" s="336"/>
      <c r="K618" s="336"/>
      <c r="L618" s="336"/>
      <c r="M618" s="336"/>
      <c r="N618" s="336"/>
      <c r="O618" s="336"/>
      <c r="P618" s="336"/>
      <c r="Q618" s="336"/>
      <c r="R618" s="336"/>
      <c r="S618" s="336"/>
      <c r="T618" s="336"/>
      <c r="U618" s="336"/>
      <c r="V618" s="336"/>
      <c r="W618" s="336"/>
      <c r="X618" s="336"/>
      <c r="Y618" s="336"/>
      <c r="Z618" s="336"/>
      <c r="AA618" s="336"/>
      <c r="AB618" s="336"/>
      <c r="AC618" s="336"/>
    </row>
    <row r="619">
      <c r="A619" s="336"/>
      <c r="B619" s="336"/>
      <c r="C619" s="336"/>
      <c r="D619" s="336"/>
      <c r="E619" s="336"/>
      <c r="F619" s="336"/>
      <c r="G619" s="336"/>
      <c r="H619" s="336"/>
      <c r="I619" s="336"/>
      <c r="J619" s="336"/>
      <c r="K619" s="336"/>
      <c r="L619" s="336"/>
      <c r="M619" s="336"/>
      <c r="N619" s="336"/>
      <c r="O619" s="336"/>
      <c r="P619" s="336"/>
      <c r="Q619" s="336"/>
      <c r="R619" s="336"/>
      <c r="S619" s="336"/>
      <c r="T619" s="336"/>
      <c r="U619" s="336"/>
      <c r="V619" s="336"/>
      <c r="W619" s="336"/>
      <c r="X619" s="336"/>
      <c r="Y619" s="336"/>
      <c r="Z619" s="336"/>
      <c r="AA619" s="336"/>
      <c r="AB619" s="336"/>
      <c r="AC619" s="336"/>
    </row>
    <row r="620">
      <c r="A620" s="336"/>
      <c r="B620" s="336"/>
      <c r="C620" s="336"/>
      <c r="D620" s="336"/>
      <c r="E620" s="336"/>
      <c r="F620" s="336"/>
      <c r="G620" s="336"/>
      <c r="H620" s="336"/>
      <c r="I620" s="336"/>
      <c r="J620" s="336"/>
      <c r="K620" s="336"/>
      <c r="L620" s="336"/>
      <c r="M620" s="336"/>
      <c r="N620" s="336"/>
      <c r="O620" s="336"/>
      <c r="P620" s="336"/>
      <c r="Q620" s="336"/>
      <c r="R620" s="336"/>
      <c r="S620" s="336"/>
      <c r="T620" s="336"/>
      <c r="U620" s="336"/>
      <c r="V620" s="336"/>
      <c r="W620" s="336"/>
      <c r="X620" s="336"/>
      <c r="Y620" s="336"/>
      <c r="Z620" s="336"/>
      <c r="AA620" s="336"/>
      <c r="AB620" s="336"/>
      <c r="AC620" s="336"/>
    </row>
    <row r="621">
      <c r="A621" s="336"/>
      <c r="B621" s="336"/>
      <c r="C621" s="336"/>
      <c r="D621" s="336"/>
      <c r="E621" s="336"/>
      <c r="F621" s="336"/>
      <c r="G621" s="336"/>
      <c r="H621" s="336"/>
      <c r="I621" s="336"/>
      <c r="J621" s="336"/>
      <c r="K621" s="336"/>
      <c r="L621" s="336"/>
      <c r="M621" s="336"/>
      <c r="N621" s="336"/>
      <c r="O621" s="336"/>
      <c r="P621" s="336"/>
      <c r="Q621" s="336"/>
      <c r="R621" s="336"/>
      <c r="S621" s="336"/>
      <c r="T621" s="336"/>
      <c r="U621" s="336"/>
      <c r="V621" s="336"/>
      <c r="W621" s="336"/>
      <c r="X621" s="336"/>
      <c r="Y621" s="336"/>
      <c r="Z621" s="336"/>
      <c r="AA621" s="336"/>
      <c r="AB621" s="336"/>
      <c r="AC621" s="336"/>
    </row>
    <row r="622">
      <c r="A622" s="336"/>
      <c r="B622" s="336"/>
      <c r="C622" s="336"/>
      <c r="D622" s="336"/>
      <c r="E622" s="336"/>
      <c r="F622" s="336"/>
      <c r="G622" s="336"/>
      <c r="H622" s="336"/>
      <c r="I622" s="336"/>
      <c r="J622" s="336"/>
      <c r="K622" s="336"/>
      <c r="L622" s="336"/>
      <c r="M622" s="336"/>
      <c r="N622" s="336"/>
      <c r="O622" s="336"/>
      <c r="P622" s="336"/>
      <c r="Q622" s="336"/>
      <c r="R622" s="336"/>
      <c r="S622" s="336"/>
      <c r="T622" s="336"/>
      <c r="U622" s="336"/>
      <c r="V622" s="336"/>
      <c r="W622" s="336"/>
      <c r="X622" s="336"/>
      <c r="Y622" s="336"/>
      <c r="Z622" s="336"/>
      <c r="AA622" s="336"/>
      <c r="AB622" s="336"/>
      <c r="AC622" s="336"/>
    </row>
    <row r="623">
      <c r="A623" s="336"/>
      <c r="B623" s="336"/>
      <c r="C623" s="336"/>
      <c r="D623" s="336"/>
      <c r="E623" s="336"/>
      <c r="F623" s="336"/>
      <c r="G623" s="336"/>
      <c r="H623" s="336"/>
      <c r="I623" s="336"/>
      <c r="J623" s="336"/>
      <c r="K623" s="336"/>
      <c r="L623" s="336"/>
      <c r="M623" s="336"/>
      <c r="N623" s="336"/>
      <c r="O623" s="336"/>
      <c r="P623" s="336"/>
      <c r="Q623" s="336"/>
      <c r="R623" s="336"/>
      <c r="S623" s="336"/>
      <c r="T623" s="336"/>
      <c r="U623" s="336"/>
      <c r="V623" s="336"/>
      <c r="W623" s="336"/>
      <c r="X623" s="336"/>
      <c r="Y623" s="336"/>
      <c r="Z623" s="336"/>
      <c r="AA623" s="336"/>
      <c r="AB623" s="336"/>
      <c r="AC623" s="336"/>
    </row>
    <row r="624">
      <c r="A624" s="336"/>
      <c r="B624" s="336"/>
      <c r="C624" s="336"/>
      <c r="D624" s="336"/>
      <c r="E624" s="336"/>
      <c r="F624" s="336"/>
      <c r="G624" s="336"/>
      <c r="H624" s="336"/>
      <c r="I624" s="336"/>
      <c r="J624" s="336"/>
      <c r="K624" s="336"/>
      <c r="L624" s="336"/>
      <c r="M624" s="336"/>
      <c r="N624" s="336"/>
      <c r="O624" s="336"/>
      <c r="P624" s="336"/>
      <c r="Q624" s="336"/>
      <c r="R624" s="336"/>
      <c r="S624" s="336"/>
      <c r="T624" s="336"/>
      <c r="U624" s="336"/>
      <c r="V624" s="336"/>
      <c r="W624" s="336"/>
      <c r="X624" s="336"/>
      <c r="Y624" s="336"/>
      <c r="Z624" s="336"/>
      <c r="AA624" s="336"/>
      <c r="AB624" s="336"/>
      <c r="AC624" s="336"/>
    </row>
    <row r="625">
      <c r="A625" s="336"/>
      <c r="B625" s="336"/>
      <c r="C625" s="336"/>
      <c r="D625" s="336"/>
      <c r="E625" s="336"/>
      <c r="F625" s="336"/>
      <c r="G625" s="336"/>
      <c r="H625" s="336"/>
      <c r="I625" s="336"/>
      <c r="J625" s="336"/>
      <c r="K625" s="336"/>
      <c r="L625" s="336"/>
      <c r="M625" s="336"/>
      <c r="N625" s="336"/>
      <c r="O625" s="336"/>
      <c r="P625" s="336"/>
      <c r="Q625" s="336"/>
      <c r="R625" s="336"/>
      <c r="S625" s="336"/>
      <c r="T625" s="336"/>
      <c r="U625" s="336"/>
      <c r="V625" s="336"/>
      <c r="W625" s="336"/>
      <c r="X625" s="336"/>
      <c r="Y625" s="336"/>
      <c r="Z625" s="336"/>
      <c r="AA625" s="336"/>
      <c r="AB625" s="336"/>
      <c r="AC625" s="336"/>
    </row>
    <row r="626">
      <c r="A626" s="336"/>
      <c r="B626" s="336"/>
      <c r="C626" s="336"/>
      <c r="D626" s="336"/>
      <c r="E626" s="336"/>
      <c r="F626" s="336"/>
      <c r="G626" s="336"/>
      <c r="H626" s="336"/>
      <c r="I626" s="336"/>
      <c r="J626" s="336"/>
      <c r="K626" s="336"/>
      <c r="L626" s="336"/>
      <c r="M626" s="336"/>
      <c r="N626" s="336"/>
      <c r="O626" s="336"/>
      <c r="P626" s="336"/>
      <c r="Q626" s="336"/>
      <c r="R626" s="336"/>
      <c r="S626" s="336"/>
      <c r="T626" s="336"/>
      <c r="U626" s="336"/>
      <c r="V626" s="336"/>
      <c r="W626" s="336"/>
      <c r="X626" s="336"/>
      <c r="Y626" s="336"/>
      <c r="Z626" s="336"/>
      <c r="AA626" s="336"/>
      <c r="AB626" s="336"/>
      <c r="AC626" s="336"/>
    </row>
    <row r="627">
      <c r="A627" s="336"/>
      <c r="B627" s="336"/>
      <c r="C627" s="336"/>
      <c r="D627" s="336"/>
      <c r="E627" s="336"/>
      <c r="F627" s="336"/>
      <c r="G627" s="336"/>
      <c r="H627" s="336"/>
      <c r="I627" s="336"/>
      <c r="J627" s="336"/>
      <c r="K627" s="336"/>
      <c r="L627" s="336"/>
      <c r="M627" s="336"/>
      <c r="N627" s="336"/>
      <c r="O627" s="336"/>
      <c r="P627" s="336"/>
      <c r="Q627" s="336"/>
      <c r="R627" s="336"/>
      <c r="S627" s="336"/>
      <c r="T627" s="336"/>
      <c r="U627" s="336"/>
      <c r="V627" s="336"/>
      <c r="W627" s="336"/>
      <c r="X627" s="336"/>
      <c r="Y627" s="336"/>
      <c r="Z627" s="336"/>
      <c r="AA627" s="336"/>
      <c r="AB627" s="336"/>
      <c r="AC627" s="336"/>
    </row>
    <row r="628">
      <c r="A628" s="336"/>
      <c r="B628" s="336"/>
      <c r="C628" s="336"/>
      <c r="D628" s="336"/>
      <c r="E628" s="336"/>
      <c r="F628" s="336"/>
      <c r="G628" s="336"/>
      <c r="H628" s="336"/>
      <c r="I628" s="336"/>
      <c r="J628" s="336"/>
      <c r="K628" s="336"/>
      <c r="L628" s="336"/>
      <c r="M628" s="336"/>
      <c r="N628" s="336"/>
      <c r="O628" s="336"/>
      <c r="P628" s="336"/>
      <c r="Q628" s="336"/>
      <c r="R628" s="336"/>
      <c r="S628" s="336"/>
      <c r="T628" s="336"/>
      <c r="U628" s="336"/>
      <c r="V628" s="336"/>
      <c r="W628" s="336"/>
      <c r="X628" s="336"/>
      <c r="Y628" s="336"/>
      <c r="Z628" s="336"/>
      <c r="AA628" s="336"/>
      <c r="AB628" s="336"/>
      <c r="AC628" s="336"/>
    </row>
    <row r="629">
      <c r="A629" s="336"/>
      <c r="B629" s="336"/>
      <c r="C629" s="336"/>
      <c r="D629" s="336"/>
      <c r="E629" s="336"/>
      <c r="F629" s="336"/>
      <c r="G629" s="336"/>
      <c r="H629" s="336"/>
      <c r="I629" s="336"/>
      <c r="J629" s="336"/>
      <c r="K629" s="336"/>
      <c r="L629" s="336"/>
      <c r="M629" s="336"/>
      <c r="N629" s="336"/>
      <c r="O629" s="336"/>
      <c r="P629" s="336"/>
      <c r="Q629" s="336"/>
      <c r="R629" s="336"/>
      <c r="S629" s="336"/>
      <c r="T629" s="336"/>
      <c r="U629" s="336"/>
      <c r="V629" s="336"/>
      <c r="W629" s="336"/>
      <c r="X629" s="336"/>
      <c r="Y629" s="336"/>
      <c r="Z629" s="336"/>
      <c r="AA629" s="336"/>
      <c r="AB629" s="336"/>
      <c r="AC629" s="336"/>
    </row>
    <row r="630">
      <c r="A630" s="336"/>
      <c r="B630" s="336"/>
      <c r="C630" s="336"/>
      <c r="D630" s="336"/>
      <c r="E630" s="336"/>
      <c r="F630" s="336"/>
      <c r="G630" s="336"/>
      <c r="H630" s="336"/>
      <c r="I630" s="336"/>
      <c r="J630" s="336"/>
      <c r="K630" s="336"/>
      <c r="L630" s="336"/>
      <c r="M630" s="336"/>
      <c r="N630" s="336"/>
      <c r="O630" s="336"/>
      <c r="P630" s="336"/>
      <c r="Q630" s="336"/>
      <c r="R630" s="336"/>
      <c r="S630" s="336"/>
      <c r="T630" s="336"/>
      <c r="U630" s="336"/>
      <c r="V630" s="336"/>
      <c r="W630" s="336"/>
      <c r="X630" s="336"/>
      <c r="Y630" s="336"/>
      <c r="Z630" s="336"/>
      <c r="AA630" s="336"/>
      <c r="AB630" s="336"/>
      <c r="AC630" s="336"/>
    </row>
    <row r="631">
      <c r="A631" s="336"/>
      <c r="B631" s="336"/>
      <c r="C631" s="336"/>
      <c r="D631" s="336"/>
      <c r="E631" s="336"/>
      <c r="F631" s="336"/>
      <c r="G631" s="336"/>
      <c r="H631" s="336"/>
      <c r="I631" s="336"/>
      <c r="J631" s="336"/>
      <c r="K631" s="336"/>
      <c r="L631" s="336"/>
      <c r="M631" s="336"/>
      <c r="N631" s="336"/>
      <c r="O631" s="336"/>
      <c r="P631" s="336"/>
      <c r="Q631" s="336"/>
      <c r="R631" s="336"/>
      <c r="S631" s="336"/>
      <c r="T631" s="336"/>
      <c r="U631" s="336"/>
      <c r="V631" s="336"/>
      <c r="W631" s="336"/>
      <c r="X631" s="336"/>
      <c r="Y631" s="336"/>
      <c r="Z631" s="336"/>
      <c r="AA631" s="336"/>
      <c r="AB631" s="336"/>
      <c r="AC631" s="336"/>
    </row>
    <row r="632">
      <c r="A632" s="336"/>
      <c r="B632" s="336"/>
      <c r="C632" s="336"/>
      <c r="D632" s="336"/>
      <c r="E632" s="336"/>
      <c r="F632" s="336"/>
      <c r="G632" s="336"/>
      <c r="H632" s="336"/>
      <c r="I632" s="336"/>
      <c r="J632" s="336"/>
      <c r="K632" s="336"/>
      <c r="L632" s="336"/>
      <c r="M632" s="336"/>
      <c r="N632" s="336"/>
      <c r="O632" s="336"/>
      <c r="P632" s="336"/>
      <c r="Q632" s="336"/>
      <c r="R632" s="336"/>
      <c r="S632" s="336"/>
      <c r="T632" s="336"/>
      <c r="U632" s="336"/>
      <c r="V632" s="336"/>
      <c r="W632" s="336"/>
      <c r="X632" s="336"/>
      <c r="Y632" s="336"/>
      <c r="Z632" s="336"/>
      <c r="AA632" s="336"/>
      <c r="AB632" s="336"/>
      <c r="AC632" s="336"/>
    </row>
    <row r="633">
      <c r="A633" s="336"/>
      <c r="B633" s="336"/>
      <c r="C633" s="336"/>
      <c r="D633" s="336"/>
      <c r="E633" s="336"/>
      <c r="F633" s="336"/>
      <c r="G633" s="336"/>
      <c r="H633" s="336"/>
      <c r="I633" s="336"/>
      <c r="J633" s="336"/>
      <c r="K633" s="336"/>
      <c r="L633" s="336"/>
      <c r="M633" s="336"/>
      <c r="N633" s="336"/>
      <c r="O633" s="336"/>
      <c r="P633" s="336"/>
      <c r="Q633" s="336"/>
      <c r="R633" s="336"/>
      <c r="S633" s="336"/>
      <c r="T633" s="336"/>
      <c r="U633" s="336"/>
      <c r="V633" s="336"/>
      <c r="W633" s="336"/>
      <c r="X633" s="336"/>
      <c r="Y633" s="336"/>
      <c r="Z633" s="336"/>
      <c r="AA633" s="336"/>
      <c r="AB633" s="336"/>
      <c r="AC633" s="336"/>
    </row>
    <row r="634">
      <c r="A634" s="336"/>
      <c r="B634" s="336"/>
      <c r="C634" s="336"/>
      <c r="D634" s="336"/>
      <c r="E634" s="336"/>
      <c r="F634" s="336"/>
      <c r="G634" s="336"/>
      <c r="H634" s="336"/>
      <c r="I634" s="336"/>
      <c r="J634" s="336"/>
      <c r="K634" s="336"/>
      <c r="L634" s="336"/>
      <c r="M634" s="336"/>
      <c r="N634" s="336"/>
      <c r="O634" s="336"/>
      <c r="P634" s="336"/>
      <c r="Q634" s="336"/>
      <c r="R634" s="336"/>
      <c r="S634" s="336"/>
      <c r="T634" s="336"/>
      <c r="U634" s="336"/>
      <c r="V634" s="336"/>
      <c r="W634" s="336"/>
      <c r="X634" s="336"/>
      <c r="Y634" s="336"/>
      <c r="Z634" s="336"/>
      <c r="AA634" s="336"/>
      <c r="AB634" s="336"/>
      <c r="AC634" s="336"/>
    </row>
    <row r="635">
      <c r="A635" s="336"/>
      <c r="B635" s="336"/>
      <c r="C635" s="336"/>
      <c r="D635" s="336"/>
      <c r="E635" s="336"/>
      <c r="F635" s="336"/>
      <c r="G635" s="336"/>
      <c r="H635" s="336"/>
      <c r="I635" s="336"/>
      <c r="J635" s="336"/>
      <c r="K635" s="336"/>
      <c r="L635" s="336"/>
      <c r="M635" s="336"/>
      <c r="N635" s="336"/>
      <c r="O635" s="336"/>
      <c r="P635" s="336"/>
      <c r="Q635" s="336"/>
      <c r="R635" s="336"/>
      <c r="S635" s="336"/>
      <c r="T635" s="336"/>
      <c r="U635" s="336"/>
      <c r="V635" s="336"/>
      <c r="W635" s="336"/>
      <c r="X635" s="336"/>
      <c r="Y635" s="336"/>
      <c r="Z635" s="336"/>
      <c r="AA635" s="336"/>
      <c r="AB635" s="336"/>
      <c r="AC635" s="336"/>
    </row>
    <row r="636">
      <c r="A636" s="336"/>
      <c r="B636" s="336"/>
      <c r="C636" s="336"/>
      <c r="D636" s="336"/>
      <c r="E636" s="336"/>
      <c r="F636" s="336"/>
      <c r="G636" s="336"/>
      <c r="H636" s="336"/>
      <c r="I636" s="336"/>
      <c r="J636" s="336"/>
      <c r="K636" s="336"/>
      <c r="L636" s="336"/>
      <c r="M636" s="336"/>
      <c r="N636" s="336"/>
      <c r="O636" s="336"/>
      <c r="P636" s="336"/>
      <c r="Q636" s="336"/>
      <c r="R636" s="336"/>
      <c r="S636" s="336"/>
      <c r="T636" s="336"/>
      <c r="U636" s="336"/>
      <c r="V636" s="336"/>
      <c r="W636" s="336"/>
      <c r="X636" s="336"/>
      <c r="Y636" s="336"/>
      <c r="Z636" s="336"/>
      <c r="AA636" s="336"/>
      <c r="AB636" s="336"/>
      <c r="AC636" s="336"/>
    </row>
    <row r="637">
      <c r="A637" s="336"/>
      <c r="B637" s="336"/>
      <c r="C637" s="336"/>
      <c r="D637" s="336"/>
      <c r="E637" s="336"/>
      <c r="F637" s="336"/>
      <c r="G637" s="336"/>
      <c r="H637" s="336"/>
      <c r="I637" s="336"/>
      <c r="J637" s="336"/>
      <c r="K637" s="336"/>
      <c r="L637" s="336"/>
      <c r="M637" s="336"/>
      <c r="N637" s="336"/>
      <c r="O637" s="336"/>
      <c r="P637" s="336"/>
      <c r="Q637" s="336"/>
      <c r="R637" s="336"/>
      <c r="S637" s="336"/>
      <c r="T637" s="336"/>
      <c r="U637" s="336"/>
      <c r="V637" s="336"/>
      <c r="W637" s="336"/>
      <c r="X637" s="336"/>
      <c r="Y637" s="336"/>
      <c r="Z637" s="336"/>
      <c r="AA637" s="336"/>
      <c r="AB637" s="336"/>
      <c r="AC637" s="336"/>
    </row>
    <row r="638">
      <c r="A638" s="336"/>
      <c r="B638" s="336"/>
      <c r="C638" s="336"/>
      <c r="D638" s="336"/>
      <c r="E638" s="336"/>
      <c r="F638" s="336"/>
      <c r="G638" s="336"/>
      <c r="H638" s="336"/>
      <c r="I638" s="336"/>
      <c r="J638" s="336"/>
      <c r="K638" s="336"/>
      <c r="L638" s="336"/>
      <c r="M638" s="336"/>
      <c r="N638" s="336"/>
      <c r="O638" s="336"/>
      <c r="P638" s="336"/>
      <c r="Q638" s="336"/>
      <c r="R638" s="336"/>
      <c r="S638" s="336"/>
      <c r="T638" s="336"/>
      <c r="U638" s="336"/>
      <c r="V638" s="336"/>
      <c r="W638" s="336"/>
      <c r="X638" s="336"/>
      <c r="Y638" s="336"/>
      <c r="Z638" s="336"/>
      <c r="AA638" s="336"/>
      <c r="AB638" s="336"/>
      <c r="AC638" s="336"/>
    </row>
    <row r="639">
      <c r="A639" s="336"/>
      <c r="B639" s="336"/>
      <c r="C639" s="336"/>
      <c r="D639" s="336"/>
      <c r="E639" s="336"/>
      <c r="F639" s="336"/>
      <c r="G639" s="336"/>
      <c r="H639" s="336"/>
      <c r="I639" s="336"/>
      <c r="J639" s="336"/>
      <c r="K639" s="336"/>
      <c r="L639" s="336"/>
      <c r="M639" s="336"/>
      <c r="N639" s="336"/>
      <c r="O639" s="336"/>
      <c r="P639" s="336"/>
      <c r="Q639" s="336"/>
      <c r="R639" s="336"/>
      <c r="S639" s="336"/>
      <c r="T639" s="336"/>
      <c r="U639" s="336"/>
      <c r="V639" s="336"/>
      <c r="W639" s="336"/>
      <c r="X639" s="336"/>
      <c r="Y639" s="336"/>
      <c r="Z639" s="336"/>
      <c r="AA639" s="336"/>
      <c r="AB639" s="336"/>
      <c r="AC639" s="336"/>
    </row>
    <row r="640">
      <c r="A640" s="336"/>
      <c r="B640" s="336"/>
      <c r="C640" s="336"/>
      <c r="D640" s="336"/>
      <c r="E640" s="336"/>
      <c r="F640" s="336"/>
      <c r="G640" s="336"/>
      <c r="H640" s="336"/>
      <c r="I640" s="336"/>
      <c r="J640" s="336"/>
      <c r="K640" s="336"/>
      <c r="L640" s="336"/>
      <c r="M640" s="336"/>
      <c r="N640" s="336"/>
      <c r="O640" s="336"/>
      <c r="P640" s="336"/>
      <c r="Q640" s="336"/>
      <c r="R640" s="336"/>
      <c r="S640" s="336"/>
      <c r="T640" s="336"/>
      <c r="U640" s="336"/>
      <c r="V640" s="336"/>
      <c r="W640" s="336"/>
      <c r="X640" s="336"/>
      <c r="Y640" s="336"/>
      <c r="Z640" s="336"/>
      <c r="AA640" s="336"/>
      <c r="AB640" s="336"/>
      <c r="AC640" s="336"/>
    </row>
    <row r="641">
      <c r="A641" s="336"/>
      <c r="B641" s="336"/>
      <c r="C641" s="336"/>
      <c r="D641" s="336"/>
      <c r="E641" s="336"/>
      <c r="F641" s="336"/>
      <c r="G641" s="336"/>
      <c r="H641" s="336"/>
      <c r="I641" s="336"/>
      <c r="J641" s="336"/>
      <c r="K641" s="336"/>
      <c r="L641" s="336"/>
      <c r="M641" s="336"/>
      <c r="N641" s="336"/>
      <c r="O641" s="336"/>
      <c r="P641" s="336"/>
      <c r="Q641" s="336"/>
      <c r="R641" s="336"/>
      <c r="S641" s="336"/>
      <c r="T641" s="336"/>
      <c r="U641" s="336"/>
      <c r="V641" s="336"/>
      <c r="W641" s="336"/>
      <c r="X641" s="336"/>
      <c r="Y641" s="336"/>
      <c r="Z641" s="336"/>
      <c r="AA641" s="336"/>
      <c r="AB641" s="336"/>
      <c r="AC641" s="336"/>
    </row>
    <row r="642">
      <c r="A642" s="336"/>
      <c r="B642" s="336"/>
      <c r="C642" s="336"/>
      <c r="D642" s="336"/>
      <c r="E642" s="336"/>
      <c r="F642" s="336"/>
      <c r="G642" s="336"/>
      <c r="H642" s="336"/>
      <c r="I642" s="336"/>
      <c r="J642" s="336"/>
      <c r="K642" s="336"/>
      <c r="L642" s="336"/>
      <c r="M642" s="336"/>
      <c r="N642" s="336"/>
      <c r="O642" s="336"/>
      <c r="P642" s="336"/>
      <c r="Q642" s="336"/>
      <c r="R642" s="336"/>
      <c r="S642" s="336"/>
      <c r="T642" s="336"/>
      <c r="U642" s="336"/>
      <c r="V642" s="336"/>
      <c r="W642" s="336"/>
      <c r="X642" s="336"/>
      <c r="Y642" s="336"/>
      <c r="Z642" s="336"/>
      <c r="AA642" s="336"/>
      <c r="AB642" s="336"/>
      <c r="AC642" s="336"/>
    </row>
    <row r="643">
      <c r="A643" s="336"/>
      <c r="B643" s="336"/>
      <c r="C643" s="336"/>
      <c r="D643" s="336"/>
      <c r="E643" s="336"/>
      <c r="F643" s="336"/>
      <c r="G643" s="336"/>
      <c r="H643" s="336"/>
      <c r="I643" s="336"/>
      <c r="J643" s="336"/>
      <c r="K643" s="336"/>
      <c r="L643" s="336"/>
      <c r="M643" s="336"/>
      <c r="N643" s="336"/>
      <c r="O643" s="336"/>
      <c r="P643" s="336"/>
      <c r="Q643" s="336"/>
      <c r="R643" s="336"/>
      <c r="S643" s="336"/>
      <c r="T643" s="336"/>
      <c r="U643" s="336"/>
      <c r="V643" s="336"/>
      <c r="W643" s="336"/>
      <c r="X643" s="336"/>
      <c r="Y643" s="336"/>
      <c r="Z643" s="336"/>
      <c r="AA643" s="336"/>
      <c r="AB643" s="336"/>
      <c r="AC643" s="336"/>
    </row>
    <row r="644">
      <c r="A644" s="336"/>
      <c r="B644" s="336"/>
      <c r="C644" s="336"/>
      <c r="D644" s="336"/>
      <c r="E644" s="336"/>
      <c r="F644" s="336"/>
      <c r="G644" s="336"/>
      <c r="H644" s="336"/>
      <c r="I644" s="336"/>
      <c r="J644" s="336"/>
      <c r="K644" s="336"/>
      <c r="L644" s="336"/>
      <c r="M644" s="336"/>
      <c r="N644" s="336"/>
      <c r="O644" s="336"/>
      <c r="P644" s="336"/>
      <c r="Q644" s="336"/>
      <c r="R644" s="336"/>
      <c r="S644" s="336"/>
      <c r="T644" s="336"/>
      <c r="U644" s="336"/>
      <c r="V644" s="336"/>
      <c r="W644" s="336"/>
      <c r="X644" s="336"/>
      <c r="Y644" s="336"/>
      <c r="Z644" s="336"/>
      <c r="AA644" s="336"/>
      <c r="AB644" s="336"/>
      <c r="AC644" s="336"/>
    </row>
    <row r="645">
      <c r="A645" s="336"/>
      <c r="B645" s="336"/>
      <c r="C645" s="336"/>
      <c r="D645" s="336"/>
      <c r="E645" s="336"/>
      <c r="F645" s="336"/>
      <c r="G645" s="336"/>
      <c r="H645" s="336"/>
      <c r="I645" s="336"/>
      <c r="J645" s="336"/>
      <c r="K645" s="336"/>
      <c r="L645" s="336"/>
      <c r="M645" s="336"/>
      <c r="N645" s="336"/>
      <c r="O645" s="336"/>
      <c r="P645" s="336"/>
      <c r="Q645" s="336"/>
      <c r="R645" s="336"/>
      <c r="S645" s="336"/>
      <c r="T645" s="336"/>
      <c r="U645" s="336"/>
      <c r="V645" s="336"/>
      <c r="W645" s="336"/>
      <c r="X645" s="336"/>
      <c r="Y645" s="336"/>
      <c r="Z645" s="336"/>
      <c r="AA645" s="336"/>
      <c r="AB645" s="336"/>
      <c r="AC645" s="336"/>
    </row>
    <row r="646">
      <c r="A646" s="336"/>
      <c r="B646" s="336"/>
      <c r="C646" s="336"/>
      <c r="D646" s="336"/>
      <c r="E646" s="336"/>
      <c r="F646" s="336"/>
      <c r="G646" s="336"/>
      <c r="H646" s="336"/>
      <c r="I646" s="336"/>
      <c r="J646" s="336"/>
      <c r="K646" s="336"/>
      <c r="L646" s="336"/>
      <c r="M646" s="336"/>
      <c r="N646" s="336"/>
      <c r="O646" s="336"/>
      <c r="P646" s="336"/>
      <c r="Q646" s="336"/>
      <c r="R646" s="336"/>
      <c r="S646" s="336"/>
      <c r="T646" s="336"/>
      <c r="U646" s="336"/>
      <c r="V646" s="336"/>
      <c r="W646" s="336"/>
      <c r="X646" s="336"/>
      <c r="Y646" s="336"/>
      <c r="Z646" s="336"/>
      <c r="AA646" s="336"/>
      <c r="AB646" s="336"/>
      <c r="AC646" s="336"/>
    </row>
    <row r="647">
      <c r="A647" s="336"/>
      <c r="B647" s="336"/>
      <c r="C647" s="336"/>
      <c r="D647" s="336"/>
      <c r="E647" s="336"/>
      <c r="F647" s="336"/>
      <c r="G647" s="336"/>
      <c r="H647" s="336"/>
      <c r="I647" s="336"/>
      <c r="J647" s="336"/>
      <c r="K647" s="336"/>
      <c r="L647" s="336"/>
      <c r="M647" s="336"/>
      <c r="N647" s="336"/>
      <c r="O647" s="336"/>
      <c r="P647" s="336"/>
      <c r="Q647" s="336"/>
      <c r="R647" s="336"/>
      <c r="S647" s="336"/>
      <c r="T647" s="336"/>
      <c r="U647" s="336"/>
      <c r="V647" s="336"/>
      <c r="W647" s="336"/>
      <c r="X647" s="336"/>
      <c r="Y647" s="336"/>
      <c r="Z647" s="336"/>
      <c r="AA647" s="336"/>
      <c r="AB647" s="336"/>
      <c r="AC647" s="336"/>
    </row>
    <row r="648">
      <c r="A648" s="336"/>
      <c r="B648" s="336"/>
      <c r="C648" s="336"/>
      <c r="D648" s="336"/>
      <c r="E648" s="336"/>
      <c r="F648" s="336"/>
      <c r="G648" s="336"/>
      <c r="H648" s="336"/>
      <c r="I648" s="336"/>
      <c r="J648" s="336"/>
      <c r="K648" s="336"/>
      <c r="L648" s="336"/>
      <c r="M648" s="336"/>
      <c r="N648" s="336"/>
      <c r="O648" s="336"/>
      <c r="P648" s="336"/>
      <c r="Q648" s="336"/>
      <c r="R648" s="336"/>
      <c r="S648" s="336"/>
      <c r="T648" s="336"/>
      <c r="U648" s="336"/>
      <c r="V648" s="336"/>
      <c r="W648" s="336"/>
      <c r="X648" s="336"/>
      <c r="Y648" s="336"/>
      <c r="Z648" s="336"/>
      <c r="AA648" s="336"/>
      <c r="AB648" s="336"/>
      <c r="AC648" s="336"/>
    </row>
    <row r="649">
      <c r="A649" s="336"/>
      <c r="B649" s="336"/>
      <c r="C649" s="336"/>
      <c r="D649" s="336"/>
      <c r="E649" s="336"/>
      <c r="F649" s="336"/>
      <c r="G649" s="336"/>
      <c r="H649" s="336"/>
      <c r="I649" s="336"/>
      <c r="J649" s="336"/>
      <c r="K649" s="336"/>
      <c r="L649" s="336"/>
      <c r="M649" s="336"/>
      <c r="N649" s="336"/>
      <c r="O649" s="336"/>
      <c r="P649" s="336"/>
      <c r="Q649" s="336"/>
      <c r="R649" s="336"/>
      <c r="S649" s="336"/>
      <c r="T649" s="336"/>
      <c r="U649" s="336"/>
      <c r="V649" s="336"/>
      <c r="W649" s="336"/>
      <c r="X649" s="336"/>
      <c r="Y649" s="336"/>
      <c r="Z649" s="336"/>
      <c r="AA649" s="336"/>
      <c r="AB649" s="336"/>
      <c r="AC649" s="336"/>
    </row>
    <row r="650">
      <c r="A650" s="336"/>
      <c r="B650" s="336"/>
      <c r="C650" s="336"/>
      <c r="D650" s="336"/>
      <c r="E650" s="336"/>
      <c r="F650" s="336"/>
      <c r="G650" s="336"/>
      <c r="H650" s="336"/>
      <c r="I650" s="336"/>
      <c r="J650" s="336"/>
      <c r="K650" s="336"/>
      <c r="L650" s="336"/>
      <c r="M650" s="336"/>
      <c r="N650" s="336"/>
      <c r="O650" s="336"/>
      <c r="P650" s="336"/>
      <c r="Q650" s="336"/>
      <c r="R650" s="336"/>
      <c r="S650" s="336"/>
      <c r="T650" s="336"/>
      <c r="U650" s="336"/>
      <c r="V650" s="336"/>
      <c r="W650" s="336"/>
      <c r="X650" s="336"/>
      <c r="Y650" s="336"/>
      <c r="Z650" s="336"/>
      <c r="AA650" s="336"/>
      <c r="AB650" s="336"/>
      <c r="AC650" s="336"/>
    </row>
    <row r="651">
      <c r="A651" s="336"/>
      <c r="B651" s="336"/>
      <c r="C651" s="336"/>
      <c r="D651" s="336"/>
      <c r="E651" s="336"/>
      <c r="F651" s="336"/>
      <c r="G651" s="336"/>
      <c r="H651" s="336"/>
      <c r="I651" s="336"/>
      <c r="J651" s="336"/>
      <c r="K651" s="336"/>
      <c r="L651" s="336"/>
      <c r="M651" s="336"/>
      <c r="N651" s="336"/>
      <c r="O651" s="336"/>
      <c r="P651" s="336"/>
      <c r="Q651" s="336"/>
      <c r="R651" s="336"/>
      <c r="S651" s="336"/>
      <c r="T651" s="336"/>
      <c r="U651" s="336"/>
      <c r="V651" s="336"/>
      <c r="W651" s="336"/>
      <c r="X651" s="336"/>
      <c r="Y651" s="336"/>
      <c r="Z651" s="336"/>
      <c r="AA651" s="336"/>
      <c r="AB651" s="336"/>
      <c r="AC651" s="336"/>
    </row>
    <row r="652">
      <c r="A652" s="336"/>
      <c r="B652" s="336"/>
      <c r="C652" s="336"/>
      <c r="D652" s="336"/>
      <c r="E652" s="336"/>
      <c r="F652" s="336"/>
      <c r="G652" s="336"/>
      <c r="H652" s="336"/>
      <c r="I652" s="336"/>
      <c r="J652" s="336"/>
      <c r="K652" s="336"/>
      <c r="L652" s="336"/>
      <c r="M652" s="336"/>
      <c r="N652" s="336"/>
      <c r="O652" s="336"/>
      <c r="P652" s="336"/>
      <c r="Q652" s="336"/>
      <c r="R652" s="336"/>
      <c r="S652" s="336"/>
      <c r="T652" s="336"/>
      <c r="U652" s="336"/>
      <c r="V652" s="336"/>
      <c r="W652" s="336"/>
      <c r="X652" s="336"/>
      <c r="Y652" s="336"/>
      <c r="Z652" s="336"/>
      <c r="AA652" s="336"/>
      <c r="AB652" s="336"/>
      <c r="AC652" s="336"/>
    </row>
    <row r="653">
      <c r="A653" s="336"/>
      <c r="B653" s="336"/>
      <c r="C653" s="336"/>
      <c r="D653" s="336"/>
      <c r="E653" s="336"/>
      <c r="F653" s="336"/>
      <c r="G653" s="336"/>
      <c r="H653" s="336"/>
      <c r="I653" s="336"/>
      <c r="J653" s="336"/>
      <c r="K653" s="336"/>
      <c r="L653" s="336"/>
      <c r="M653" s="336"/>
      <c r="N653" s="336"/>
      <c r="O653" s="336"/>
      <c r="P653" s="336"/>
      <c r="Q653" s="336"/>
      <c r="R653" s="336"/>
      <c r="S653" s="336"/>
      <c r="T653" s="336"/>
      <c r="U653" s="336"/>
      <c r="V653" s="336"/>
      <c r="W653" s="336"/>
      <c r="X653" s="336"/>
      <c r="Y653" s="336"/>
      <c r="Z653" s="336"/>
      <c r="AA653" s="336"/>
      <c r="AB653" s="336"/>
      <c r="AC653" s="336"/>
    </row>
    <row r="654">
      <c r="A654" s="336"/>
      <c r="B654" s="336"/>
      <c r="C654" s="336"/>
      <c r="D654" s="336"/>
      <c r="E654" s="336"/>
      <c r="F654" s="336"/>
      <c r="G654" s="336"/>
      <c r="H654" s="336"/>
      <c r="I654" s="336"/>
      <c r="J654" s="336"/>
      <c r="K654" s="336"/>
      <c r="L654" s="336"/>
      <c r="M654" s="336"/>
      <c r="N654" s="336"/>
      <c r="O654" s="336"/>
      <c r="P654" s="336"/>
      <c r="Q654" s="336"/>
      <c r="R654" s="336"/>
      <c r="S654" s="336"/>
      <c r="T654" s="336"/>
      <c r="U654" s="336"/>
      <c r="V654" s="336"/>
      <c r="W654" s="336"/>
      <c r="X654" s="336"/>
      <c r="Y654" s="336"/>
      <c r="Z654" s="336"/>
      <c r="AA654" s="336"/>
      <c r="AB654" s="336"/>
      <c r="AC654" s="336"/>
    </row>
    <row r="655">
      <c r="A655" s="336"/>
      <c r="B655" s="336"/>
      <c r="C655" s="336"/>
      <c r="D655" s="336"/>
      <c r="E655" s="336"/>
      <c r="F655" s="336"/>
      <c r="G655" s="336"/>
      <c r="H655" s="336"/>
      <c r="I655" s="336"/>
      <c r="J655" s="336"/>
      <c r="K655" s="336"/>
      <c r="L655" s="336"/>
      <c r="M655" s="336"/>
      <c r="N655" s="336"/>
      <c r="O655" s="336"/>
      <c r="P655" s="336"/>
      <c r="Q655" s="336"/>
      <c r="R655" s="336"/>
      <c r="S655" s="336"/>
      <c r="T655" s="336"/>
      <c r="U655" s="336"/>
      <c r="V655" s="336"/>
      <c r="W655" s="336"/>
      <c r="X655" s="336"/>
      <c r="Y655" s="336"/>
      <c r="Z655" s="336"/>
      <c r="AA655" s="336"/>
      <c r="AB655" s="336"/>
      <c r="AC655" s="336"/>
    </row>
    <row r="656">
      <c r="A656" s="336"/>
      <c r="B656" s="336"/>
      <c r="C656" s="336"/>
      <c r="D656" s="336"/>
      <c r="E656" s="336"/>
      <c r="F656" s="336"/>
      <c r="G656" s="336"/>
      <c r="H656" s="336"/>
      <c r="I656" s="336"/>
      <c r="J656" s="336"/>
      <c r="K656" s="336"/>
      <c r="L656" s="336"/>
      <c r="M656" s="336"/>
      <c r="N656" s="336"/>
      <c r="O656" s="336"/>
      <c r="P656" s="336"/>
      <c r="Q656" s="336"/>
      <c r="R656" s="336"/>
      <c r="S656" s="336"/>
      <c r="T656" s="336"/>
      <c r="U656" s="336"/>
      <c r="V656" s="336"/>
      <c r="W656" s="336"/>
      <c r="X656" s="336"/>
      <c r="Y656" s="336"/>
      <c r="Z656" s="336"/>
      <c r="AA656" s="336"/>
      <c r="AB656" s="336"/>
      <c r="AC656" s="336"/>
    </row>
    <row r="657">
      <c r="A657" s="336"/>
      <c r="B657" s="336"/>
      <c r="C657" s="336"/>
      <c r="D657" s="336"/>
      <c r="E657" s="336"/>
      <c r="F657" s="336"/>
      <c r="G657" s="336"/>
      <c r="H657" s="336"/>
      <c r="I657" s="336"/>
      <c r="J657" s="336"/>
      <c r="K657" s="336"/>
      <c r="L657" s="336"/>
      <c r="M657" s="336"/>
      <c r="N657" s="336"/>
      <c r="O657" s="336"/>
      <c r="P657" s="336"/>
      <c r="Q657" s="336"/>
      <c r="R657" s="336"/>
      <c r="S657" s="336"/>
      <c r="T657" s="336"/>
      <c r="U657" s="336"/>
      <c r="V657" s="336"/>
      <c r="W657" s="336"/>
      <c r="X657" s="336"/>
      <c r="Y657" s="336"/>
      <c r="Z657" s="336"/>
      <c r="AA657" s="336"/>
      <c r="AB657" s="336"/>
      <c r="AC657" s="336"/>
    </row>
    <row r="658">
      <c r="A658" s="336"/>
      <c r="B658" s="336"/>
      <c r="C658" s="336"/>
      <c r="D658" s="336"/>
      <c r="E658" s="336"/>
      <c r="F658" s="336"/>
      <c r="G658" s="336"/>
      <c r="H658" s="336"/>
      <c r="I658" s="336"/>
      <c r="J658" s="336"/>
      <c r="K658" s="336"/>
      <c r="L658" s="336"/>
      <c r="M658" s="336"/>
      <c r="N658" s="336"/>
      <c r="O658" s="336"/>
      <c r="P658" s="336"/>
      <c r="Q658" s="336"/>
      <c r="R658" s="336"/>
      <c r="S658" s="336"/>
      <c r="T658" s="336"/>
      <c r="U658" s="336"/>
      <c r="V658" s="336"/>
      <c r="W658" s="336"/>
      <c r="X658" s="336"/>
      <c r="Y658" s="336"/>
      <c r="Z658" s="336"/>
      <c r="AA658" s="336"/>
      <c r="AB658" s="336"/>
      <c r="AC658" s="336"/>
    </row>
    <row r="659">
      <c r="A659" s="336"/>
      <c r="B659" s="336"/>
      <c r="C659" s="336"/>
      <c r="D659" s="336"/>
      <c r="E659" s="336"/>
      <c r="F659" s="336"/>
      <c r="G659" s="336"/>
      <c r="H659" s="336"/>
      <c r="I659" s="336"/>
      <c r="J659" s="336"/>
      <c r="K659" s="336"/>
      <c r="L659" s="336"/>
      <c r="M659" s="336"/>
      <c r="N659" s="336"/>
      <c r="O659" s="336"/>
      <c r="P659" s="336"/>
      <c r="Q659" s="336"/>
      <c r="R659" s="336"/>
      <c r="S659" s="336"/>
      <c r="T659" s="336"/>
      <c r="U659" s="336"/>
      <c r="V659" s="336"/>
      <c r="W659" s="336"/>
      <c r="X659" s="336"/>
      <c r="Y659" s="336"/>
      <c r="Z659" s="336"/>
      <c r="AA659" s="336"/>
      <c r="AB659" s="336"/>
      <c r="AC659" s="336"/>
    </row>
    <row r="660">
      <c r="A660" s="336"/>
      <c r="B660" s="336"/>
      <c r="C660" s="336"/>
      <c r="D660" s="336"/>
      <c r="E660" s="336"/>
      <c r="F660" s="336"/>
      <c r="G660" s="336"/>
      <c r="H660" s="336"/>
      <c r="I660" s="336"/>
      <c r="J660" s="336"/>
      <c r="K660" s="336"/>
      <c r="L660" s="336"/>
      <c r="M660" s="336"/>
      <c r="N660" s="336"/>
      <c r="O660" s="336"/>
      <c r="P660" s="336"/>
      <c r="Q660" s="336"/>
      <c r="R660" s="336"/>
      <c r="S660" s="336"/>
      <c r="T660" s="336"/>
      <c r="U660" s="336"/>
      <c r="V660" s="336"/>
      <c r="W660" s="336"/>
      <c r="X660" s="336"/>
      <c r="Y660" s="336"/>
      <c r="Z660" s="336"/>
      <c r="AA660" s="336"/>
      <c r="AB660" s="336"/>
      <c r="AC660" s="336"/>
    </row>
    <row r="661">
      <c r="A661" s="336"/>
      <c r="B661" s="336"/>
      <c r="C661" s="336"/>
      <c r="D661" s="336"/>
      <c r="E661" s="336"/>
      <c r="F661" s="336"/>
      <c r="G661" s="336"/>
      <c r="H661" s="336"/>
      <c r="I661" s="336"/>
      <c r="J661" s="336"/>
      <c r="K661" s="336"/>
      <c r="L661" s="336"/>
      <c r="M661" s="336"/>
      <c r="N661" s="336"/>
      <c r="O661" s="336"/>
      <c r="P661" s="336"/>
      <c r="Q661" s="336"/>
      <c r="R661" s="336"/>
      <c r="S661" s="336"/>
      <c r="T661" s="336"/>
      <c r="U661" s="336"/>
      <c r="V661" s="336"/>
      <c r="W661" s="336"/>
      <c r="X661" s="336"/>
      <c r="Y661" s="336"/>
      <c r="Z661" s="336"/>
      <c r="AA661" s="336"/>
      <c r="AB661" s="336"/>
      <c r="AC661" s="336"/>
    </row>
    <row r="662">
      <c r="A662" s="336"/>
      <c r="B662" s="336"/>
      <c r="C662" s="336"/>
      <c r="D662" s="336"/>
      <c r="E662" s="336"/>
      <c r="F662" s="336"/>
      <c r="G662" s="336"/>
      <c r="H662" s="336"/>
      <c r="I662" s="336"/>
      <c r="J662" s="336"/>
      <c r="K662" s="336"/>
      <c r="L662" s="336"/>
      <c r="M662" s="336"/>
      <c r="N662" s="336"/>
      <c r="O662" s="336"/>
      <c r="P662" s="336"/>
      <c r="Q662" s="336"/>
      <c r="R662" s="336"/>
      <c r="S662" s="336"/>
      <c r="T662" s="336"/>
      <c r="U662" s="336"/>
      <c r="V662" s="336"/>
      <c r="W662" s="336"/>
      <c r="X662" s="336"/>
      <c r="Y662" s="336"/>
      <c r="Z662" s="336"/>
      <c r="AA662" s="336"/>
      <c r="AB662" s="336"/>
      <c r="AC662" s="336"/>
    </row>
    <row r="663">
      <c r="A663" s="336"/>
      <c r="B663" s="336"/>
      <c r="C663" s="336"/>
      <c r="D663" s="336"/>
      <c r="E663" s="336"/>
      <c r="F663" s="336"/>
      <c r="G663" s="336"/>
      <c r="H663" s="336"/>
      <c r="I663" s="336"/>
      <c r="J663" s="336"/>
      <c r="K663" s="336"/>
      <c r="L663" s="336"/>
      <c r="M663" s="336"/>
      <c r="N663" s="336"/>
      <c r="O663" s="336"/>
      <c r="P663" s="336"/>
      <c r="Q663" s="336"/>
      <c r="R663" s="336"/>
      <c r="S663" s="336"/>
      <c r="T663" s="336"/>
      <c r="U663" s="336"/>
      <c r="V663" s="336"/>
      <c r="W663" s="336"/>
      <c r="X663" s="336"/>
      <c r="Y663" s="336"/>
      <c r="Z663" s="336"/>
      <c r="AA663" s="336"/>
      <c r="AB663" s="336"/>
      <c r="AC663" s="336"/>
    </row>
    <row r="664">
      <c r="A664" s="336"/>
      <c r="B664" s="336"/>
      <c r="C664" s="336"/>
      <c r="D664" s="336"/>
      <c r="E664" s="336"/>
      <c r="F664" s="336"/>
      <c r="G664" s="336"/>
      <c r="H664" s="336"/>
      <c r="I664" s="336"/>
      <c r="J664" s="336"/>
      <c r="K664" s="336"/>
      <c r="L664" s="336"/>
      <c r="M664" s="336"/>
      <c r="N664" s="336"/>
      <c r="O664" s="336"/>
      <c r="P664" s="336"/>
      <c r="Q664" s="336"/>
      <c r="R664" s="336"/>
      <c r="S664" s="336"/>
      <c r="T664" s="336"/>
      <c r="U664" s="336"/>
      <c r="V664" s="336"/>
      <c r="W664" s="336"/>
      <c r="X664" s="336"/>
      <c r="Y664" s="336"/>
      <c r="Z664" s="336"/>
      <c r="AA664" s="336"/>
      <c r="AB664" s="336"/>
      <c r="AC664" s="336"/>
    </row>
    <row r="665">
      <c r="A665" s="336"/>
      <c r="B665" s="336"/>
      <c r="C665" s="336"/>
      <c r="D665" s="336"/>
      <c r="E665" s="336"/>
      <c r="F665" s="336"/>
      <c r="G665" s="336"/>
      <c r="H665" s="336"/>
      <c r="I665" s="336"/>
      <c r="J665" s="336"/>
      <c r="K665" s="336"/>
      <c r="L665" s="336"/>
      <c r="M665" s="336"/>
      <c r="N665" s="336"/>
      <c r="O665" s="336"/>
      <c r="P665" s="336"/>
      <c r="Q665" s="336"/>
      <c r="R665" s="336"/>
      <c r="S665" s="336"/>
      <c r="T665" s="336"/>
      <c r="U665" s="336"/>
      <c r="V665" s="336"/>
      <c r="W665" s="336"/>
      <c r="X665" s="336"/>
      <c r="Y665" s="336"/>
      <c r="Z665" s="336"/>
      <c r="AA665" s="336"/>
      <c r="AB665" s="336"/>
      <c r="AC665" s="336"/>
    </row>
    <row r="666">
      <c r="A666" s="336"/>
      <c r="B666" s="336"/>
      <c r="C666" s="336"/>
      <c r="D666" s="336"/>
      <c r="E666" s="336"/>
      <c r="F666" s="336"/>
      <c r="G666" s="336"/>
      <c r="H666" s="336"/>
      <c r="I666" s="336"/>
      <c r="J666" s="336"/>
      <c r="K666" s="336"/>
      <c r="L666" s="336"/>
      <c r="M666" s="336"/>
      <c r="N666" s="336"/>
      <c r="O666" s="336"/>
      <c r="P666" s="336"/>
      <c r="Q666" s="336"/>
      <c r="R666" s="336"/>
      <c r="S666" s="336"/>
      <c r="T666" s="336"/>
      <c r="U666" s="336"/>
      <c r="V666" s="336"/>
      <c r="W666" s="336"/>
      <c r="X666" s="336"/>
      <c r="Y666" s="336"/>
      <c r="Z666" s="336"/>
      <c r="AA666" s="336"/>
      <c r="AB666" s="336"/>
      <c r="AC666" s="336"/>
    </row>
    <row r="667">
      <c r="A667" s="336"/>
      <c r="B667" s="336"/>
      <c r="C667" s="336"/>
      <c r="D667" s="336"/>
      <c r="E667" s="336"/>
      <c r="F667" s="336"/>
      <c r="G667" s="336"/>
      <c r="H667" s="336"/>
      <c r="I667" s="336"/>
      <c r="J667" s="336"/>
      <c r="K667" s="336"/>
      <c r="L667" s="336"/>
      <c r="M667" s="336"/>
      <c r="N667" s="336"/>
      <c r="O667" s="336"/>
      <c r="P667" s="336"/>
      <c r="Q667" s="336"/>
      <c r="R667" s="336"/>
      <c r="S667" s="336"/>
      <c r="T667" s="336"/>
      <c r="U667" s="336"/>
      <c r="V667" s="336"/>
      <c r="W667" s="336"/>
      <c r="X667" s="336"/>
      <c r="Y667" s="336"/>
      <c r="Z667" s="336"/>
      <c r="AA667" s="336"/>
      <c r="AB667" s="336"/>
      <c r="AC667" s="336"/>
    </row>
    <row r="668">
      <c r="A668" s="336"/>
      <c r="B668" s="336"/>
      <c r="C668" s="336"/>
      <c r="D668" s="336"/>
      <c r="E668" s="336"/>
      <c r="F668" s="336"/>
      <c r="G668" s="336"/>
      <c r="H668" s="336"/>
      <c r="I668" s="336"/>
      <c r="J668" s="336"/>
      <c r="K668" s="336"/>
      <c r="L668" s="336"/>
      <c r="M668" s="336"/>
      <c r="N668" s="336"/>
      <c r="O668" s="336"/>
      <c r="P668" s="336"/>
      <c r="Q668" s="336"/>
      <c r="R668" s="336"/>
      <c r="S668" s="336"/>
      <c r="T668" s="336"/>
      <c r="U668" s="336"/>
      <c r="V668" s="336"/>
      <c r="W668" s="336"/>
      <c r="X668" s="336"/>
      <c r="Y668" s="336"/>
      <c r="Z668" s="336"/>
      <c r="AA668" s="336"/>
      <c r="AB668" s="336"/>
      <c r="AC668" s="336"/>
    </row>
    <row r="669">
      <c r="A669" s="336"/>
      <c r="B669" s="336"/>
      <c r="C669" s="336"/>
      <c r="D669" s="336"/>
      <c r="E669" s="336"/>
      <c r="F669" s="336"/>
      <c r="G669" s="336"/>
      <c r="H669" s="336"/>
      <c r="I669" s="336"/>
      <c r="J669" s="336"/>
      <c r="K669" s="336"/>
      <c r="L669" s="336"/>
      <c r="M669" s="336"/>
      <c r="N669" s="336"/>
      <c r="O669" s="336"/>
      <c r="P669" s="336"/>
      <c r="Q669" s="336"/>
      <c r="R669" s="336"/>
      <c r="S669" s="336"/>
      <c r="T669" s="336"/>
      <c r="U669" s="336"/>
      <c r="V669" s="336"/>
      <c r="W669" s="336"/>
      <c r="X669" s="336"/>
      <c r="Y669" s="336"/>
      <c r="Z669" s="336"/>
      <c r="AA669" s="336"/>
      <c r="AB669" s="336"/>
      <c r="AC669" s="336"/>
    </row>
    <row r="670">
      <c r="A670" s="336"/>
      <c r="B670" s="336"/>
      <c r="C670" s="336"/>
      <c r="D670" s="336"/>
      <c r="E670" s="336"/>
      <c r="F670" s="336"/>
      <c r="G670" s="336"/>
      <c r="H670" s="336"/>
      <c r="I670" s="336"/>
      <c r="J670" s="336"/>
      <c r="K670" s="336"/>
      <c r="L670" s="336"/>
      <c r="M670" s="336"/>
      <c r="N670" s="336"/>
      <c r="O670" s="336"/>
      <c r="P670" s="336"/>
      <c r="Q670" s="336"/>
      <c r="R670" s="336"/>
      <c r="S670" s="336"/>
      <c r="T670" s="336"/>
      <c r="U670" s="336"/>
      <c r="V670" s="336"/>
      <c r="W670" s="336"/>
      <c r="X670" s="336"/>
      <c r="Y670" s="336"/>
      <c r="Z670" s="336"/>
      <c r="AA670" s="336"/>
      <c r="AB670" s="336"/>
      <c r="AC670" s="336"/>
    </row>
    <row r="671">
      <c r="A671" s="336"/>
      <c r="B671" s="336"/>
      <c r="C671" s="336"/>
      <c r="D671" s="336"/>
      <c r="E671" s="336"/>
      <c r="F671" s="336"/>
      <c r="G671" s="336"/>
      <c r="H671" s="336"/>
      <c r="I671" s="336"/>
      <c r="J671" s="336"/>
      <c r="K671" s="336"/>
      <c r="L671" s="336"/>
      <c r="M671" s="336"/>
      <c r="N671" s="336"/>
      <c r="O671" s="336"/>
      <c r="P671" s="336"/>
      <c r="Q671" s="336"/>
      <c r="R671" s="336"/>
      <c r="S671" s="336"/>
      <c r="T671" s="336"/>
      <c r="U671" s="336"/>
      <c r="V671" s="336"/>
      <c r="W671" s="336"/>
      <c r="X671" s="336"/>
      <c r="Y671" s="336"/>
      <c r="Z671" s="336"/>
      <c r="AA671" s="336"/>
      <c r="AB671" s="336"/>
      <c r="AC671" s="336"/>
    </row>
    <row r="672">
      <c r="A672" s="336"/>
      <c r="B672" s="336"/>
      <c r="C672" s="336"/>
      <c r="D672" s="336"/>
      <c r="E672" s="336"/>
      <c r="F672" s="336"/>
      <c r="G672" s="336"/>
      <c r="H672" s="336"/>
      <c r="I672" s="336"/>
      <c r="J672" s="336"/>
      <c r="K672" s="336"/>
      <c r="L672" s="336"/>
      <c r="M672" s="336"/>
      <c r="N672" s="336"/>
      <c r="O672" s="336"/>
      <c r="P672" s="336"/>
      <c r="Q672" s="336"/>
      <c r="R672" s="336"/>
      <c r="S672" s="336"/>
      <c r="T672" s="336"/>
      <c r="U672" s="336"/>
      <c r="V672" s="336"/>
      <c r="W672" s="336"/>
      <c r="X672" s="336"/>
      <c r="Y672" s="336"/>
      <c r="Z672" s="336"/>
      <c r="AA672" s="336"/>
      <c r="AB672" s="336"/>
      <c r="AC672" s="336"/>
    </row>
    <row r="673">
      <c r="A673" s="336"/>
      <c r="B673" s="336"/>
      <c r="C673" s="336"/>
      <c r="D673" s="336"/>
      <c r="E673" s="336"/>
      <c r="F673" s="336"/>
      <c r="G673" s="336"/>
      <c r="H673" s="336"/>
      <c r="I673" s="336"/>
      <c r="J673" s="336"/>
      <c r="K673" s="336"/>
      <c r="L673" s="336"/>
      <c r="M673" s="336"/>
      <c r="N673" s="336"/>
      <c r="O673" s="336"/>
      <c r="P673" s="336"/>
      <c r="Q673" s="336"/>
      <c r="R673" s="336"/>
      <c r="S673" s="336"/>
      <c r="T673" s="336"/>
      <c r="U673" s="336"/>
      <c r="V673" s="336"/>
      <c r="W673" s="336"/>
      <c r="X673" s="336"/>
      <c r="Y673" s="336"/>
      <c r="Z673" s="336"/>
      <c r="AA673" s="336"/>
      <c r="AB673" s="336"/>
      <c r="AC673" s="336"/>
    </row>
    <row r="674">
      <c r="A674" s="336"/>
      <c r="B674" s="336"/>
      <c r="C674" s="336"/>
      <c r="D674" s="336"/>
      <c r="E674" s="336"/>
      <c r="F674" s="336"/>
      <c r="G674" s="336"/>
      <c r="H674" s="336"/>
      <c r="I674" s="336"/>
      <c r="J674" s="336"/>
      <c r="K674" s="336"/>
      <c r="L674" s="336"/>
      <c r="M674" s="336"/>
      <c r="N674" s="336"/>
      <c r="O674" s="336"/>
      <c r="P674" s="336"/>
      <c r="Q674" s="336"/>
      <c r="R674" s="336"/>
      <c r="S674" s="336"/>
      <c r="T674" s="336"/>
      <c r="U674" s="336"/>
      <c r="V674" s="336"/>
      <c r="W674" s="336"/>
      <c r="X674" s="336"/>
      <c r="Y674" s="336"/>
      <c r="Z674" s="336"/>
      <c r="AA674" s="336"/>
      <c r="AB674" s="336"/>
      <c r="AC674" s="336"/>
    </row>
    <row r="675">
      <c r="A675" s="336"/>
      <c r="B675" s="336"/>
      <c r="C675" s="336"/>
      <c r="D675" s="336"/>
      <c r="E675" s="336"/>
      <c r="F675" s="336"/>
      <c r="G675" s="336"/>
      <c r="H675" s="336"/>
      <c r="I675" s="336"/>
      <c r="J675" s="336"/>
      <c r="K675" s="336"/>
      <c r="L675" s="336"/>
      <c r="M675" s="336"/>
      <c r="N675" s="336"/>
      <c r="O675" s="336"/>
      <c r="P675" s="336"/>
      <c r="Q675" s="336"/>
      <c r="R675" s="336"/>
      <c r="S675" s="336"/>
      <c r="T675" s="336"/>
      <c r="U675" s="336"/>
      <c r="V675" s="336"/>
      <c r="W675" s="336"/>
      <c r="X675" s="336"/>
      <c r="Y675" s="336"/>
      <c r="Z675" s="336"/>
      <c r="AA675" s="336"/>
      <c r="AB675" s="336"/>
      <c r="AC675" s="336"/>
    </row>
    <row r="676">
      <c r="A676" s="336"/>
      <c r="B676" s="336"/>
      <c r="C676" s="336"/>
      <c r="D676" s="336"/>
      <c r="E676" s="336"/>
      <c r="F676" s="336"/>
      <c r="G676" s="336"/>
      <c r="H676" s="336"/>
      <c r="I676" s="336"/>
      <c r="J676" s="336"/>
      <c r="K676" s="336"/>
      <c r="L676" s="336"/>
      <c r="M676" s="336"/>
      <c r="N676" s="336"/>
      <c r="O676" s="336"/>
      <c r="P676" s="336"/>
      <c r="Q676" s="336"/>
      <c r="R676" s="336"/>
      <c r="S676" s="336"/>
      <c r="T676" s="336"/>
      <c r="U676" s="336"/>
      <c r="V676" s="336"/>
      <c r="W676" s="336"/>
      <c r="X676" s="336"/>
      <c r="Y676" s="336"/>
      <c r="Z676" s="336"/>
      <c r="AA676" s="336"/>
      <c r="AB676" s="336"/>
      <c r="AC676" s="336"/>
    </row>
    <row r="677">
      <c r="A677" s="336"/>
      <c r="B677" s="336"/>
      <c r="C677" s="336"/>
      <c r="D677" s="336"/>
      <c r="E677" s="336"/>
      <c r="F677" s="336"/>
      <c r="G677" s="336"/>
      <c r="H677" s="336"/>
      <c r="I677" s="336"/>
      <c r="J677" s="336"/>
      <c r="K677" s="336"/>
      <c r="L677" s="336"/>
      <c r="M677" s="336"/>
      <c r="N677" s="336"/>
      <c r="O677" s="336"/>
      <c r="P677" s="336"/>
      <c r="Q677" s="336"/>
      <c r="R677" s="336"/>
      <c r="S677" s="336"/>
      <c r="T677" s="336"/>
      <c r="U677" s="336"/>
      <c r="V677" s="336"/>
      <c r="W677" s="336"/>
      <c r="X677" s="336"/>
      <c r="Y677" s="336"/>
      <c r="Z677" s="336"/>
      <c r="AA677" s="336"/>
      <c r="AB677" s="336"/>
      <c r="AC677" s="336"/>
    </row>
    <row r="678">
      <c r="A678" s="336"/>
      <c r="B678" s="336"/>
      <c r="C678" s="336"/>
      <c r="D678" s="336"/>
      <c r="E678" s="336"/>
      <c r="F678" s="336"/>
      <c r="G678" s="336"/>
      <c r="H678" s="336"/>
      <c r="I678" s="336"/>
      <c r="J678" s="336"/>
      <c r="K678" s="336"/>
      <c r="L678" s="336"/>
      <c r="M678" s="336"/>
      <c r="N678" s="336"/>
      <c r="O678" s="336"/>
      <c r="P678" s="336"/>
      <c r="Q678" s="336"/>
      <c r="R678" s="336"/>
      <c r="S678" s="336"/>
      <c r="T678" s="336"/>
      <c r="U678" s="336"/>
      <c r="V678" s="336"/>
      <c r="W678" s="336"/>
      <c r="X678" s="336"/>
      <c r="Y678" s="336"/>
      <c r="Z678" s="336"/>
      <c r="AA678" s="336"/>
      <c r="AB678" s="336"/>
      <c r="AC678" s="336"/>
    </row>
    <row r="679">
      <c r="A679" s="336"/>
      <c r="B679" s="336"/>
      <c r="C679" s="336"/>
      <c r="D679" s="336"/>
      <c r="E679" s="336"/>
      <c r="F679" s="336"/>
      <c r="G679" s="336"/>
      <c r="H679" s="336"/>
      <c r="I679" s="336"/>
      <c r="J679" s="336"/>
      <c r="K679" s="336"/>
      <c r="L679" s="336"/>
      <c r="M679" s="336"/>
      <c r="N679" s="336"/>
      <c r="O679" s="336"/>
      <c r="P679" s="336"/>
      <c r="Q679" s="336"/>
      <c r="R679" s="336"/>
      <c r="S679" s="336"/>
      <c r="T679" s="336"/>
      <c r="U679" s="336"/>
      <c r="V679" s="336"/>
      <c r="W679" s="336"/>
      <c r="X679" s="336"/>
      <c r="Y679" s="336"/>
      <c r="Z679" s="336"/>
      <c r="AA679" s="336"/>
      <c r="AB679" s="336"/>
      <c r="AC679" s="336"/>
    </row>
    <row r="680">
      <c r="A680" s="336"/>
      <c r="B680" s="336"/>
      <c r="C680" s="336"/>
      <c r="D680" s="336"/>
      <c r="E680" s="336"/>
      <c r="F680" s="336"/>
      <c r="G680" s="336"/>
      <c r="H680" s="336"/>
      <c r="I680" s="336"/>
      <c r="J680" s="336"/>
      <c r="K680" s="336"/>
      <c r="L680" s="336"/>
      <c r="M680" s="336"/>
      <c r="N680" s="336"/>
      <c r="O680" s="336"/>
      <c r="P680" s="336"/>
      <c r="Q680" s="336"/>
      <c r="R680" s="336"/>
      <c r="S680" s="336"/>
      <c r="T680" s="336"/>
      <c r="U680" s="336"/>
      <c r="V680" s="336"/>
      <c r="W680" s="336"/>
      <c r="X680" s="336"/>
      <c r="Y680" s="336"/>
      <c r="Z680" s="336"/>
      <c r="AA680" s="336"/>
      <c r="AB680" s="336"/>
      <c r="AC680" s="336"/>
    </row>
    <row r="681">
      <c r="A681" s="336"/>
      <c r="B681" s="336"/>
      <c r="C681" s="336"/>
      <c r="D681" s="336"/>
      <c r="E681" s="336"/>
      <c r="F681" s="336"/>
      <c r="G681" s="336"/>
      <c r="H681" s="336"/>
      <c r="I681" s="336"/>
      <c r="J681" s="336"/>
      <c r="K681" s="336"/>
      <c r="L681" s="336"/>
      <c r="M681" s="336"/>
      <c r="N681" s="336"/>
      <c r="O681" s="336"/>
      <c r="P681" s="336"/>
      <c r="Q681" s="336"/>
      <c r="R681" s="336"/>
      <c r="S681" s="336"/>
      <c r="T681" s="336"/>
      <c r="U681" s="336"/>
      <c r="V681" s="336"/>
      <c r="W681" s="336"/>
      <c r="X681" s="336"/>
      <c r="Y681" s="336"/>
      <c r="Z681" s="336"/>
      <c r="AA681" s="336"/>
      <c r="AB681" s="336"/>
      <c r="AC681" s="336"/>
    </row>
    <row r="682">
      <c r="A682" s="336"/>
      <c r="B682" s="336"/>
      <c r="C682" s="336"/>
      <c r="D682" s="336"/>
      <c r="E682" s="336"/>
      <c r="F682" s="336"/>
      <c r="G682" s="336"/>
      <c r="H682" s="336"/>
      <c r="I682" s="336"/>
      <c r="J682" s="336"/>
      <c r="K682" s="336"/>
      <c r="L682" s="336"/>
      <c r="M682" s="336"/>
      <c r="N682" s="336"/>
      <c r="O682" s="336"/>
      <c r="P682" s="336"/>
      <c r="Q682" s="336"/>
      <c r="R682" s="336"/>
      <c r="S682" s="336"/>
      <c r="T682" s="336"/>
      <c r="U682" s="336"/>
      <c r="V682" s="336"/>
      <c r="W682" s="336"/>
      <c r="X682" s="336"/>
      <c r="Y682" s="336"/>
      <c r="Z682" s="336"/>
      <c r="AA682" s="336"/>
      <c r="AB682" s="336"/>
      <c r="AC682" s="336"/>
    </row>
    <row r="683">
      <c r="A683" s="336"/>
      <c r="B683" s="336"/>
      <c r="C683" s="336"/>
      <c r="D683" s="336"/>
      <c r="E683" s="336"/>
      <c r="F683" s="336"/>
      <c r="G683" s="336"/>
      <c r="H683" s="336"/>
      <c r="I683" s="336"/>
      <c r="J683" s="336"/>
      <c r="K683" s="336"/>
      <c r="L683" s="336"/>
      <c r="M683" s="336"/>
      <c r="N683" s="336"/>
      <c r="O683" s="336"/>
      <c r="P683" s="336"/>
      <c r="Q683" s="336"/>
      <c r="R683" s="336"/>
      <c r="S683" s="336"/>
      <c r="T683" s="336"/>
      <c r="U683" s="336"/>
      <c r="V683" s="336"/>
      <c r="W683" s="336"/>
      <c r="X683" s="336"/>
      <c r="Y683" s="336"/>
      <c r="Z683" s="336"/>
      <c r="AA683" s="336"/>
      <c r="AB683" s="336"/>
      <c r="AC683" s="336"/>
    </row>
    <row r="684">
      <c r="A684" s="336"/>
      <c r="B684" s="336"/>
      <c r="C684" s="336"/>
      <c r="D684" s="336"/>
      <c r="E684" s="336"/>
      <c r="F684" s="336"/>
      <c r="G684" s="336"/>
      <c r="H684" s="336"/>
      <c r="I684" s="336"/>
      <c r="J684" s="336"/>
      <c r="K684" s="336"/>
      <c r="L684" s="336"/>
      <c r="M684" s="336"/>
      <c r="N684" s="336"/>
      <c r="O684" s="336"/>
      <c r="P684" s="336"/>
      <c r="Q684" s="336"/>
      <c r="R684" s="336"/>
      <c r="S684" s="336"/>
      <c r="T684" s="336"/>
      <c r="U684" s="336"/>
      <c r="V684" s="336"/>
      <c r="W684" s="336"/>
      <c r="X684" s="336"/>
      <c r="Y684" s="336"/>
      <c r="Z684" s="336"/>
      <c r="AA684" s="336"/>
      <c r="AB684" s="336"/>
      <c r="AC684" s="336"/>
    </row>
    <row r="685">
      <c r="A685" s="336"/>
      <c r="B685" s="336"/>
      <c r="C685" s="336"/>
      <c r="D685" s="336"/>
      <c r="E685" s="336"/>
      <c r="F685" s="336"/>
      <c r="G685" s="336"/>
      <c r="H685" s="336"/>
      <c r="I685" s="336"/>
      <c r="J685" s="336"/>
      <c r="K685" s="336"/>
      <c r="L685" s="336"/>
      <c r="M685" s="336"/>
      <c r="N685" s="336"/>
      <c r="O685" s="336"/>
      <c r="P685" s="336"/>
      <c r="Q685" s="336"/>
      <c r="R685" s="336"/>
      <c r="S685" s="336"/>
      <c r="T685" s="336"/>
      <c r="U685" s="336"/>
      <c r="V685" s="336"/>
      <c r="W685" s="336"/>
      <c r="X685" s="336"/>
      <c r="Y685" s="336"/>
      <c r="Z685" s="336"/>
      <c r="AA685" s="336"/>
      <c r="AB685" s="336"/>
      <c r="AC685" s="336"/>
    </row>
    <row r="686">
      <c r="A686" s="336"/>
      <c r="B686" s="336"/>
      <c r="C686" s="336"/>
      <c r="D686" s="336"/>
      <c r="E686" s="336"/>
      <c r="F686" s="336"/>
      <c r="G686" s="336"/>
      <c r="H686" s="336"/>
      <c r="I686" s="336"/>
      <c r="J686" s="336"/>
      <c r="K686" s="336"/>
      <c r="L686" s="336"/>
      <c r="M686" s="336"/>
      <c r="N686" s="336"/>
      <c r="O686" s="336"/>
      <c r="P686" s="336"/>
      <c r="Q686" s="336"/>
      <c r="R686" s="336"/>
      <c r="S686" s="336"/>
      <c r="T686" s="336"/>
      <c r="U686" s="336"/>
      <c r="V686" s="336"/>
      <c r="W686" s="336"/>
      <c r="X686" s="336"/>
      <c r="Y686" s="336"/>
      <c r="Z686" s="336"/>
      <c r="AA686" s="336"/>
      <c r="AB686" s="336"/>
      <c r="AC686" s="336"/>
    </row>
    <row r="687">
      <c r="A687" s="336"/>
      <c r="B687" s="336"/>
      <c r="C687" s="336"/>
      <c r="D687" s="336"/>
      <c r="E687" s="336"/>
      <c r="F687" s="336"/>
      <c r="G687" s="336"/>
      <c r="H687" s="336"/>
      <c r="I687" s="336"/>
      <c r="J687" s="336"/>
      <c r="K687" s="336"/>
      <c r="L687" s="336"/>
      <c r="M687" s="336"/>
      <c r="N687" s="336"/>
      <c r="O687" s="336"/>
      <c r="P687" s="336"/>
      <c r="Q687" s="336"/>
      <c r="R687" s="336"/>
      <c r="S687" s="336"/>
      <c r="T687" s="336"/>
      <c r="U687" s="336"/>
      <c r="V687" s="336"/>
      <c r="W687" s="336"/>
      <c r="X687" s="336"/>
      <c r="Y687" s="336"/>
      <c r="Z687" s="336"/>
      <c r="AA687" s="336"/>
      <c r="AB687" s="336"/>
      <c r="AC687" s="336"/>
    </row>
    <row r="688">
      <c r="A688" s="336"/>
      <c r="B688" s="336"/>
      <c r="C688" s="336"/>
      <c r="D688" s="336"/>
      <c r="E688" s="336"/>
      <c r="F688" s="336"/>
      <c r="G688" s="336"/>
      <c r="H688" s="336"/>
      <c r="I688" s="336"/>
      <c r="J688" s="336"/>
      <c r="K688" s="336"/>
      <c r="L688" s="336"/>
      <c r="M688" s="336"/>
      <c r="N688" s="336"/>
      <c r="O688" s="336"/>
      <c r="P688" s="336"/>
      <c r="Q688" s="336"/>
      <c r="R688" s="336"/>
      <c r="S688" s="336"/>
      <c r="T688" s="336"/>
      <c r="U688" s="336"/>
      <c r="V688" s="336"/>
      <c r="W688" s="336"/>
      <c r="X688" s="336"/>
      <c r="Y688" s="336"/>
      <c r="Z688" s="336"/>
      <c r="AA688" s="336"/>
      <c r="AB688" s="336"/>
      <c r="AC688" s="336"/>
    </row>
    <row r="689">
      <c r="A689" s="336"/>
      <c r="B689" s="336"/>
      <c r="C689" s="336"/>
      <c r="D689" s="336"/>
      <c r="E689" s="336"/>
      <c r="F689" s="336"/>
      <c r="G689" s="336"/>
      <c r="H689" s="336"/>
      <c r="I689" s="336"/>
      <c r="J689" s="336"/>
      <c r="K689" s="336"/>
      <c r="L689" s="336"/>
      <c r="M689" s="336"/>
      <c r="N689" s="336"/>
      <c r="O689" s="336"/>
      <c r="P689" s="336"/>
      <c r="Q689" s="336"/>
      <c r="R689" s="336"/>
      <c r="S689" s="336"/>
      <c r="T689" s="336"/>
      <c r="U689" s="336"/>
      <c r="V689" s="336"/>
      <c r="W689" s="336"/>
      <c r="X689" s="336"/>
      <c r="Y689" s="336"/>
      <c r="Z689" s="336"/>
      <c r="AA689" s="336"/>
      <c r="AB689" s="336"/>
      <c r="AC689" s="336"/>
    </row>
    <row r="690">
      <c r="A690" s="336"/>
      <c r="B690" s="336"/>
      <c r="C690" s="336"/>
      <c r="D690" s="336"/>
      <c r="E690" s="336"/>
      <c r="F690" s="336"/>
      <c r="G690" s="336"/>
      <c r="H690" s="336"/>
      <c r="I690" s="336"/>
      <c r="J690" s="336"/>
      <c r="K690" s="336"/>
      <c r="L690" s="336"/>
      <c r="M690" s="336"/>
      <c r="N690" s="336"/>
      <c r="O690" s="336"/>
      <c r="P690" s="336"/>
      <c r="Q690" s="336"/>
      <c r="R690" s="336"/>
      <c r="S690" s="336"/>
      <c r="T690" s="336"/>
      <c r="U690" s="336"/>
      <c r="V690" s="336"/>
      <c r="W690" s="336"/>
      <c r="X690" s="336"/>
      <c r="Y690" s="336"/>
      <c r="Z690" s="336"/>
      <c r="AA690" s="336"/>
      <c r="AB690" s="336"/>
      <c r="AC690" s="336"/>
    </row>
    <row r="691">
      <c r="A691" s="336"/>
      <c r="B691" s="336"/>
      <c r="C691" s="336"/>
      <c r="D691" s="336"/>
      <c r="E691" s="336"/>
      <c r="F691" s="336"/>
      <c r="G691" s="336"/>
      <c r="H691" s="336"/>
      <c r="I691" s="336"/>
      <c r="J691" s="336"/>
      <c r="K691" s="336"/>
      <c r="L691" s="336"/>
      <c r="M691" s="336"/>
      <c r="N691" s="336"/>
      <c r="O691" s="336"/>
      <c r="P691" s="336"/>
      <c r="Q691" s="336"/>
      <c r="R691" s="336"/>
      <c r="S691" s="336"/>
      <c r="T691" s="336"/>
      <c r="U691" s="336"/>
      <c r="V691" s="336"/>
      <c r="W691" s="336"/>
      <c r="X691" s="336"/>
      <c r="Y691" s="336"/>
      <c r="Z691" s="336"/>
      <c r="AA691" s="336"/>
      <c r="AB691" s="336"/>
      <c r="AC691" s="336"/>
    </row>
    <row r="692">
      <c r="A692" s="336"/>
      <c r="B692" s="336"/>
      <c r="C692" s="336"/>
      <c r="D692" s="336"/>
      <c r="E692" s="336"/>
      <c r="F692" s="336"/>
      <c r="G692" s="336"/>
      <c r="H692" s="336"/>
      <c r="I692" s="336"/>
      <c r="J692" s="336"/>
      <c r="K692" s="336"/>
      <c r="L692" s="336"/>
      <c r="M692" s="336"/>
      <c r="N692" s="336"/>
      <c r="O692" s="336"/>
      <c r="P692" s="336"/>
      <c r="Q692" s="336"/>
      <c r="R692" s="336"/>
      <c r="S692" s="336"/>
      <c r="T692" s="336"/>
      <c r="U692" s="336"/>
      <c r="V692" s="336"/>
      <c r="W692" s="336"/>
      <c r="X692" s="336"/>
      <c r="Y692" s="336"/>
      <c r="Z692" s="336"/>
      <c r="AA692" s="336"/>
      <c r="AB692" s="336"/>
      <c r="AC692" s="336"/>
    </row>
    <row r="693">
      <c r="A693" s="336"/>
      <c r="B693" s="336"/>
      <c r="C693" s="336"/>
      <c r="D693" s="336"/>
      <c r="E693" s="336"/>
      <c r="F693" s="336"/>
      <c r="G693" s="336"/>
      <c r="H693" s="336"/>
      <c r="I693" s="336"/>
      <c r="J693" s="336"/>
      <c r="K693" s="336"/>
      <c r="L693" s="336"/>
      <c r="M693" s="336"/>
      <c r="N693" s="336"/>
      <c r="O693" s="336"/>
      <c r="P693" s="336"/>
      <c r="Q693" s="336"/>
      <c r="R693" s="336"/>
      <c r="S693" s="336"/>
      <c r="T693" s="336"/>
      <c r="U693" s="336"/>
      <c r="V693" s="336"/>
      <c r="W693" s="336"/>
      <c r="X693" s="336"/>
      <c r="Y693" s="336"/>
      <c r="Z693" s="336"/>
      <c r="AA693" s="336"/>
      <c r="AB693" s="336"/>
      <c r="AC693" s="336"/>
    </row>
    <row r="694">
      <c r="A694" s="336"/>
      <c r="B694" s="336"/>
      <c r="C694" s="336"/>
      <c r="D694" s="336"/>
      <c r="E694" s="336"/>
      <c r="F694" s="336"/>
      <c r="G694" s="336"/>
      <c r="H694" s="336"/>
      <c r="I694" s="336"/>
      <c r="J694" s="336"/>
      <c r="K694" s="336"/>
      <c r="L694" s="336"/>
      <c r="M694" s="336"/>
      <c r="N694" s="336"/>
      <c r="O694" s="336"/>
      <c r="P694" s="336"/>
      <c r="Q694" s="336"/>
      <c r="R694" s="336"/>
      <c r="S694" s="336"/>
      <c r="T694" s="336"/>
      <c r="U694" s="336"/>
      <c r="V694" s="336"/>
      <c r="W694" s="336"/>
      <c r="X694" s="336"/>
      <c r="Y694" s="336"/>
      <c r="Z694" s="336"/>
      <c r="AA694" s="336"/>
      <c r="AB694" s="336"/>
      <c r="AC694" s="336"/>
    </row>
    <row r="695">
      <c r="A695" s="336"/>
      <c r="B695" s="336"/>
      <c r="C695" s="336"/>
      <c r="D695" s="336"/>
      <c r="E695" s="336"/>
      <c r="F695" s="336"/>
      <c r="G695" s="336"/>
      <c r="H695" s="336"/>
      <c r="I695" s="336"/>
      <c r="J695" s="336"/>
      <c r="K695" s="336"/>
      <c r="L695" s="336"/>
      <c r="M695" s="336"/>
      <c r="N695" s="336"/>
      <c r="O695" s="336"/>
      <c r="P695" s="336"/>
      <c r="Q695" s="336"/>
      <c r="R695" s="336"/>
      <c r="S695" s="336"/>
      <c r="T695" s="336"/>
      <c r="U695" s="336"/>
      <c r="V695" s="336"/>
      <c r="W695" s="336"/>
      <c r="X695" s="336"/>
      <c r="Y695" s="336"/>
      <c r="Z695" s="336"/>
      <c r="AA695" s="336"/>
      <c r="AB695" s="336"/>
      <c r="AC695" s="336"/>
    </row>
    <row r="696">
      <c r="A696" s="336"/>
      <c r="B696" s="336"/>
      <c r="C696" s="336"/>
      <c r="D696" s="336"/>
      <c r="E696" s="336"/>
      <c r="F696" s="336"/>
      <c r="G696" s="336"/>
      <c r="H696" s="336"/>
      <c r="I696" s="336"/>
      <c r="J696" s="336"/>
      <c r="K696" s="336"/>
      <c r="L696" s="336"/>
      <c r="M696" s="336"/>
      <c r="N696" s="336"/>
      <c r="O696" s="336"/>
      <c r="P696" s="336"/>
      <c r="Q696" s="336"/>
      <c r="R696" s="336"/>
      <c r="S696" s="336"/>
      <c r="T696" s="336"/>
      <c r="U696" s="336"/>
      <c r="V696" s="336"/>
      <c r="W696" s="336"/>
      <c r="X696" s="336"/>
      <c r="Y696" s="336"/>
      <c r="Z696" s="336"/>
      <c r="AA696" s="336"/>
      <c r="AB696" s="336"/>
      <c r="AC696" s="336"/>
    </row>
    <row r="697">
      <c r="A697" s="336"/>
      <c r="B697" s="336"/>
      <c r="C697" s="336"/>
      <c r="D697" s="336"/>
      <c r="E697" s="336"/>
      <c r="F697" s="336"/>
      <c r="G697" s="336"/>
      <c r="H697" s="336"/>
      <c r="I697" s="336"/>
      <c r="J697" s="336"/>
      <c r="K697" s="336"/>
      <c r="L697" s="336"/>
      <c r="M697" s="336"/>
      <c r="N697" s="336"/>
      <c r="O697" s="336"/>
      <c r="P697" s="336"/>
      <c r="Q697" s="336"/>
      <c r="R697" s="336"/>
      <c r="S697" s="336"/>
      <c r="T697" s="336"/>
      <c r="U697" s="336"/>
      <c r="V697" s="336"/>
      <c r="W697" s="336"/>
      <c r="X697" s="336"/>
      <c r="Y697" s="336"/>
      <c r="Z697" s="336"/>
      <c r="AA697" s="336"/>
      <c r="AB697" s="336"/>
      <c r="AC697" s="336"/>
    </row>
    <row r="698">
      <c r="A698" s="336"/>
      <c r="B698" s="336"/>
      <c r="C698" s="336"/>
      <c r="D698" s="336"/>
      <c r="E698" s="336"/>
      <c r="F698" s="336"/>
      <c r="G698" s="336"/>
      <c r="H698" s="336"/>
      <c r="I698" s="336"/>
      <c r="J698" s="336"/>
      <c r="K698" s="336"/>
      <c r="L698" s="336"/>
      <c r="M698" s="336"/>
      <c r="N698" s="336"/>
      <c r="O698" s="336"/>
      <c r="P698" s="336"/>
      <c r="Q698" s="336"/>
      <c r="R698" s="336"/>
      <c r="S698" s="336"/>
      <c r="T698" s="336"/>
      <c r="U698" s="336"/>
      <c r="V698" s="336"/>
      <c r="W698" s="336"/>
      <c r="X698" s="336"/>
      <c r="Y698" s="336"/>
      <c r="Z698" s="336"/>
      <c r="AA698" s="336"/>
      <c r="AB698" s="336"/>
      <c r="AC698" s="336"/>
    </row>
    <row r="699">
      <c r="A699" s="336"/>
      <c r="B699" s="336"/>
      <c r="C699" s="336"/>
      <c r="D699" s="336"/>
      <c r="E699" s="336"/>
      <c r="F699" s="336"/>
      <c r="G699" s="336"/>
      <c r="H699" s="336"/>
      <c r="I699" s="336"/>
      <c r="J699" s="336"/>
      <c r="K699" s="336"/>
      <c r="L699" s="336"/>
      <c r="M699" s="336"/>
      <c r="N699" s="336"/>
      <c r="O699" s="336"/>
      <c r="P699" s="336"/>
      <c r="Q699" s="336"/>
      <c r="R699" s="336"/>
      <c r="S699" s="336"/>
      <c r="T699" s="336"/>
      <c r="U699" s="336"/>
      <c r="V699" s="336"/>
      <c r="W699" s="336"/>
      <c r="X699" s="336"/>
      <c r="Y699" s="336"/>
      <c r="Z699" s="336"/>
      <c r="AA699" s="336"/>
      <c r="AB699" s="336"/>
      <c r="AC699" s="336"/>
    </row>
    <row r="700">
      <c r="A700" s="336"/>
      <c r="B700" s="336"/>
      <c r="C700" s="336"/>
      <c r="D700" s="336"/>
      <c r="E700" s="336"/>
      <c r="F700" s="336"/>
      <c r="G700" s="336"/>
      <c r="H700" s="336"/>
      <c r="I700" s="336"/>
      <c r="J700" s="336"/>
      <c r="K700" s="336"/>
      <c r="L700" s="336"/>
      <c r="M700" s="336"/>
      <c r="N700" s="336"/>
      <c r="O700" s="336"/>
      <c r="P700" s="336"/>
      <c r="Q700" s="336"/>
      <c r="R700" s="336"/>
      <c r="S700" s="336"/>
      <c r="T700" s="336"/>
      <c r="U700" s="336"/>
      <c r="V700" s="336"/>
      <c r="W700" s="336"/>
      <c r="X700" s="336"/>
      <c r="Y700" s="336"/>
      <c r="Z700" s="336"/>
      <c r="AA700" s="336"/>
      <c r="AB700" s="336"/>
      <c r="AC700" s="336"/>
    </row>
    <row r="701">
      <c r="A701" s="336"/>
      <c r="B701" s="336"/>
      <c r="C701" s="336"/>
      <c r="D701" s="336"/>
      <c r="E701" s="336"/>
      <c r="F701" s="336"/>
      <c r="G701" s="336"/>
      <c r="H701" s="336"/>
      <c r="I701" s="336"/>
      <c r="J701" s="336"/>
      <c r="K701" s="336"/>
      <c r="L701" s="336"/>
      <c r="M701" s="336"/>
      <c r="N701" s="336"/>
      <c r="O701" s="336"/>
      <c r="P701" s="336"/>
      <c r="Q701" s="336"/>
      <c r="R701" s="336"/>
      <c r="S701" s="336"/>
      <c r="T701" s="336"/>
      <c r="U701" s="336"/>
      <c r="V701" s="336"/>
      <c r="W701" s="336"/>
      <c r="X701" s="336"/>
      <c r="Y701" s="336"/>
      <c r="Z701" s="336"/>
      <c r="AA701" s="336"/>
      <c r="AB701" s="336"/>
      <c r="AC701" s="336"/>
    </row>
    <row r="702">
      <c r="A702" s="336"/>
      <c r="B702" s="336"/>
      <c r="C702" s="336"/>
      <c r="D702" s="336"/>
      <c r="E702" s="336"/>
      <c r="F702" s="336"/>
      <c r="G702" s="336"/>
      <c r="H702" s="336"/>
      <c r="I702" s="336"/>
      <c r="J702" s="336"/>
      <c r="K702" s="336"/>
      <c r="L702" s="336"/>
      <c r="M702" s="336"/>
      <c r="N702" s="336"/>
      <c r="O702" s="336"/>
      <c r="P702" s="336"/>
      <c r="Q702" s="336"/>
      <c r="R702" s="336"/>
      <c r="S702" s="336"/>
      <c r="T702" s="336"/>
      <c r="U702" s="336"/>
      <c r="V702" s="336"/>
      <c r="W702" s="336"/>
      <c r="X702" s="336"/>
      <c r="Y702" s="336"/>
      <c r="Z702" s="336"/>
      <c r="AA702" s="336"/>
      <c r="AB702" s="336"/>
      <c r="AC702" s="336"/>
    </row>
    <row r="703">
      <c r="A703" s="336"/>
      <c r="B703" s="336"/>
      <c r="C703" s="336"/>
      <c r="D703" s="336"/>
      <c r="E703" s="336"/>
      <c r="F703" s="336"/>
      <c r="G703" s="336"/>
      <c r="H703" s="336"/>
      <c r="I703" s="336"/>
      <c r="J703" s="336"/>
      <c r="K703" s="336"/>
      <c r="L703" s="336"/>
      <c r="M703" s="336"/>
      <c r="N703" s="336"/>
      <c r="O703" s="336"/>
      <c r="P703" s="336"/>
      <c r="Q703" s="336"/>
      <c r="R703" s="336"/>
      <c r="S703" s="336"/>
      <c r="T703" s="336"/>
      <c r="U703" s="336"/>
      <c r="V703" s="336"/>
      <c r="W703" s="336"/>
      <c r="X703" s="336"/>
      <c r="Y703" s="336"/>
      <c r="Z703" s="336"/>
      <c r="AA703" s="336"/>
      <c r="AB703" s="336"/>
      <c r="AC703" s="336"/>
    </row>
    <row r="704">
      <c r="A704" s="336"/>
      <c r="B704" s="336"/>
      <c r="C704" s="336"/>
      <c r="D704" s="336"/>
      <c r="E704" s="336"/>
      <c r="F704" s="336"/>
      <c r="G704" s="336"/>
      <c r="H704" s="336"/>
      <c r="I704" s="336"/>
      <c r="J704" s="336"/>
      <c r="K704" s="336"/>
      <c r="L704" s="336"/>
      <c r="M704" s="336"/>
      <c r="N704" s="336"/>
      <c r="O704" s="336"/>
      <c r="P704" s="336"/>
      <c r="Q704" s="336"/>
      <c r="R704" s="336"/>
      <c r="S704" s="336"/>
      <c r="T704" s="336"/>
      <c r="U704" s="336"/>
      <c r="V704" s="336"/>
      <c r="W704" s="336"/>
      <c r="X704" s="336"/>
      <c r="Y704" s="336"/>
      <c r="Z704" s="336"/>
      <c r="AA704" s="336"/>
      <c r="AB704" s="336"/>
      <c r="AC704" s="336"/>
    </row>
    <row r="705">
      <c r="A705" s="336"/>
      <c r="B705" s="336"/>
      <c r="C705" s="336"/>
      <c r="D705" s="336"/>
      <c r="E705" s="336"/>
      <c r="F705" s="336"/>
      <c r="G705" s="336"/>
      <c r="H705" s="336"/>
      <c r="I705" s="336"/>
      <c r="J705" s="336"/>
      <c r="K705" s="336"/>
      <c r="L705" s="336"/>
      <c r="M705" s="336"/>
      <c r="N705" s="336"/>
      <c r="O705" s="336"/>
      <c r="P705" s="336"/>
      <c r="Q705" s="336"/>
      <c r="R705" s="336"/>
      <c r="S705" s="336"/>
      <c r="T705" s="336"/>
      <c r="U705" s="336"/>
      <c r="V705" s="336"/>
      <c r="W705" s="336"/>
      <c r="X705" s="336"/>
      <c r="Y705" s="336"/>
      <c r="Z705" s="336"/>
      <c r="AA705" s="336"/>
      <c r="AB705" s="336"/>
      <c r="AC705" s="336"/>
    </row>
    <row r="706">
      <c r="A706" s="336"/>
      <c r="B706" s="336"/>
      <c r="C706" s="336"/>
      <c r="D706" s="336"/>
      <c r="E706" s="336"/>
      <c r="F706" s="336"/>
      <c r="G706" s="336"/>
      <c r="H706" s="336"/>
      <c r="I706" s="336"/>
      <c r="J706" s="336"/>
      <c r="K706" s="336"/>
      <c r="L706" s="336"/>
      <c r="M706" s="336"/>
      <c r="N706" s="336"/>
      <c r="O706" s="336"/>
      <c r="P706" s="336"/>
      <c r="Q706" s="336"/>
      <c r="R706" s="336"/>
      <c r="S706" s="336"/>
      <c r="T706" s="336"/>
      <c r="U706" s="336"/>
      <c r="V706" s="336"/>
      <c r="W706" s="336"/>
      <c r="X706" s="336"/>
      <c r="Y706" s="336"/>
      <c r="Z706" s="336"/>
      <c r="AA706" s="336"/>
      <c r="AB706" s="336"/>
      <c r="AC706" s="336"/>
    </row>
    <row r="707">
      <c r="A707" s="336"/>
      <c r="B707" s="336"/>
      <c r="C707" s="336"/>
      <c r="D707" s="336"/>
      <c r="E707" s="336"/>
      <c r="F707" s="336"/>
      <c r="G707" s="336"/>
      <c r="H707" s="336"/>
      <c r="I707" s="336"/>
      <c r="J707" s="336"/>
      <c r="K707" s="336"/>
      <c r="L707" s="336"/>
      <c r="M707" s="336"/>
      <c r="N707" s="336"/>
      <c r="O707" s="336"/>
      <c r="P707" s="336"/>
      <c r="Q707" s="336"/>
      <c r="R707" s="336"/>
      <c r="S707" s="336"/>
      <c r="T707" s="336"/>
      <c r="U707" s="336"/>
      <c r="V707" s="336"/>
      <c r="W707" s="336"/>
      <c r="X707" s="336"/>
      <c r="Y707" s="336"/>
      <c r="Z707" s="336"/>
      <c r="AA707" s="336"/>
      <c r="AB707" s="336"/>
      <c r="AC707" s="336"/>
    </row>
    <row r="708">
      <c r="A708" s="336"/>
      <c r="B708" s="336"/>
      <c r="C708" s="336"/>
      <c r="D708" s="336"/>
      <c r="E708" s="336"/>
      <c r="F708" s="336"/>
      <c r="G708" s="336"/>
      <c r="H708" s="336"/>
      <c r="I708" s="336"/>
      <c r="J708" s="336"/>
      <c r="K708" s="336"/>
      <c r="L708" s="336"/>
      <c r="M708" s="336"/>
      <c r="N708" s="336"/>
      <c r="O708" s="336"/>
      <c r="P708" s="336"/>
      <c r="Q708" s="336"/>
      <c r="R708" s="336"/>
      <c r="S708" s="336"/>
      <c r="T708" s="336"/>
      <c r="U708" s="336"/>
      <c r="V708" s="336"/>
      <c r="W708" s="336"/>
      <c r="X708" s="336"/>
      <c r="Y708" s="336"/>
      <c r="Z708" s="336"/>
      <c r="AA708" s="336"/>
      <c r="AB708" s="336"/>
      <c r="AC708" s="336"/>
    </row>
    <row r="709">
      <c r="A709" s="336"/>
      <c r="B709" s="336"/>
      <c r="C709" s="336"/>
      <c r="D709" s="336"/>
      <c r="E709" s="336"/>
      <c r="F709" s="336"/>
      <c r="G709" s="336"/>
      <c r="H709" s="336"/>
      <c r="I709" s="336"/>
      <c r="J709" s="336"/>
      <c r="K709" s="336"/>
      <c r="L709" s="336"/>
      <c r="M709" s="336"/>
      <c r="N709" s="336"/>
      <c r="O709" s="336"/>
      <c r="P709" s="336"/>
      <c r="Q709" s="336"/>
      <c r="R709" s="336"/>
      <c r="S709" s="336"/>
      <c r="T709" s="336"/>
      <c r="U709" s="336"/>
      <c r="V709" s="336"/>
      <c r="W709" s="336"/>
      <c r="X709" s="336"/>
      <c r="Y709" s="336"/>
      <c r="Z709" s="336"/>
      <c r="AA709" s="336"/>
      <c r="AB709" s="336"/>
      <c r="AC709" s="336"/>
    </row>
    <row r="710">
      <c r="A710" s="336"/>
      <c r="B710" s="336"/>
      <c r="C710" s="336"/>
      <c r="D710" s="336"/>
      <c r="E710" s="336"/>
      <c r="F710" s="336"/>
      <c r="G710" s="336"/>
      <c r="H710" s="336"/>
      <c r="I710" s="336"/>
      <c r="J710" s="336"/>
      <c r="K710" s="336"/>
      <c r="L710" s="336"/>
      <c r="M710" s="336"/>
      <c r="N710" s="336"/>
      <c r="O710" s="336"/>
      <c r="P710" s="336"/>
      <c r="Q710" s="336"/>
      <c r="R710" s="336"/>
      <c r="S710" s="336"/>
      <c r="T710" s="336"/>
      <c r="U710" s="336"/>
      <c r="V710" s="336"/>
      <c r="W710" s="336"/>
      <c r="X710" s="336"/>
      <c r="Y710" s="336"/>
      <c r="Z710" s="336"/>
      <c r="AA710" s="336"/>
      <c r="AB710" s="336"/>
      <c r="AC710" s="336"/>
    </row>
    <row r="711">
      <c r="A711" s="336"/>
      <c r="B711" s="336"/>
      <c r="C711" s="336"/>
      <c r="D711" s="336"/>
      <c r="E711" s="336"/>
      <c r="F711" s="336"/>
      <c r="G711" s="336"/>
      <c r="H711" s="336"/>
      <c r="I711" s="336"/>
      <c r="J711" s="336"/>
      <c r="K711" s="336"/>
      <c r="L711" s="336"/>
      <c r="M711" s="336"/>
      <c r="N711" s="336"/>
      <c r="O711" s="336"/>
      <c r="P711" s="336"/>
      <c r="Q711" s="336"/>
      <c r="R711" s="336"/>
      <c r="S711" s="336"/>
      <c r="T711" s="336"/>
      <c r="U711" s="336"/>
      <c r="V711" s="336"/>
      <c r="W711" s="336"/>
      <c r="X711" s="336"/>
      <c r="Y711" s="336"/>
      <c r="Z711" s="336"/>
      <c r="AA711" s="336"/>
      <c r="AB711" s="336"/>
      <c r="AC711" s="336"/>
    </row>
    <row r="712">
      <c r="A712" s="336"/>
      <c r="B712" s="336"/>
      <c r="C712" s="336"/>
      <c r="D712" s="336"/>
      <c r="E712" s="336"/>
      <c r="F712" s="336"/>
      <c r="G712" s="336"/>
      <c r="H712" s="336"/>
      <c r="I712" s="336"/>
      <c r="J712" s="336"/>
      <c r="K712" s="336"/>
      <c r="L712" s="336"/>
      <c r="M712" s="336"/>
      <c r="N712" s="336"/>
      <c r="O712" s="336"/>
      <c r="P712" s="336"/>
      <c r="Q712" s="336"/>
      <c r="R712" s="336"/>
      <c r="S712" s="336"/>
      <c r="T712" s="336"/>
      <c r="U712" s="336"/>
      <c r="V712" s="336"/>
      <c r="W712" s="336"/>
      <c r="X712" s="336"/>
      <c r="Y712" s="336"/>
      <c r="Z712" s="336"/>
      <c r="AA712" s="336"/>
      <c r="AB712" s="336"/>
      <c r="AC712" s="336"/>
    </row>
    <row r="713">
      <c r="A713" s="336"/>
      <c r="B713" s="336"/>
      <c r="C713" s="336"/>
      <c r="D713" s="336"/>
      <c r="E713" s="336"/>
      <c r="F713" s="336"/>
      <c r="G713" s="336"/>
      <c r="H713" s="336"/>
      <c r="I713" s="336"/>
      <c r="J713" s="336"/>
      <c r="K713" s="336"/>
      <c r="L713" s="336"/>
      <c r="M713" s="336"/>
      <c r="N713" s="336"/>
      <c r="O713" s="336"/>
      <c r="P713" s="336"/>
      <c r="Q713" s="336"/>
      <c r="R713" s="336"/>
      <c r="S713" s="336"/>
      <c r="T713" s="336"/>
      <c r="U713" s="336"/>
      <c r="V713" s="336"/>
      <c r="W713" s="336"/>
      <c r="X713" s="336"/>
      <c r="Y713" s="336"/>
      <c r="Z713" s="336"/>
      <c r="AA713" s="336"/>
      <c r="AB713" s="336"/>
      <c r="AC713" s="336"/>
    </row>
    <row r="714">
      <c r="A714" s="336"/>
      <c r="B714" s="336"/>
      <c r="C714" s="336"/>
      <c r="D714" s="336"/>
      <c r="E714" s="336"/>
      <c r="F714" s="336"/>
      <c r="G714" s="336"/>
      <c r="H714" s="336"/>
      <c r="I714" s="336"/>
      <c r="J714" s="336"/>
      <c r="K714" s="336"/>
      <c r="L714" s="336"/>
      <c r="M714" s="336"/>
      <c r="N714" s="336"/>
      <c r="O714" s="336"/>
      <c r="P714" s="336"/>
      <c r="Q714" s="336"/>
      <c r="R714" s="336"/>
      <c r="S714" s="336"/>
      <c r="T714" s="336"/>
      <c r="U714" s="336"/>
      <c r="V714" s="336"/>
      <c r="W714" s="336"/>
      <c r="X714" s="336"/>
      <c r="Y714" s="336"/>
      <c r="Z714" s="336"/>
      <c r="AA714" s="336"/>
      <c r="AB714" s="336"/>
      <c r="AC714" s="336"/>
    </row>
    <row r="715">
      <c r="A715" s="336"/>
      <c r="B715" s="336"/>
      <c r="C715" s="336"/>
      <c r="D715" s="336"/>
      <c r="E715" s="336"/>
      <c r="F715" s="336"/>
      <c r="G715" s="336"/>
      <c r="H715" s="336"/>
      <c r="I715" s="336"/>
      <c r="J715" s="336"/>
      <c r="K715" s="336"/>
      <c r="L715" s="336"/>
      <c r="M715" s="336"/>
      <c r="N715" s="336"/>
      <c r="O715" s="336"/>
      <c r="P715" s="336"/>
      <c r="Q715" s="336"/>
      <c r="R715" s="336"/>
      <c r="S715" s="336"/>
      <c r="T715" s="336"/>
      <c r="U715" s="336"/>
      <c r="V715" s="336"/>
      <c r="W715" s="336"/>
      <c r="X715" s="336"/>
      <c r="Y715" s="336"/>
      <c r="Z715" s="336"/>
      <c r="AA715" s="336"/>
      <c r="AB715" s="336"/>
      <c r="AC715" s="336"/>
    </row>
    <row r="716">
      <c r="A716" s="336"/>
      <c r="B716" s="336"/>
      <c r="C716" s="336"/>
      <c r="D716" s="336"/>
      <c r="E716" s="336"/>
      <c r="F716" s="336"/>
      <c r="G716" s="336"/>
      <c r="H716" s="336"/>
      <c r="I716" s="336"/>
      <c r="J716" s="336"/>
      <c r="K716" s="336"/>
      <c r="L716" s="336"/>
      <c r="M716" s="336"/>
      <c r="N716" s="336"/>
      <c r="O716" s="336"/>
      <c r="P716" s="336"/>
      <c r="Q716" s="336"/>
      <c r="R716" s="336"/>
      <c r="S716" s="336"/>
      <c r="T716" s="336"/>
      <c r="U716" s="336"/>
      <c r="V716" s="336"/>
      <c r="W716" s="336"/>
      <c r="X716" s="336"/>
      <c r="Y716" s="336"/>
      <c r="Z716" s="336"/>
      <c r="AA716" s="336"/>
      <c r="AB716" s="336"/>
      <c r="AC716" s="336"/>
    </row>
    <row r="717">
      <c r="A717" s="336"/>
      <c r="B717" s="336"/>
      <c r="C717" s="336"/>
      <c r="D717" s="336"/>
      <c r="E717" s="336"/>
      <c r="F717" s="336"/>
      <c r="G717" s="336"/>
      <c r="H717" s="336"/>
      <c r="I717" s="336"/>
      <c r="J717" s="336"/>
      <c r="K717" s="336"/>
      <c r="L717" s="336"/>
      <c r="M717" s="336"/>
      <c r="N717" s="336"/>
      <c r="O717" s="336"/>
      <c r="P717" s="336"/>
      <c r="Q717" s="336"/>
      <c r="R717" s="336"/>
      <c r="S717" s="336"/>
      <c r="T717" s="336"/>
      <c r="U717" s="336"/>
      <c r="V717" s="336"/>
      <c r="W717" s="336"/>
      <c r="X717" s="336"/>
      <c r="Y717" s="336"/>
      <c r="Z717" s="336"/>
      <c r="AA717" s="336"/>
      <c r="AB717" s="336"/>
      <c r="AC717" s="336"/>
    </row>
    <row r="718">
      <c r="A718" s="336"/>
      <c r="B718" s="336"/>
      <c r="C718" s="336"/>
      <c r="D718" s="336"/>
      <c r="E718" s="336"/>
      <c r="F718" s="336"/>
      <c r="G718" s="336"/>
      <c r="H718" s="336"/>
      <c r="I718" s="336"/>
      <c r="J718" s="336"/>
      <c r="K718" s="336"/>
      <c r="L718" s="336"/>
      <c r="M718" s="336"/>
      <c r="N718" s="336"/>
      <c r="O718" s="336"/>
      <c r="P718" s="336"/>
      <c r="Q718" s="336"/>
      <c r="R718" s="336"/>
      <c r="S718" s="336"/>
      <c r="T718" s="336"/>
      <c r="U718" s="336"/>
      <c r="V718" s="336"/>
      <c r="W718" s="336"/>
      <c r="X718" s="336"/>
      <c r="Y718" s="336"/>
      <c r="Z718" s="336"/>
      <c r="AA718" s="336"/>
      <c r="AB718" s="336"/>
      <c r="AC718" s="336"/>
    </row>
    <row r="719">
      <c r="A719" s="336"/>
      <c r="B719" s="336"/>
      <c r="C719" s="336"/>
      <c r="D719" s="336"/>
      <c r="E719" s="336"/>
      <c r="F719" s="336"/>
      <c r="G719" s="336"/>
      <c r="H719" s="336"/>
      <c r="I719" s="336"/>
      <c r="J719" s="336"/>
      <c r="K719" s="336"/>
      <c r="L719" s="336"/>
      <c r="M719" s="336"/>
      <c r="N719" s="336"/>
      <c r="O719" s="336"/>
      <c r="P719" s="336"/>
      <c r="Q719" s="336"/>
      <c r="R719" s="336"/>
      <c r="S719" s="336"/>
      <c r="T719" s="336"/>
      <c r="U719" s="336"/>
      <c r="V719" s="336"/>
      <c r="W719" s="336"/>
      <c r="X719" s="336"/>
      <c r="Y719" s="336"/>
      <c r="Z719" s="336"/>
      <c r="AA719" s="336"/>
      <c r="AB719" s="336"/>
      <c r="AC719" s="336"/>
    </row>
    <row r="720">
      <c r="A720" s="336"/>
      <c r="B720" s="336"/>
      <c r="C720" s="336"/>
      <c r="D720" s="336"/>
      <c r="E720" s="336"/>
      <c r="F720" s="336"/>
      <c r="G720" s="336"/>
      <c r="H720" s="336"/>
      <c r="I720" s="336"/>
      <c r="J720" s="336"/>
      <c r="K720" s="336"/>
      <c r="L720" s="336"/>
      <c r="M720" s="336"/>
      <c r="N720" s="336"/>
      <c r="O720" s="336"/>
      <c r="P720" s="336"/>
      <c r="Q720" s="336"/>
      <c r="R720" s="336"/>
      <c r="S720" s="336"/>
      <c r="T720" s="336"/>
      <c r="U720" s="336"/>
      <c r="V720" s="336"/>
      <c r="W720" s="336"/>
      <c r="X720" s="336"/>
      <c r="Y720" s="336"/>
      <c r="Z720" s="336"/>
      <c r="AA720" s="336"/>
      <c r="AB720" s="336"/>
      <c r="AC720" s="336"/>
    </row>
    <row r="721">
      <c r="A721" s="336"/>
      <c r="B721" s="336"/>
      <c r="C721" s="336"/>
      <c r="D721" s="336"/>
      <c r="E721" s="336"/>
      <c r="F721" s="336"/>
      <c r="G721" s="336"/>
      <c r="H721" s="336"/>
      <c r="I721" s="336"/>
      <c r="J721" s="336"/>
      <c r="K721" s="336"/>
      <c r="L721" s="336"/>
      <c r="M721" s="336"/>
      <c r="N721" s="336"/>
      <c r="O721" s="336"/>
      <c r="P721" s="336"/>
      <c r="Q721" s="336"/>
      <c r="R721" s="336"/>
      <c r="S721" s="336"/>
      <c r="T721" s="336"/>
      <c r="U721" s="336"/>
      <c r="V721" s="336"/>
      <c r="W721" s="336"/>
      <c r="X721" s="336"/>
      <c r="Y721" s="336"/>
      <c r="Z721" s="336"/>
      <c r="AA721" s="336"/>
      <c r="AB721" s="336"/>
      <c r="AC721" s="336"/>
    </row>
    <row r="722">
      <c r="A722" s="336"/>
      <c r="B722" s="336"/>
      <c r="C722" s="336"/>
      <c r="D722" s="336"/>
      <c r="E722" s="336"/>
      <c r="F722" s="336"/>
      <c r="G722" s="336"/>
      <c r="H722" s="336"/>
      <c r="I722" s="336"/>
      <c r="J722" s="336"/>
      <c r="K722" s="336"/>
      <c r="L722" s="336"/>
      <c r="M722" s="336"/>
      <c r="N722" s="336"/>
      <c r="O722" s="336"/>
      <c r="P722" s="336"/>
      <c r="Q722" s="336"/>
      <c r="R722" s="336"/>
      <c r="S722" s="336"/>
      <c r="T722" s="336"/>
      <c r="U722" s="336"/>
      <c r="V722" s="336"/>
      <c r="W722" s="336"/>
      <c r="X722" s="336"/>
      <c r="Y722" s="336"/>
      <c r="Z722" s="336"/>
      <c r="AA722" s="336"/>
      <c r="AB722" s="336"/>
      <c r="AC722" s="336"/>
    </row>
    <row r="723">
      <c r="A723" s="336"/>
      <c r="B723" s="336"/>
      <c r="C723" s="336"/>
      <c r="D723" s="336"/>
      <c r="E723" s="336"/>
      <c r="F723" s="336"/>
      <c r="G723" s="336"/>
      <c r="H723" s="336"/>
      <c r="I723" s="336"/>
      <c r="J723" s="336"/>
      <c r="K723" s="336"/>
      <c r="L723" s="336"/>
      <c r="M723" s="336"/>
      <c r="N723" s="336"/>
      <c r="O723" s="336"/>
      <c r="P723" s="336"/>
      <c r="Q723" s="336"/>
      <c r="R723" s="336"/>
      <c r="S723" s="336"/>
      <c r="T723" s="336"/>
      <c r="U723" s="336"/>
      <c r="V723" s="336"/>
      <c r="W723" s="336"/>
      <c r="X723" s="336"/>
      <c r="Y723" s="336"/>
      <c r="Z723" s="336"/>
      <c r="AA723" s="336"/>
      <c r="AB723" s="336"/>
      <c r="AC723" s="336"/>
    </row>
    <row r="724">
      <c r="A724" s="336"/>
      <c r="B724" s="336"/>
      <c r="C724" s="336"/>
      <c r="D724" s="336"/>
      <c r="E724" s="336"/>
      <c r="F724" s="336"/>
      <c r="G724" s="336"/>
      <c r="H724" s="336"/>
      <c r="I724" s="336"/>
      <c r="J724" s="336"/>
      <c r="K724" s="336"/>
      <c r="L724" s="336"/>
      <c r="M724" s="336"/>
      <c r="N724" s="336"/>
      <c r="O724" s="336"/>
      <c r="P724" s="336"/>
      <c r="Q724" s="336"/>
      <c r="R724" s="336"/>
      <c r="S724" s="336"/>
      <c r="T724" s="336"/>
      <c r="U724" s="336"/>
      <c r="V724" s="336"/>
      <c r="W724" s="336"/>
      <c r="X724" s="336"/>
      <c r="Y724" s="336"/>
      <c r="Z724" s="336"/>
      <c r="AA724" s="336"/>
      <c r="AB724" s="336"/>
      <c r="AC724" s="336"/>
    </row>
    <row r="725">
      <c r="A725" s="336"/>
      <c r="B725" s="336"/>
      <c r="C725" s="336"/>
      <c r="D725" s="336"/>
      <c r="E725" s="336"/>
      <c r="F725" s="336"/>
      <c r="G725" s="336"/>
      <c r="H725" s="336"/>
      <c r="I725" s="336"/>
      <c r="J725" s="336"/>
      <c r="K725" s="336"/>
      <c r="L725" s="336"/>
      <c r="M725" s="336"/>
      <c r="N725" s="336"/>
      <c r="O725" s="336"/>
      <c r="P725" s="336"/>
      <c r="Q725" s="336"/>
      <c r="R725" s="336"/>
      <c r="S725" s="336"/>
      <c r="T725" s="336"/>
      <c r="U725" s="336"/>
      <c r="V725" s="336"/>
      <c r="W725" s="336"/>
      <c r="X725" s="336"/>
      <c r="Y725" s="336"/>
      <c r="Z725" s="336"/>
      <c r="AA725" s="336"/>
      <c r="AB725" s="336"/>
      <c r="AC725" s="336"/>
    </row>
    <row r="726">
      <c r="A726" s="336"/>
      <c r="B726" s="336"/>
      <c r="C726" s="336"/>
      <c r="D726" s="336"/>
      <c r="E726" s="336"/>
      <c r="F726" s="336"/>
      <c r="G726" s="336"/>
      <c r="H726" s="336"/>
      <c r="I726" s="336"/>
      <c r="J726" s="336"/>
      <c r="K726" s="336"/>
      <c r="L726" s="336"/>
      <c r="M726" s="336"/>
      <c r="N726" s="336"/>
      <c r="O726" s="336"/>
      <c r="P726" s="336"/>
      <c r="Q726" s="336"/>
      <c r="R726" s="336"/>
      <c r="S726" s="336"/>
      <c r="T726" s="336"/>
      <c r="U726" s="336"/>
      <c r="V726" s="336"/>
      <c r="W726" s="336"/>
      <c r="X726" s="336"/>
      <c r="Y726" s="336"/>
      <c r="Z726" s="336"/>
      <c r="AA726" s="336"/>
      <c r="AB726" s="336"/>
      <c r="AC726" s="336"/>
    </row>
    <row r="727">
      <c r="A727" s="336"/>
      <c r="B727" s="336"/>
      <c r="C727" s="336"/>
      <c r="D727" s="336"/>
      <c r="E727" s="336"/>
      <c r="F727" s="336"/>
      <c r="G727" s="336"/>
      <c r="H727" s="336"/>
      <c r="I727" s="336"/>
      <c r="J727" s="336"/>
      <c r="K727" s="336"/>
      <c r="L727" s="336"/>
      <c r="M727" s="336"/>
      <c r="N727" s="336"/>
      <c r="O727" s="336"/>
      <c r="P727" s="336"/>
      <c r="Q727" s="336"/>
      <c r="R727" s="336"/>
      <c r="S727" s="336"/>
      <c r="T727" s="336"/>
      <c r="U727" s="336"/>
      <c r="V727" s="336"/>
      <c r="W727" s="336"/>
      <c r="X727" s="336"/>
      <c r="Y727" s="336"/>
      <c r="Z727" s="336"/>
      <c r="AA727" s="336"/>
      <c r="AB727" s="336"/>
      <c r="AC727" s="336"/>
    </row>
    <row r="728">
      <c r="A728" s="336"/>
      <c r="B728" s="336"/>
      <c r="C728" s="336"/>
      <c r="D728" s="336"/>
      <c r="E728" s="336"/>
      <c r="F728" s="336"/>
      <c r="G728" s="336"/>
      <c r="H728" s="336"/>
      <c r="I728" s="336"/>
      <c r="J728" s="336"/>
      <c r="K728" s="336"/>
      <c r="L728" s="336"/>
      <c r="M728" s="336"/>
      <c r="N728" s="336"/>
      <c r="O728" s="336"/>
      <c r="P728" s="336"/>
      <c r="Q728" s="336"/>
      <c r="R728" s="336"/>
      <c r="S728" s="336"/>
      <c r="T728" s="336"/>
      <c r="U728" s="336"/>
      <c r="V728" s="336"/>
      <c r="W728" s="336"/>
      <c r="X728" s="336"/>
      <c r="Y728" s="336"/>
      <c r="Z728" s="336"/>
      <c r="AA728" s="336"/>
      <c r="AB728" s="336"/>
      <c r="AC728" s="336"/>
    </row>
    <row r="729">
      <c r="A729" s="336"/>
      <c r="B729" s="336"/>
      <c r="C729" s="336"/>
      <c r="D729" s="336"/>
      <c r="E729" s="336"/>
      <c r="F729" s="336"/>
      <c r="G729" s="336"/>
      <c r="H729" s="336"/>
      <c r="I729" s="336"/>
      <c r="J729" s="336"/>
      <c r="K729" s="336"/>
      <c r="L729" s="336"/>
      <c r="M729" s="336"/>
      <c r="N729" s="336"/>
      <c r="O729" s="336"/>
      <c r="P729" s="336"/>
      <c r="Q729" s="336"/>
      <c r="R729" s="336"/>
      <c r="S729" s="336"/>
      <c r="T729" s="336"/>
      <c r="U729" s="336"/>
      <c r="V729" s="336"/>
      <c r="W729" s="336"/>
      <c r="X729" s="336"/>
      <c r="Y729" s="336"/>
      <c r="Z729" s="336"/>
      <c r="AA729" s="336"/>
      <c r="AB729" s="336"/>
      <c r="AC729" s="336"/>
    </row>
    <row r="730">
      <c r="A730" s="336"/>
      <c r="B730" s="336"/>
      <c r="C730" s="336"/>
      <c r="D730" s="336"/>
      <c r="E730" s="336"/>
      <c r="F730" s="336"/>
      <c r="G730" s="336"/>
      <c r="H730" s="336"/>
      <c r="I730" s="336"/>
      <c r="J730" s="336"/>
      <c r="K730" s="336"/>
      <c r="L730" s="336"/>
      <c r="M730" s="336"/>
      <c r="N730" s="336"/>
      <c r="O730" s="336"/>
      <c r="P730" s="336"/>
      <c r="Q730" s="336"/>
      <c r="R730" s="336"/>
      <c r="S730" s="336"/>
      <c r="T730" s="336"/>
      <c r="U730" s="336"/>
      <c r="V730" s="336"/>
      <c r="W730" s="336"/>
      <c r="X730" s="336"/>
      <c r="Y730" s="336"/>
      <c r="Z730" s="336"/>
      <c r="AA730" s="336"/>
      <c r="AB730" s="336"/>
      <c r="AC730" s="336"/>
    </row>
    <row r="731">
      <c r="A731" s="336"/>
      <c r="B731" s="336"/>
      <c r="C731" s="336"/>
      <c r="D731" s="336"/>
      <c r="E731" s="336"/>
      <c r="F731" s="336"/>
      <c r="G731" s="336"/>
      <c r="H731" s="336"/>
      <c r="I731" s="336"/>
      <c r="J731" s="336"/>
      <c r="K731" s="336"/>
      <c r="L731" s="336"/>
      <c r="M731" s="336"/>
      <c r="N731" s="336"/>
      <c r="O731" s="336"/>
      <c r="P731" s="336"/>
      <c r="Q731" s="336"/>
      <c r="R731" s="336"/>
      <c r="S731" s="336"/>
      <c r="T731" s="336"/>
      <c r="U731" s="336"/>
      <c r="V731" s="336"/>
      <c r="W731" s="336"/>
      <c r="X731" s="336"/>
      <c r="Y731" s="336"/>
      <c r="Z731" s="336"/>
      <c r="AA731" s="336"/>
      <c r="AB731" s="336"/>
      <c r="AC731" s="336"/>
    </row>
    <row r="732">
      <c r="A732" s="336"/>
      <c r="B732" s="336"/>
      <c r="C732" s="336"/>
      <c r="D732" s="336"/>
      <c r="E732" s="336"/>
      <c r="F732" s="336"/>
      <c r="G732" s="336"/>
      <c r="H732" s="336"/>
      <c r="I732" s="336"/>
      <c r="J732" s="336"/>
      <c r="K732" s="336"/>
      <c r="L732" s="336"/>
      <c r="M732" s="336"/>
      <c r="N732" s="336"/>
      <c r="O732" s="336"/>
      <c r="P732" s="336"/>
      <c r="Q732" s="336"/>
      <c r="R732" s="336"/>
      <c r="S732" s="336"/>
      <c r="T732" s="336"/>
      <c r="U732" s="336"/>
      <c r="V732" s="336"/>
      <c r="W732" s="336"/>
      <c r="X732" s="336"/>
      <c r="Y732" s="336"/>
      <c r="Z732" s="336"/>
      <c r="AA732" s="336"/>
      <c r="AB732" s="336"/>
      <c r="AC732" s="336"/>
    </row>
    <row r="733">
      <c r="A733" s="336"/>
      <c r="B733" s="336"/>
      <c r="C733" s="336"/>
      <c r="D733" s="336"/>
      <c r="E733" s="336"/>
      <c r="F733" s="336"/>
      <c r="G733" s="336"/>
      <c r="H733" s="336"/>
      <c r="I733" s="336"/>
      <c r="J733" s="336"/>
      <c r="K733" s="336"/>
      <c r="L733" s="336"/>
      <c r="M733" s="336"/>
      <c r="N733" s="336"/>
      <c r="O733" s="336"/>
      <c r="P733" s="336"/>
      <c r="Q733" s="336"/>
      <c r="R733" s="336"/>
      <c r="S733" s="336"/>
      <c r="T733" s="336"/>
      <c r="U733" s="336"/>
      <c r="V733" s="336"/>
      <c r="W733" s="336"/>
      <c r="X733" s="336"/>
      <c r="Y733" s="336"/>
      <c r="Z733" s="336"/>
      <c r="AA733" s="336"/>
      <c r="AB733" s="336"/>
      <c r="AC733" s="336"/>
    </row>
    <row r="734">
      <c r="A734" s="336"/>
      <c r="B734" s="336"/>
      <c r="C734" s="336"/>
      <c r="D734" s="336"/>
      <c r="E734" s="336"/>
      <c r="F734" s="336"/>
      <c r="G734" s="336"/>
      <c r="H734" s="336"/>
      <c r="I734" s="336"/>
      <c r="J734" s="336"/>
      <c r="K734" s="336"/>
      <c r="L734" s="336"/>
      <c r="M734" s="336"/>
      <c r="N734" s="336"/>
      <c r="O734" s="336"/>
      <c r="P734" s="336"/>
      <c r="Q734" s="336"/>
      <c r="R734" s="336"/>
      <c r="S734" s="336"/>
      <c r="T734" s="336"/>
      <c r="U734" s="336"/>
      <c r="V734" s="336"/>
      <c r="W734" s="336"/>
      <c r="X734" s="336"/>
      <c r="Y734" s="336"/>
      <c r="Z734" s="336"/>
      <c r="AA734" s="336"/>
      <c r="AB734" s="336"/>
      <c r="AC734" s="336"/>
    </row>
    <row r="735">
      <c r="A735" s="336"/>
      <c r="B735" s="336"/>
      <c r="C735" s="336"/>
      <c r="D735" s="336"/>
      <c r="E735" s="336"/>
      <c r="F735" s="336"/>
      <c r="G735" s="336"/>
      <c r="H735" s="336"/>
      <c r="I735" s="336"/>
      <c r="J735" s="336"/>
      <c r="K735" s="336"/>
      <c r="L735" s="336"/>
      <c r="M735" s="336"/>
      <c r="N735" s="336"/>
      <c r="O735" s="336"/>
      <c r="P735" s="336"/>
      <c r="Q735" s="336"/>
      <c r="R735" s="336"/>
      <c r="S735" s="336"/>
      <c r="T735" s="336"/>
      <c r="U735" s="336"/>
      <c r="V735" s="336"/>
      <c r="W735" s="336"/>
      <c r="X735" s="336"/>
      <c r="Y735" s="336"/>
      <c r="Z735" s="336"/>
      <c r="AA735" s="336"/>
      <c r="AB735" s="336"/>
      <c r="AC735" s="336"/>
    </row>
    <row r="736">
      <c r="A736" s="336"/>
      <c r="B736" s="336"/>
      <c r="C736" s="336"/>
      <c r="D736" s="336"/>
      <c r="E736" s="336"/>
      <c r="F736" s="336"/>
      <c r="G736" s="336"/>
      <c r="H736" s="336"/>
      <c r="I736" s="336"/>
      <c r="J736" s="336"/>
      <c r="K736" s="336"/>
      <c r="L736" s="336"/>
      <c r="M736" s="336"/>
      <c r="N736" s="336"/>
      <c r="O736" s="336"/>
      <c r="P736" s="336"/>
      <c r="Q736" s="336"/>
      <c r="R736" s="336"/>
      <c r="S736" s="336"/>
      <c r="T736" s="336"/>
      <c r="U736" s="336"/>
      <c r="V736" s="336"/>
      <c r="W736" s="336"/>
      <c r="X736" s="336"/>
      <c r="Y736" s="336"/>
      <c r="Z736" s="336"/>
      <c r="AA736" s="336"/>
      <c r="AB736" s="336"/>
      <c r="AC736" s="336"/>
    </row>
    <row r="737">
      <c r="A737" s="336"/>
      <c r="B737" s="336"/>
      <c r="C737" s="336"/>
      <c r="D737" s="336"/>
      <c r="E737" s="336"/>
      <c r="F737" s="336"/>
      <c r="G737" s="336"/>
      <c r="H737" s="336"/>
      <c r="I737" s="336"/>
      <c r="J737" s="336"/>
      <c r="K737" s="336"/>
      <c r="L737" s="336"/>
      <c r="M737" s="336"/>
      <c r="N737" s="336"/>
      <c r="O737" s="336"/>
      <c r="P737" s="336"/>
      <c r="Q737" s="336"/>
      <c r="R737" s="336"/>
      <c r="S737" s="336"/>
      <c r="T737" s="336"/>
      <c r="U737" s="336"/>
      <c r="V737" s="336"/>
      <c r="W737" s="336"/>
      <c r="X737" s="336"/>
      <c r="Y737" s="336"/>
      <c r="Z737" s="336"/>
      <c r="AA737" s="336"/>
      <c r="AB737" s="336"/>
      <c r="AC737" s="336"/>
    </row>
    <row r="738">
      <c r="A738" s="336"/>
      <c r="B738" s="336"/>
      <c r="C738" s="336"/>
      <c r="D738" s="336"/>
      <c r="E738" s="336"/>
      <c r="F738" s="336"/>
      <c r="G738" s="336"/>
      <c r="H738" s="336"/>
      <c r="I738" s="336"/>
      <c r="J738" s="336"/>
      <c r="K738" s="336"/>
      <c r="L738" s="336"/>
      <c r="M738" s="336"/>
      <c r="N738" s="336"/>
      <c r="O738" s="336"/>
      <c r="P738" s="336"/>
      <c r="Q738" s="336"/>
      <c r="R738" s="336"/>
      <c r="S738" s="336"/>
      <c r="T738" s="336"/>
      <c r="U738" s="336"/>
      <c r="V738" s="336"/>
      <c r="W738" s="336"/>
      <c r="X738" s="336"/>
      <c r="Y738" s="336"/>
      <c r="Z738" s="336"/>
      <c r="AA738" s="336"/>
      <c r="AB738" s="336"/>
      <c r="AC738" s="336"/>
    </row>
    <row r="739">
      <c r="A739" s="336"/>
      <c r="B739" s="336"/>
      <c r="C739" s="336"/>
      <c r="D739" s="336"/>
      <c r="E739" s="336"/>
      <c r="F739" s="336"/>
      <c r="G739" s="336"/>
      <c r="H739" s="336"/>
      <c r="I739" s="336"/>
      <c r="J739" s="336"/>
      <c r="K739" s="336"/>
      <c r="L739" s="336"/>
      <c r="M739" s="336"/>
      <c r="N739" s="336"/>
      <c r="O739" s="336"/>
      <c r="P739" s="336"/>
      <c r="Q739" s="336"/>
      <c r="R739" s="336"/>
      <c r="S739" s="336"/>
      <c r="T739" s="336"/>
      <c r="U739" s="336"/>
      <c r="V739" s="336"/>
      <c r="W739" s="336"/>
      <c r="X739" s="336"/>
      <c r="Y739" s="336"/>
      <c r="Z739" s="336"/>
      <c r="AA739" s="336"/>
      <c r="AB739" s="336"/>
      <c r="AC739" s="336"/>
    </row>
    <row r="740">
      <c r="A740" s="336"/>
      <c r="B740" s="336"/>
      <c r="C740" s="336"/>
      <c r="D740" s="336"/>
      <c r="E740" s="336"/>
      <c r="F740" s="336"/>
      <c r="G740" s="336"/>
      <c r="H740" s="336"/>
      <c r="I740" s="336"/>
      <c r="J740" s="336"/>
      <c r="K740" s="336"/>
      <c r="L740" s="336"/>
      <c r="M740" s="336"/>
      <c r="N740" s="336"/>
      <c r="O740" s="336"/>
      <c r="P740" s="336"/>
      <c r="Q740" s="336"/>
      <c r="R740" s="336"/>
      <c r="S740" s="336"/>
      <c r="T740" s="336"/>
      <c r="U740" s="336"/>
      <c r="V740" s="336"/>
      <c r="W740" s="336"/>
      <c r="X740" s="336"/>
      <c r="Y740" s="336"/>
      <c r="Z740" s="336"/>
      <c r="AA740" s="336"/>
      <c r="AB740" s="336"/>
      <c r="AC740" s="336"/>
    </row>
    <row r="741">
      <c r="A741" s="336"/>
      <c r="B741" s="336"/>
      <c r="C741" s="336"/>
      <c r="D741" s="336"/>
      <c r="E741" s="336"/>
      <c r="F741" s="336"/>
      <c r="G741" s="336"/>
      <c r="H741" s="336"/>
      <c r="I741" s="336"/>
      <c r="J741" s="336"/>
      <c r="K741" s="336"/>
      <c r="L741" s="336"/>
      <c r="M741" s="336"/>
      <c r="N741" s="336"/>
      <c r="O741" s="336"/>
      <c r="P741" s="336"/>
      <c r="Q741" s="336"/>
      <c r="R741" s="336"/>
      <c r="S741" s="336"/>
      <c r="T741" s="336"/>
      <c r="U741" s="336"/>
      <c r="V741" s="336"/>
      <c r="W741" s="336"/>
      <c r="X741" s="336"/>
      <c r="Y741" s="336"/>
      <c r="Z741" s="336"/>
      <c r="AA741" s="336"/>
      <c r="AB741" s="336"/>
      <c r="AC741" s="336"/>
    </row>
    <row r="742">
      <c r="A742" s="336"/>
      <c r="B742" s="336"/>
      <c r="C742" s="336"/>
      <c r="D742" s="336"/>
      <c r="E742" s="336"/>
      <c r="F742" s="336"/>
      <c r="G742" s="336"/>
      <c r="H742" s="336"/>
      <c r="I742" s="336"/>
      <c r="J742" s="336"/>
      <c r="K742" s="336"/>
      <c r="L742" s="336"/>
      <c r="M742" s="336"/>
      <c r="N742" s="336"/>
      <c r="O742" s="336"/>
      <c r="P742" s="336"/>
      <c r="Q742" s="336"/>
      <c r="R742" s="336"/>
      <c r="S742" s="336"/>
      <c r="T742" s="336"/>
      <c r="U742" s="336"/>
      <c r="V742" s="336"/>
      <c r="W742" s="336"/>
      <c r="X742" s="336"/>
      <c r="Y742" s="336"/>
      <c r="Z742" s="336"/>
      <c r="AA742" s="336"/>
      <c r="AB742" s="336"/>
      <c r="AC742" s="336"/>
    </row>
    <row r="743">
      <c r="A743" s="336"/>
      <c r="B743" s="336"/>
      <c r="C743" s="336"/>
      <c r="D743" s="336"/>
      <c r="E743" s="336"/>
      <c r="F743" s="336"/>
      <c r="G743" s="336"/>
      <c r="H743" s="336"/>
      <c r="I743" s="336"/>
      <c r="J743" s="336"/>
      <c r="K743" s="336"/>
      <c r="L743" s="336"/>
      <c r="M743" s="336"/>
      <c r="N743" s="336"/>
      <c r="O743" s="336"/>
      <c r="P743" s="336"/>
      <c r="Q743" s="336"/>
      <c r="R743" s="336"/>
      <c r="S743" s="336"/>
      <c r="T743" s="336"/>
      <c r="U743" s="336"/>
      <c r="V743" s="336"/>
      <c r="W743" s="336"/>
      <c r="X743" s="336"/>
      <c r="Y743" s="336"/>
      <c r="Z743" s="336"/>
      <c r="AA743" s="336"/>
      <c r="AB743" s="336"/>
      <c r="AC743" s="336"/>
    </row>
    <row r="744">
      <c r="A744" s="336"/>
      <c r="B744" s="336"/>
      <c r="C744" s="336"/>
      <c r="D744" s="336"/>
      <c r="E744" s="336"/>
      <c r="F744" s="336"/>
      <c r="G744" s="336"/>
      <c r="H744" s="336"/>
      <c r="I744" s="336"/>
      <c r="J744" s="336"/>
      <c r="K744" s="336"/>
      <c r="L744" s="336"/>
      <c r="M744" s="336"/>
      <c r="N744" s="336"/>
      <c r="O744" s="336"/>
      <c r="P744" s="336"/>
      <c r="Q744" s="336"/>
      <c r="R744" s="336"/>
      <c r="S744" s="336"/>
      <c r="T744" s="336"/>
      <c r="U744" s="336"/>
      <c r="V744" s="336"/>
      <c r="W744" s="336"/>
      <c r="X744" s="336"/>
      <c r="Y744" s="336"/>
      <c r="Z744" s="336"/>
      <c r="AA744" s="336"/>
      <c r="AB744" s="336"/>
      <c r="AC744" s="336"/>
    </row>
    <row r="745">
      <c r="A745" s="336"/>
      <c r="B745" s="336"/>
      <c r="C745" s="336"/>
      <c r="D745" s="336"/>
      <c r="E745" s="336"/>
      <c r="F745" s="336"/>
      <c r="G745" s="336"/>
      <c r="H745" s="336"/>
      <c r="I745" s="336"/>
      <c r="J745" s="336"/>
      <c r="K745" s="336"/>
      <c r="L745" s="336"/>
      <c r="M745" s="336"/>
      <c r="N745" s="336"/>
      <c r="O745" s="336"/>
      <c r="P745" s="336"/>
      <c r="Q745" s="336"/>
      <c r="R745" s="336"/>
      <c r="S745" s="336"/>
      <c r="T745" s="336"/>
      <c r="U745" s="336"/>
      <c r="V745" s="336"/>
      <c r="W745" s="336"/>
      <c r="X745" s="336"/>
      <c r="Y745" s="336"/>
      <c r="Z745" s="336"/>
      <c r="AA745" s="336"/>
      <c r="AB745" s="336"/>
      <c r="AC745" s="336"/>
    </row>
    <row r="746">
      <c r="A746" s="336"/>
      <c r="B746" s="336"/>
      <c r="C746" s="336"/>
      <c r="D746" s="336"/>
      <c r="E746" s="336"/>
      <c r="F746" s="336"/>
      <c r="G746" s="336"/>
      <c r="H746" s="336"/>
      <c r="I746" s="336"/>
      <c r="J746" s="336"/>
      <c r="K746" s="336"/>
      <c r="L746" s="336"/>
      <c r="M746" s="336"/>
      <c r="N746" s="336"/>
      <c r="O746" s="336"/>
      <c r="P746" s="336"/>
      <c r="Q746" s="336"/>
      <c r="R746" s="336"/>
      <c r="S746" s="336"/>
      <c r="T746" s="336"/>
      <c r="U746" s="336"/>
      <c r="V746" s="336"/>
      <c r="W746" s="336"/>
      <c r="X746" s="336"/>
      <c r="Y746" s="336"/>
      <c r="Z746" s="336"/>
      <c r="AA746" s="336"/>
      <c r="AB746" s="336"/>
      <c r="AC746" s="336"/>
    </row>
    <row r="747">
      <c r="A747" s="336"/>
      <c r="B747" s="336"/>
      <c r="C747" s="336"/>
      <c r="D747" s="336"/>
      <c r="E747" s="336"/>
      <c r="F747" s="336"/>
      <c r="G747" s="336"/>
      <c r="H747" s="336"/>
      <c r="I747" s="336"/>
      <c r="J747" s="336"/>
      <c r="K747" s="336"/>
      <c r="L747" s="336"/>
      <c r="M747" s="336"/>
      <c r="N747" s="336"/>
      <c r="O747" s="336"/>
      <c r="P747" s="336"/>
      <c r="Q747" s="336"/>
      <c r="R747" s="336"/>
      <c r="S747" s="336"/>
      <c r="T747" s="336"/>
      <c r="U747" s="336"/>
      <c r="V747" s="336"/>
      <c r="W747" s="336"/>
      <c r="X747" s="336"/>
      <c r="Y747" s="336"/>
      <c r="Z747" s="336"/>
      <c r="AA747" s="336"/>
      <c r="AB747" s="336"/>
      <c r="AC747" s="336"/>
    </row>
    <row r="748">
      <c r="A748" s="336"/>
      <c r="B748" s="336"/>
      <c r="C748" s="336"/>
      <c r="D748" s="336"/>
      <c r="E748" s="336"/>
      <c r="F748" s="336"/>
      <c r="G748" s="336"/>
      <c r="H748" s="336"/>
      <c r="I748" s="336"/>
      <c r="J748" s="336"/>
      <c r="K748" s="336"/>
      <c r="L748" s="336"/>
      <c r="M748" s="336"/>
      <c r="N748" s="336"/>
      <c r="O748" s="336"/>
      <c r="P748" s="336"/>
      <c r="Q748" s="336"/>
      <c r="R748" s="336"/>
      <c r="S748" s="336"/>
      <c r="T748" s="336"/>
      <c r="U748" s="336"/>
      <c r="V748" s="336"/>
      <c r="W748" s="336"/>
      <c r="X748" s="336"/>
      <c r="Y748" s="336"/>
      <c r="Z748" s="336"/>
      <c r="AA748" s="336"/>
      <c r="AB748" s="336"/>
      <c r="AC748" s="336"/>
    </row>
    <row r="749">
      <c r="A749" s="336"/>
      <c r="B749" s="336"/>
      <c r="C749" s="336"/>
      <c r="D749" s="336"/>
      <c r="E749" s="336"/>
      <c r="F749" s="336"/>
      <c r="G749" s="336"/>
      <c r="H749" s="336"/>
      <c r="I749" s="336"/>
      <c r="J749" s="336"/>
      <c r="K749" s="336"/>
      <c r="L749" s="336"/>
      <c r="M749" s="336"/>
      <c r="N749" s="336"/>
      <c r="O749" s="336"/>
      <c r="P749" s="336"/>
      <c r="Q749" s="336"/>
      <c r="R749" s="336"/>
      <c r="S749" s="336"/>
      <c r="T749" s="336"/>
      <c r="U749" s="336"/>
      <c r="V749" s="336"/>
      <c r="W749" s="336"/>
      <c r="X749" s="336"/>
      <c r="Y749" s="336"/>
      <c r="Z749" s="336"/>
      <c r="AA749" s="336"/>
      <c r="AB749" s="336"/>
      <c r="AC749" s="336"/>
    </row>
    <row r="750">
      <c r="A750" s="336"/>
      <c r="B750" s="336"/>
      <c r="C750" s="336"/>
      <c r="D750" s="336"/>
      <c r="E750" s="336"/>
      <c r="F750" s="336"/>
      <c r="G750" s="336"/>
      <c r="H750" s="336"/>
      <c r="I750" s="336"/>
      <c r="J750" s="336"/>
      <c r="K750" s="336"/>
      <c r="L750" s="336"/>
      <c r="M750" s="336"/>
      <c r="N750" s="336"/>
      <c r="O750" s="336"/>
      <c r="P750" s="336"/>
      <c r="Q750" s="336"/>
      <c r="R750" s="336"/>
      <c r="S750" s="336"/>
      <c r="T750" s="336"/>
      <c r="U750" s="336"/>
      <c r="V750" s="336"/>
      <c r="W750" s="336"/>
      <c r="X750" s="336"/>
      <c r="Y750" s="336"/>
      <c r="Z750" s="336"/>
      <c r="AA750" s="336"/>
      <c r="AB750" s="336"/>
      <c r="AC750" s="336"/>
    </row>
    <row r="751">
      <c r="A751" s="336"/>
      <c r="B751" s="336"/>
      <c r="C751" s="336"/>
      <c r="D751" s="336"/>
      <c r="E751" s="336"/>
      <c r="F751" s="336"/>
      <c r="G751" s="336"/>
      <c r="H751" s="336"/>
      <c r="I751" s="336"/>
      <c r="J751" s="336"/>
      <c r="K751" s="336"/>
      <c r="L751" s="336"/>
      <c r="M751" s="336"/>
      <c r="N751" s="336"/>
      <c r="O751" s="336"/>
      <c r="P751" s="336"/>
      <c r="Q751" s="336"/>
      <c r="R751" s="336"/>
      <c r="S751" s="336"/>
      <c r="T751" s="336"/>
      <c r="U751" s="336"/>
      <c r="V751" s="336"/>
      <c r="W751" s="336"/>
      <c r="X751" s="336"/>
      <c r="Y751" s="336"/>
      <c r="Z751" s="336"/>
      <c r="AA751" s="336"/>
      <c r="AB751" s="336"/>
      <c r="AC751" s="336"/>
    </row>
    <row r="752">
      <c r="A752" s="336"/>
      <c r="B752" s="336"/>
      <c r="C752" s="336"/>
      <c r="D752" s="336"/>
      <c r="E752" s="336"/>
      <c r="F752" s="336"/>
      <c r="G752" s="336"/>
      <c r="H752" s="336"/>
      <c r="I752" s="336"/>
      <c r="J752" s="336"/>
      <c r="K752" s="336"/>
      <c r="L752" s="336"/>
      <c r="M752" s="336"/>
      <c r="N752" s="336"/>
      <c r="O752" s="336"/>
      <c r="P752" s="336"/>
      <c r="Q752" s="336"/>
      <c r="R752" s="336"/>
      <c r="S752" s="336"/>
      <c r="T752" s="336"/>
      <c r="U752" s="336"/>
      <c r="V752" s="336"/>
      <c r="W752" s="336"/>
      <c r="X752" s="336"/>
      <c r="Y752" s="336"/>
      <c r="Z752" s="336"/>
      <c r="AA752" s="336"/>
      <c r="AB752" s="336"/>
      <c r="AC752" s="336"/>
    </row>
    <row r="753">
      <c r="A753" s="336"/>
      <c r="B753" s="336"/>
      <c r="C753" s="336"/>
      <c r="D753" s="336"/>
      <c r="E753" s="336"/>
      <c r="F753" s="336"/>
      <c r="G753" s="336"/>
      <c r="H753" s="336"/>
      <c r="I753" s="336"/>
      <c r="J753" s="336"/>
      <c r="K753" s="336"/>
      <c r="L753" s="336"/>
      <c r="M753" s="336"/>
      <c r="N753" s="336"/>
      <c r="O753" s="336"/>
      <c r="P753" s="336"/>
      <c r="Q753" s="336"/>
      <c r="R753" s="336"/>
      <c r="S753" s="336"/>
      <c r="T753" s="336"/>
      <c r="U753" s="336"/>
      <c r="V753" s="336"/>
      <c r="W753" s="336"/>
      <c r="X753" s="336"/>
      <c r="Y753" s="336"/>
      <c r="Z753" s="336"/>
      <c r="AA753" s="336"/>
      <c r="AB753" s="336"/>
      <c r="AC753" s="336"/>
    </row>
    <row r="754">
      <c r="A754" s="336"/>
      <c r="B754" s="336"/>
      <c r="C754" s="336"/>
      <c r="D754" s="336"/>
      <c r="E754" s="336"/>
      <c r="F754" s="336"/>
      <c r="G754" s="336"/>
      <c r="H754" s="336"/>
      <c r="I754" s="336"/>
      <c r="J754" s="336"/>
      <c r="K754" s="336"/>
      <c r="L754" s="336"/>
      <c r="M754" s="336"/>
      <c r="N754" s="336"/>
      <c r="O754" s="336"/>
      <c r="P754" s="336"/>
      <c r="Q754" s="336"/>
      <c r="R754" s="336"/>
      <c r="S754" s="336"/>
      <c r="T754" s="336"/>
      <c r="U754" s="336"/>
      <c r="V754" s="336"/>
      <c r="W754" s="336"/>
      <c r="X754" s="336"/>
      <c r="Y754" s="336"/>
      <c r="Z754" s="336"/>
      <c r="AA754" s="336"/>
      <c r="AB754" s="336"/>
      <c r="AC754" s="336"/>
    </row>
    <row r="755">
      <c r="A755" s="336"/>
      <c r="B755" s="336"/>
      <c r="C755" s="336"/>
      <c r="D755" s="336"/>
      <c r="E755" s="336"/>
      <c r="F755" s="336"/>
      <c r="G755" s="336"/>
      <c r="H755" s="336"/>
      <c r="I755" s="336"/>
      <c r="J755" s="336"/>
      <c r="K755" s="336"/>
      <c r="L755" s="336"/>
      <c r="M755" s="336"/>
      <c r="N755" s="336"/>
      <c r="O755" s="336"/>
      <c r="P755" s="336"/>
      <c r="Q755" s="336"/>
      <c r="R755" s="336"/>
      <c r="S755" s="336"/>
      <c r="T755" s="336"/>
      <c r="U755" s="336"/>
      <c r="V755" s="336"/>
      <c r="W755" s="336"/>
      <c r="X755" s="336"/>
      <c r="Y755" s="336"/>
      <c r="Z755" s="336"/>
      <c r="AA755" s="336"/>
      <c r="AB755" s="336"/>
      <c r="AC755" s="336"/>
    </row>
    <row r="756">
      <c r="A756" s="336"/>
      <c r="B756" s="336"/>
      <c r="C756" s="336"/>
      <c r="D756" s="336"/>
      <c r="E756" s="336"/>
      <c r="F756" s="336"/>
      <c r="G756" s="336"/>
      <c r="H756" s="336"/>
      <c r="I756" s="336"/>
      <c r="J756" s="336"/>
      <c r="K756" s="336"/>
      <c r="L756" s="336"/>
      <c r="M756" s="336"/>
      <c r="N756" s="336"/>
      <c r="O756" s="336"/>
      <c r="P756" s="336"/>
      <c r="Q756" s="336"/>
      <c r="R756" s="336"/>
      <c r="S756" s="336"/>
      <c r="T756" s="336"/>
      <c r="U756" s="336"/>
      <c r="V756" s="336"/>
      <c r="W756" s="336"/>
      <c r="X756" s="336"/>
      <c r="Y756" s="336"/>
      <c r="Z756" s="336"/>
      <c r="AA756" s="336"/>
      <c r="AB756" s="336"/>
      <c r="AC756" s="336"/>
    </row>
    <row r="757">
      <c r="A757" s="336"/>
      <c r="B757" s="336"/>
      <c r="C757" s="336"/>
      <c r="D757" s="336"/>
      <c r="E757" s="336"/>
      <c r="F757" s="336"/>
      <c r="G757" s="336"/>
      <c r="H757" s="336"/>
      <c r="I757" s="336"/>
      <c r="J757" s="336"/>
      <c r="K757" s="336"/>
      <c r="L757" s="336"/>
      <c r="M757" s="336"/>
      <c r="N757" s="336"/>
      <c r="O757" s="336"/>
      <c r="P757" s="336"/>
      <c r="Q757" s="336"/>
      <c r="R757" s="336"/>
      <c r="S757" s="336"/>
      <c r="T757" s="336"/>
      <c r="U757" s="336"/>
      <c r="V757" s="336"/>
      <c r="W757" s="336"/>
      <c r="X757" s="336"/>
      <c r="Y757" s="336"/>
      <c r="Z757" s="336"/>
      <c r="AA757" s="336"/>
      <c r="AB757" s="336"/>
      <c r="AC757" s="336"/>
    </row>
    <row r="758">
      <c r="A758" s="336"/>
      <c r="B758" s="336"/>
      <c r="C758" s="336"/>
      <c r="D758" s="336"/>
      <c r="E758" s="336"/>
      <c r="F758" s="336"/>
      <c r="G758" s="336"/>
      <c r="H758" s="336"/>
      <c r="I758" s="336"/>
      <c r="J758" s="336"/>
      <c r="K758" s="336"/>
      <c r="L758" s="336"/>
      <c r="M758" s="336"/>
      <c r="N758" s="336"/>
      <c r="O758" s="336"/>
      <c r="P758" s="336"/>
      <c r="Q758" s="336"/>
      <c r="R758" s="336"/>
      <c r="S758" s="336"/>
      <c r="T758" s="336"/>
      <c r="U758" s="336"/>
      <c r="V758" s="336"/>
      <c r="W758" s="336"/>
      <c r="X758" s="336"/>
      <c r="Y758" s="336"/>
      <c r="Z758" s="336"/>
      <c r="AA758" s="336"/>
      <c r="AB758" s="336"/>
      <c r="AC758" s="336"/>
    </row>
    <row r="759">
      <c r="A759" s="336"/>
      <c r="B759" s="336"/>
      <c r="C759" s="336"/>
      <c r="D759" s="336"/>
      <c r="E759" s="336"/>
      <c r="F759" s="336"/>
      <c r="G759" s="336"/>
      <c r="H759" s="336"/>
      <c r="I759" s="336"/>
      <c r="J759" s="336"/>
      <c r="K759" s="336"/>
      <c r="L759" s="336"/>
      <c r="M759" s="336"/>
      <c r="N759" s="336"/>
      <c r="O759" s="336"/>
      <c r="P759" s="336"/>
      <c r="Q759" s="336"/>
      <c r="R759" s="336"/>
      <c r="S759" s="336"/>
      <c r="T759" s="336"/>
      <c r="U759" s="336"/>
      <c r="V759" s="336"/>
      <c r="W759" s="336"/>
      <c r="X759" s="336"/>
      <c r="Y759" s="336"/>
      <c r="Z759" s="336"/>
      <c r="AA759" s="336"/>
      <c r="AB759" s="336"/>
      <c r="AC759" s="336"/>
    </row>
    <row r="760">
      <c r="A760" s="336"/>
      <c r="B760" s="336"/>
      <c r="C760" s="336"/>
      <c r="D760" s="336"/>
      <c r="E760" s="336"/>
      <c r="F760" s="336"/>
      <c r="G760" s="336"/>
      <c r="H760" s="336"/>
      <c r="I760" s="336"/>
      <c r="J760" s="336"/>
      <c r="K760" s="336"/>
      <c r="L760" s="336"/>
      <c r="M760" s="336"/>
      <c r="N760" s="336"/>
      <c r="O760" s="336"/>
      <c r="P760" s="336"/>
      <c r="Q760" s="336"/>
      <c r="R760" s="336"/>
      <c r="S760" s="336"/>
      <c r="T760" s="336"/>
      <c r="U760" s="336"/>
      <c r="V760" s="336"/>
      <c r="W760" s="336"/>
      <c r="X760" s="336"/>
      <c r="Y760" s="336"/>
      <c r="Z760" s="336"/>
      <c r="AA760" s="336"/>
      <c r="AB760" s="336"/>
      <c r="AC760" s="336"/>
    </row>
    <row r="761">
      <c r="A761" s="336"/>
      <c r="B761" s="336"/>
      <c r="C761" s="336"/>
      <c r="D761" s="336"/>
      <c r="E761" s="336"/>
      <c r="F761" s="336"/>
      <c r="G761" s="336"/>
      <c r="H761" s="336"/>
      <c r="I761" s="336"/>
      <c r="J761" s="336"/>
      <c r="K761" s="336"/>
      <c r="L761" s="336"/>
      <c r="M761" s="336"/>
      <c r="N761" s="336"/>
      <c r="O761" s="336"/>
      <c r="P761" s="336"/>
      <c r="Q761" s="336"/>
      <c r="R761" s="336"/>
      <c r="S761" s="336"/>
      <c r="T761" s="336"/>
      <c r="U761" s="336"/>
      <c r="V761" s="336"/>
      <c r="W761" s="336"/>
      <c r="X761" s="336"/>
      <c r="Y761" s="336"/>
      <c r="Z761" s="336"/>
      <c r="AA761" s="336"/>
      <c r="AB761" s="336"/>
      <c r="AC761" s="336"/>
    </row>
    <row r="762">
      <c r="A762" s="336"/>
      <c r="B762" s="336"/>
      <c r="C762" s="336"/>
      <c r="D762" s="336"/>
      <c r="E762" s="336"/>
      <c r="F762" s="336"/>
      <c r="G762" s="336"/>
      <c r="H762" s="336"/>
      <c r="I762" s="336"/>
      <c r="J762" s="336"/>
      <c r="K762" s="336"/>
      <c r="L762" s="336"/>
      <c r="M762" s="336"/>
      <c r="N762" s="336"/>
      <c r="O762" s="336"/>
      <c r="P762" s="336"/>
      <c r="Q762" s="336"/>
      <c r="R762" s="336"/>
      <c r="S762" s="336"/>
      <c r="T762" s="336"/>
      <c r="U762" s="336"/>
      <c r="V762" s="336"/>
      <c r="W762" s="336"/>
      <c r="X762" s="336"/>
      <c r="Y762" s="336"/>
      <c r="Z762" s="336"/>
      <c r="AA762" s="336"/>
      <c r="AB762" s="336"/>
      <c r="AC762" s="336"/>
    </row>
    <row r="763">
      <c r="A763" s="336"/>
      <c r="B763" s="336"/>
      <c r="C763" s="336"/>
      <c r="D763" s="336"/>
      <c r="E763" s="336"/>
      <c r="F763" s="336"/>
      <c r="G763" s="336"/>
      <c r="H763" s="336"/>
      <c r="I763" s="336"/>
      <c r="J763" s="336"/>
      <c r="K763" s="336"/>
      <c r="L763" s="336"/>
      <c r="M763" s="336"/>
      <c r="N763" s="336"/>
      <c r="O763" s="336"/>
      <c r="P763" s="336"/>
      <c r="Q763" s="336"/>
      <c r="R763" s="336"/>
      <c r="S763" s="336"/>
      <c r="T763" s="336"/>
      <c r="U763" s="336"/>
      <c r="V763" s="336"/>
      <c r="W763" s="336"/>
      <c r="X763" s="336"/>
      <c r="Y763" s="336"/>
      <c r="Z763" s="336"/>
      <c r="AA763" s="336"/>
      <c r="AB763" s="336"/>
      <c r="AC763" s="336"/>
    </row>
    <row r="764">
      <c r="A764" s="336"/>
      <c r="B764" s="336"/>
      <c r="C764" s="336"/>
      <c r="D764" s="336"/>
      <c r="E764" s="336"/>
      <c r="F764" s="336"/>
      <c r="G764" s="336"/>
      <c r="H764" s="336"/>
      <c r="I764" s="336"/>
      <c r="J764" s="336"/>
      <c r="K764" s="336"/>
      <c r="L764" s="336"/>
      <c r="M764" s="336"/>
      <c r="N764" s="336"/>
      <c r="O764" s="336"/>
      <c r="P764" s="336"/>
      <c r="Q764" s="336"/>
      <c r="R764" s="336"/>
      <c r="S764" s="336"/>
      <c r="T764" s="336"/>
      <c r="U764" s="336"/>
      <c r="V764" s="336"/>
      <c r="W764" s="336"/>
      <c r="X764" s="336"/>
      <c r="Y764" s="336"/>
      <c r="Z764" s="336"/>
      <c r="AA764" s="336"/>
      <c r="AB764" s="336"/>
      <c r="AC764" s="336"/>
    </row>
    <row r="765">
      <c r="A765" s="336"/>
      <c r="B765" s="336"/>
      <c r="C765" s="336"/>
      <c r="D765" s="336"/>
      <c r="E765" s="336"/>
      <c r="F765" s="336"/>
      <c r="G765" s="336"/>
      <c r="H765" s="336"/>
      <c r="I765" s="336"/>
      <c r="J765" s="336"/>
      <c r="K765" s="336"/>
      <c r="L765" s="336"/>
      <c r="M765" s="336"/>
      <c r="N765" s="336"/>
      <c r="O765" s="336"/>
      <c r="P765" s="336"/>
      <c r="Q765" s="336"/>
      <c r="R765" s="336"/>
      <c r="S765" s="336"/>
      <c r="T765" s="336"/>
      <c r="U765" s="336"/>
      <c r="V765" s="336"/>
      <c r="W765" s="336"/>
      <c r="X765" s="336"/>
      <c r="Y765" s="336"/>
      <c r="Z765" s="336"/>
      <c r="AA765" s="336"/>
      <c r="AB765" s="336"/>
      <c r="AC765" s="336"/>
    </row>
    <row r="766">
      <c r="A766" s="336"/>
      <c r="B766" s="336"/>
      <c r="C766" s="336"/>
      <c r="D766" s="336"/>
      <c r="E766" s="336"/>
      <c r="F766" s="336"/>
      <c r="G766" s="336"/>
      <c r="H766" s="336"/>
      <c r="I766" s="336"/>
      <c r="J766" s="336"/>
      <c r="K766" s="336"/>
      <c r="L766" s="336"/>
      <c r="M766" s="336"/>
      <c r="N766" s="336"/>
      <c r="O766" s="336"/>
      <c r="P766" s="336"/>
      <c r="Q766" s="336"/>
      <c r="R766" s="336"/>
      <c r="S766" s="336"/>
      <c r="T766" s="336"/>
      <c r="U766" s="336"/>
      <c r="V766" s="336"/>
      <c r="W766" s="336"/>
      <c r="X766" s="336"/>
      <c r="Y766" s="336"/>
      <c r="Z766" s="336"/>
      <c r="AA766" s="336"/>
      <c r="AB766" s="336"/>
      <c r="AC766" s="336"/>
    </row>
    <row r="767">
      <c r="A767" s="336"/>
      <c r="B767" s="336"/>
      <c r="C767" s="336"/>
      <c r="D767" s="336"/>
      <c r="E767" s="336"/>
      <c r="F767" s="336"/>
      <c r="G767" s="336"/>
      <c r="H767" s="336"/>
      <c r="I767" s="336"/>
      <c r="J767" s="336"/>
      <c r="K767" s="336"/>
      <c r="L767" s="336"/>
      <c r="M767" s="336"/>
      <c r="N767" s="336"/>
      <c r="O767" s="336"/>
      <c r="P767" s="336"/>
      <c r="Q767" s="336"/>
      <c r="R767" s="336"/>
      <c r="S767" s="336"/>
      <c r="T767" s="336"/>
      <c r="U767" s="336"/>
      <c r="V767" s="336"/>
      <c r="W767" s="336"/>
      <c r="X767" s="336"/>
      <c r="Y767" s="336"/>
      <c r="Z767" s="336"/>
      <c r="AA767" s="336"/>
      <c r="AB767" s="336"/>
      <c r="AC767" s="336"/>
    </row>
    <row r="768">
      <c r="A768" s="336"/>
      <c r="B768" s="336"/>
      <c r="C768" s="336"/>
      <c r="D768" s="336"/>
      <c r="E768" s="336"/>
      <c r="F768" s="336"/>
      <c r="G768" s="336"/>
      <c r="H768" s="336"/>
      <c r="I768" s="336"/>
      <c r="J768" s="336"/>
      <c r="K768" s="336"/>
      <c r="L768" s="336"/>
      <c r="M768" s="336"/>
      <c r="N768" s="336"/>
      <c r="O768" s="336"/>
      <c r="P768" s="336"/>
      <c r="Q768" s="336"/>
      <c r="R768" s="336"/>
      <c r="S768" s="336"/>
      <c r="T768" s="336"/>
      <c r="U768" s="336"/>
      <c r="V768" s="336"/>
      <c r="W768" s="336"/>
      <c r="X768" s="336"/>
      <c r="Y768" s="336"/>
      <c r="Z768" s="336"/>
      <c r="AA768" s="336"/>
      <c r="AB768" s="336"/>
      <c r="AC768" s="336"/>
    </row>
    <row r="769">
      <c r="A769" s="336"/>
      <c r="B769" s="336"/>
      <c r="C769" s="336"/>
      <c r="D769" s="336"/>
      <c r="E769" s="336"/>
      <c r="F769" s="336"/>
      <c r="G769" s="336"/>
      <c r="H769" s="336"/>
      <c r="I769" s="336"/>
      <c r="J769" s="336"/>
      <c r="K769" s="336"/>
      <c r="L769" s="336"/>
      <c r="M769" s="336"/>
      <c r="N769" s="336"/>
      <c r="O769" s="336"/>
      <c r="P769" s="336"/>
      <c r="Q769" s="336"/>
      <c r="R769" s="336"/>
      <c r="S769" s="336"/>
      <c r="T769" s="336"/>
      <c r="U769" s="336"/>
      <c r="V769" s="336"/>
      <c r="W769" s="336"/>
      <c r="X769" s="336"/>
      <c r="Y769" s="336"/>
      <c r="Z769" s="336"/>
      <c r="AA769" s="336"/>
      <c r="AB769" s="336"/>
      <c r="AC769" s="336"/>
    </row>
    <row r="770">
      <c r="A770" s="336"/>
      <c r="B770" s="336"/>
      <c r="C770" s="336"/>
      <c r="D770" s="336"/>
      <c r="E770" s="336"/>
      <c r="F770" s="336"/>
      <c r="G770" s="336"/>
      <c r="H770" s="336"/>
      <c r="I770" s="336"/>
      <c r="J770" s="336"/>
      <c r="K770" s="336"/>
      <c r="L770" s="336"/>
      <c r="M770" s="336"/>
      <c r="N770" s="336"/>
      <c r="O770" s="336"/>
      <c r="P770" s="336"/>
      <c r="Q770" s="336"/>
      <c r="R770" s="336"/>
      <c r="S770" s="336"/>
      <c r="T770" s="336"/>
      <c r="U770" s="336"/>
      <c r="V770" s="336"/>
      <c r="W770" s="336"/>
      <c r="X770" s="336"/>
      <c r="Y770" s="336"/>
      <c r="Z770" s="336"/>
      <c r="AA770" s="336"/>
      <c r="AB770" s="336"/>
      <c r="AC770" s="336"/>
    </row>
    <row r="771">
      <c r="A771" s="336"/>
      <c r="B771" s="336"/>
      <c r="C771" s="336"/>
      <c r="D771" s="336"/>
      <c r="E771" s="336"/>
      <c r="F771" s="336"/>
      <c r="G771" s="336"/>
      <c r="H771" s="336"/>
      <c r="I771" s="336"/>
      <c r="J771" s="336"/>
      <c r="K771" s="336"/>
      <c r="L771" s="336"/>
      <c r="M771" s="336"/>
      <c r="N771" s="336"/>
      <c r="O771" s="336"/>
      <c r="P771" s="336"/>
      <c r="Q771" s="336"/>
      <c r="R771" s="336"/>
      <c r="S771" s="336"/>
      <c r="T771" s="336"/>
      <c r="U771" s="336"/>
      <c r="V771" s="336"/>
      <c r="W771" s="336"/>
      <c r="X771" s="336"/>
      <c r="Y771" s="336"/>
      <c r="Z771" s="336"/>
      <c r="AA771" s="336"/>
      <c r="AB771" s="336"/>
      <c r="AC771" s="336"/>
    </row>
    <row r="772">
      <c r="A772" s="336"/>
      <c r="B772" s="336"/>
      <c r="C772" s="336"/>
      <c r="D772" s="336"/>
      <c r="E772" s="336"/>
      <c r="F772" s="336"/>
      <c r="G772" s="336"/>
      <c r="H772" s="336"/>
      <c r="I772" s="336"/>
      <c r="J772" s="336"/>
      <c r="K772" s="336"/>
      <c r="L772" s="336"/>
      <c r="M772" s="336"/>
      <c r="N772" s="336"/>
      <c r="O772" s="336"/>
      <c r="P772" s="336"/>
      <c r="Q772" s="336"/>
      <c r="R772" s="336"/>
      <c r="S772" s="336"/>
      <c r="T772" s="336"/>
      <c r="U772" s="336"/>
      <c r="V772" s="336"/>
      <c r="W772" s="336"/>
      <c r="X772" s="336"/>
      <c r="Y772" s="336"/>
      <c r="Z772" s="336"/>
      <c r="AA772" s="336"/>
      <c r="AB772" s="336"/>
      <c r="AC772" s="336"/>
    </row>
    <row r="773">
      <c r="A773" s="336"/>
      <c r="B773" s="336"/>
      <c r="C773" s="336"/>
      <c r="D773" s="336"/>
      <c r="E773" s="336"/>
      <c r="F773" s="336"/>
      <c r="G773" s="336"/>
      <c r="H773" s="336"/>
      <c r="I773" s="336"/>
      <c r="J773" s="336"/>
      <c r="K773" s="336"/>
      <c r="L773" s="336"/>
      <c r="M773" s="336"/>
      <c r="N773" s="336"/>
      <c r="O773" s="336"/>
      <c r="P773" s="336"/>
      <c r="Q773" s="336"/>
      <c r="R773" s="336"/>
      <c r="S773" s="336"/>
      <c r="T773" s="336"/>
      <c r="U773" s="336"/>
      <c r="V773" s="336"/>
      <c r="W773" s="336"/>
      <c r="X773" s="336"/>
      <c r="Y773" s="336"/>
      <c r="Z773" s="336"/>
      <c r="AA773" s="336"/>
      <c r="AB773" s="336"/>
      <c r="AC773" s="336"/>
    </row>
    <row r="774">
      <c r="A774" s="336"/>
      <c r="B774" s="336"/>
      <c r="C774" s="336"/>
      <c r="D774" s="336"/>
      <c r="E774" s="336"/>
      <c r="F774" s="336"/>
      <c r="G774" s="336"/>
      <c r="H774" s="336"/>
      <c r="I774" s="336"/>
      <c r="J774" s="336"/>
      <c r="K774" s="336"/>
      <c r="L774" s="336"/>
      <c r="M774" s="336"/>
      <c r="N774" s="336"/>
      <c r="O774" s="336"/>
      <c r="P774" s="336"/>
      <c r="Q774" s="336"/>
      <c r="R774" s="336"/>
      <c r="S774" s="336"/>
      <c r="T774" s="336"/>
      <c r="U774" s="336"/>
      <c r="V774" s="336"/>
      <c r="W774" s="336"/>
      <c r="X774" s="336"/>
      <c r="Y774" s="336"/>
      <c r="Z774" s="336"/>
      <c r="AA774" s="336"/>
      <c r="AB774" s="336"/>
      <c r="AC774" s="336"/>
    </row>
    <row r="775">
      <c r="A775" s="336"/>
      <c r="B775" s="336"/>
      <c r="C775" s="336"/>
      <c r="D775" s="336"/>
      <c r="E775" s="336"/>
      <c r="F775" s="336"/>
      <c r="G775" s="336"/>
      <c r="H775" s="336"/>
      <c r="I775" s="336"/>
      <c r="J775" s="336"/>
      <c r="K775" s="336"/>
      <c r="L775" s="336"/>
      <c r="M775" s="336"/>
      <c r="N775" s="336"/>
      <c r="O775" s="336"/>
      <c r="P775" s="336"/>
      <c r="Q775" s="336"/>
      <c r="R775" s="336"/>
      <c r="S775" s="336"/>
      <c r="T775" s="336"/>
      <c r="U775" s="336"/>
      <c r="V775" s="336"/>
      <c r="W775" s="336"/>
      <c r="X775" s="336"/>
      <c r="Y775" s="336"/>
      <c r="Z775" s="336"/>
      <c r="AA775" s="336"/>
      <c r="AB775" s="336"/>
      <c r="AC775" s="336"/>
    </row>
    <row r="776">
      <c r="A776" s="336"/>
      <c r="B776" s="336"/>
      <c r="C776" s="336"/>
      <c r="D776" s="336"/>
      <c r="E776" s="336"/>
      <c r="F776" s="336"/>
      <c r="G776" s="336"/>
      <c r="H776" s="336"/>
      <c r="I776" s="336"/>
      <c r="J776" s="336"/>
      <c r="K776" s="336"/>
      <c r="L776" s="336"/>
      <c r="M776" s="336"/>
      <c r="N776" s="336"/>
      <c r="O776" s="336"/>
      <c r="P776" s="336"/>
      <c r="Q776" s="336"/>
      <c r="R776" s="336"/>
      <c r="S776" s="336"/>
      <c r="T776" s="336"/>
      <c r="U776" s="336"/>
      <c r="V776" s="336"/>
      <c r="W776" s="336"/>
      <c r="X776" s="336"/>
      <c r="Y776" s="336"/>
      <c r="Z776" s="336"/>
      <c r="AA776" s="336"/>
      <c r="AB776" s="336"/>
      <c r="AC776" s="336"/>
    </row>
    <row r="777">
      <c r="A777" s="336"/>
      <c r="B777" s="336"/>
      <c r="C777" s="336"/>
      <c r="D777" s="336"/>
      <c r="E777" s="336"/>
      <c r="F777" s="336"/>
      <c r="G777" s="336"/>
      <c r="H777" s="336"/>
      <c r="I777" s="336"/>
      <c r="J777" s="336"/>
      <c r="K777" s="336"/>
      <c r="L777" s="336"/>
      <c r="M777" s="336"/>
      <c r="N777" s="336"/>
      <c r="O777" s="336"/>
      <c r="P777" s="336"/>
      <c r="Q777" s="336"/>
      <c r="R777" s="336"/>
      <c r="S777" s="336"/>
      <c r="T777" s="336"/>
      <c r="U777" s="336"/>
      <c r="V777" s="336"/>
      <c r="W777" s="336"/>
      <c r="X777" s="336"/>
      <c r="Y777" s="336"/>
      <c r="Z777" s="336"/>
      <c r="AA777" s="336"/>
      <c r="AB777" s="336"/>
      <c r="AC777" s="336"/>
    </row>
    <row r="778">
      <c r="A778" s="336"/>
      <c r="B778" s="336"/>
      <c r="C778" s="336"/>
      <c r="D778" s="336"/>
      <c r="E778" s="336"/>
      <c r="F778" s="336"/>
      <c r="G778" s="336"/>
      <c r="H778" s="336"/>
      <c r="I778" s="336"/>
      <c r="J778" s="336"/>
      <c r="K778" s="336"/>
      <c r="L778" s="336"/>
      <c r="M778" s="336"/>
      <c r="N778" s="336"/>
      <c r="O778" s="336"/>
      <c r="P778" s="336"/>
      <c r="Q778" s="336"/>
      <c r="R778" s="336"/>
      <c r="S778" s="336"/>
      <c r="T778" s="336"/>
      <c r="U778" s="336"/>
      <c r="V778" s="336"/>
      <c r="W778" s="336"/>
      <c r="X778" s="336"/>
      <c r="Y778" s="336"/>
      <c r="Z778" s="336"/>
      <c r="AA778" s="336"/>
      <c r="AB778" s="336"/>
      <c r="AC778" s="336"/>
    </row>
    <row r="779">
      <c r="A779" s="336"/>
      <c r="B779" s="336"/>
      <c r="C779" s="336"/>
      <c r="D779" s="336"/>
      <c r="E779" s="336"/>
      <c r="F779" s="336"/>
      <c r="G779" s="336"/>
      <c r="H779" s="336"/>
      <c r="I779" s="336"/>
      <c r="J779" s="336"/>
      <c r="K779" s="336"/>
      <c r="L779" s="336"/>
      <c r="M779" s="336"/>
      <c r="N779" s="336"/>
      <c r="O779" s="336"/>
      <c r="P779" s="336"/>
      <c r="Q779" s="336"/>
      <c r="R779" s="336"/>
      <c r="S779" s="336"/>
      <c r="T779" s="336"/>
      <c r="U779" s="336"/>
      <c r="V779" s="336"/>
      <c r="W779" s="336"/>
      <c r="X779" s="336"/>
      <c r="Y779" s="336"/>
      <c r="Z779" s="336"/>
      <c r="AA779" s="336"/>
      <c r="AB779" s="336"/>
      <c r="AC779" s="336"/>
    </row>
    <row r="780">
      <c r="A780" s="336"/>
      <c r="B780" s="336"/>
      <c r="C780" s="336"/>
      <c r="D780" s="336"/>
      <c r="E780" s="336"/>
      <c r="F780" s="336"/>
      <c r="G780" s="336"/>
      <c r="H780" s="336"/>
      <c r="I780" s="336"/>
      <c r="J780" s="336"/>
      <c r="K780" s="336"/>
      <c r="L780" s="336"/>
      <c r="M780" s="336"/>
      <c r="N780" s="336"/>
      <c r="O780" s="336"/>
      <c r="P780" s="336"/>
      <c r="Q780" s="336"/>
      <c r="R780" s="336"/>
      <c r="S780" s="336"/>
      <c r="T780" s="336"/>
      <c r="U780" s="336"/>
      <c r="V780" s="336"/>
      <c r="W780" s="336"/>
      <c r="X780" s="336"/>
      <c r="Y780" s="336"/>
      <c r="Z780" s="336"/>
      <c r="AA780" s="336"/>
      <c r="AB780" s="336"/>
      <c r="AC780" s="336"/>
    </row>
    <row r="781">
      <c r="A781" s="336"/>
      <c r="B781" s="336"/>
      <c r="C781" s="336"/>
      <c r="D781" s="336"/>
      <c r="E781" s="336"/>
      <c r="F781" s="336"/>
      <c r="G781" s="336"/>
      <c r="H781" s="336"/>
      <c r="I781" s="336"/>
      <c r="J781" s="336"/>
      <c r="K781" s="336"/>
      <c r="L781" s="336"/>
      <c r="M781" s="336"/>
      <c r="N781" s="336"/>
      <c r="O781" s="336"/>
      <c r="P781" s="336"/>
      <c r="Q781" s="336"/>
      <c r="R781" s="336"/>
      <c r="S781" s="336"/>
      <c r="T781" s="336"/>
      <c r="U781" s="336"/>
      <c r="V781" s="336"/>
      <c r="W781" s="336"/>
      <c r="X781" s="336"/>
      <c r="Y781" s="336"/>
      <c r="Z781" s="336"/>
      <c r="AA781" s="336"/>
      <c r="AB781" s="336"/>
      <c r="AC781" s="336"/>
    </row>
    <row r="782">
      <c r="A782" s="336"/>
      <c r="B782" s="336"/>
      <c r="C782" s="336"/>
      <c r="D782" s="336"/>
      <c r="E782" s="336"/>
      <c r="F782" s="336"/>
      <c r="G782" s="336"/>
      <c r="H782" s="336"/>
      <c r="I782" s="336"/>
      <c r="J782" s="336"/>
      <c r="K782" s="336"/>
      <c r="L782" s="336"/>
      <c r="M782" s="336"/>
      <c r="N782" s="336"/>
      <c r="O782" s="336"/>
      <c r="P782" s="336"/>
      <c r="Q782" s="336"/>
      <c r="R782" s="336"/>
      <c r="S782" s="336"/>
      <c r="T782" s="336"/>
      <c r="U782" s="336"/>
      <c r="V782" s="336"/>
      <c r="W782" s="336"/>
      <c r="X782" s="336"/>
      <c r="Y782" s="336"/>
      <c r="Z782" s="336"/>
      <c r="AA782" s="336"/>
      <c r="AB782" s="336"/>
      <c r="AC782" s="336"/>
    </row>
    <row r="783">
      <c r="A783" s="336"/>
      <c r="B783" s="336"/>
      <c r="C783" s="336"/>
      <c r="D783" s="336"/>
      <c r="E783" s="336"/>
      <c r="F783" s="336"/>
      <c r="G783" s="336"/>
      <c r="H783" s="336"/>
      <c r="I783" s="336"/>
      <c r="J783" s="336"/>
      <c r="K783" s="336"/>
      <c r="L783" s="336"/>
      <c r="M783" s="336"/>
      <c r="N783" s="336"/>
      <c r="O783" s="336"/>
      <c r="P783" s="336"/>
      <c r="Q783" s="336"/>
      <c r="R783" s="336"/>
      <c r="S783" s="336"/>
      <c r="T783" s="336"/>
      <c r="U783" s="336"/>
      <c r="V783" s="336"/>
      <c r="W783" s="336"/>
      <c r="X783" s="336"/>
      <c r="Y783" s="336"/>
      <c r="Z783" s="336"/>
      <c r="AA783" s="336"/>
      <c r="AB783" s="336"/>
      <c r="AC783" s="336"/>
    </row>
    <row r="784">
      <c r="A784" s="336"/>
      <c r="B784" s="336"/>
      <c r="C784" s="336"/>
      <c r="D784" s="336"/>
      <c r="E784" s="336"/>
      <c r="F784" s="336"/>
      <c r="G784" s="336"/>
      <c r="H784" s="336"/>
      <c r="I784" s="336"/>
      <c r="J784" s="336"/>
      <c r="K784" s="336"/>
      <c r="L784" s="336"/>
      <c r="M784" s="336"/>
      <c r="N784" s="336"/>
      <c r="O784" s="336"/>
      <c r="P784" s="336"/>
      <c r="Q784" s="336"/>
      <c r="R784" s="336"/>
      <c r="S784" s="336"/>
      <c r="T784" s="336"/>
      <c r="U784" s="336"/>
      <c r="V784" s="336"/>
      <c r="W784" s="336"/>
      <c r="X784" s="336"/>
      <c r="Y784" s="336"/>
      <c r="Z784" s="336"/>
      <c r="AA784" s="336"/>
      <c r="AB784" s="336"/>
      <c r="AC784" s="336"/>
    </row>
    <row r="785">
      <c r="A785" s="336"/>
      <c r="B785" s="336"/>
      <c r="C785" s="336"/>
      <c r="D785" s="336"/>
      <c r="E785" s="336"/>
      <c r="F785" s="336"/>
      <c r="G785" s="336"/>
      <c r="H785" s="336"/>
      <c r="I785" s="336"/>
      <c r="J785" s="336"/>
      <c r="K785" s="336"/>
      <c r="L785" s="336"/>
      <c r="M785" s="336"/>
      <c r="N785" s="336"/>
      <c r="O785" s="336"/>
      <c r="P785" s="336"/>
      <c r="Q785" s="336"/>
      <c r="R785" s="336"/>
      <c r="S785" s="336"/>
      <c r="T785" s="336"/>
      <c r="U785" s="336"/>
      <c r="V785" s="336"/>
      <c r="W785" s="336"/>
      <c r="X785" s="336"/>
      <c r="Y785" s="336"/>
      <c r="Z785" s="336"/>
      <c r="AA785" s="336"/>
      <c r="AB785" s="336"/>
      <c r="AC785" s="336"/>
    </row>
    <row r="786">
      <c r="A786" s="336"/>
      <c r="B786" s="336"/>
      <c r="C786" s="336"/>
      <c r="D786" s="336"/>
      <c r="E786" s="336"/>
      <c r="F786" s="336"/>
      <c r="G786" s="336"/>
      <c r="H786" s="336"/>
      <c r="I786" s="336"/>
      <c r="J786" s="336"/>
      <c r="K786" s="336"/>
      <c r="L786" s="336"/>
      <c r="M786" s="336"/>
      <c r="N786" s="336"/>
      <c r="O786" s="336"/>
      <c r="P786" s="336"/>
      <c r="Q786" s="336"/>
      <c r="R786" s="336"/>
      <c r="S786" s="336"/>
      <c r="T786" s="336"/>
      <c r="U786" s="336"/>
      <c r="V786" s="336"/>
      <c r="W786" s="336"/>
      <c r="X786" s="336"/>
      <c r="Y786" s="336"/>
      <c r="Z786" s="336"/>
      <c r="AA786" s="336"/>
      <c r="AB786" s="336"/>
      <c r="AC786" s="336"/>
    </row>
    <row r="787">
      <c r="A787" s="336"/>
      <c r="B787" s="336"/>
      <c r="C787" s="336"/>
      <c r="D787" s="336"/>
      <c r="E787" s="336"/>
      <c r="F787" s="336"/>
      <c r="G787" s="336"/>
      <c r="H787" s="336"/>
      <c r="I787" s="336"/>
      <c r="J787" s="336"/>
      <c r="K787" s="336"/>
      <c r="L787" s="336"/>
      <c r="M787" s="336"/>
      <c r="N787" s="336"/>
      <c r="O787" s="336"/>
      <c r="P787" s="336"/>
      <c r="Q787" s="336"/>
      <c r="R787" s="336"/>
      <c r="S787" s="336"/>
      <c r="T787" s="336"/>
      <c r="U787" s="336"/>
      <c r="V787" s="336"/>
      <c r="W787" s="336"/>
      <c r="X787" s="336"/>
      <c r="Y787" s="336"/>
      <c r="Z787" s="336"/>
      <c r="AA787" s="336"/>
      <c r="AB787" s="336"/>
      <c r="AC787" s="336"/>
    </row>
    <row r="788">
      <c r="A788" s="336"/>
      <c r="B788" s="336"/>
      <c r="C788" s="336"/>
      <c r="D788" s="336"/>
      <c r="E788" s="336"/>
      <c r="F788" s="336"/>
      <c r="G788" s="336"/>
      <c r="H788" s="336"/>
      <c r="I788" s="336"/>
      <c r="J788" s="336"/>
      <c r="K788" s="336"/>
      <c r="L788" s="336"/>
      <c r="M788" s="336"/>
      <c r="N788" s="336"/>
      <c r="O788" s="336"/>
      <c r="P788" s="336"/>
      <c r="Q788" s="336"/>
      <c r="R788" s="336"/>
      <c r="S788" s="336"/>
      <c r="T788" s="336"/>
      <c r="U788" s="336"/>
      <c r="V788" s="336"/>
      <c r="W788" s="336"/>
      <c r="X788" s="336"/>
      <c r="Y788" s="336"/>
      <c r="Z788" s="336"/>
      <c r="AA788" s="336"/>
      <c r="AB788" s="336"/>
      <c r="AC788" s="336"/>
    </row>
    <row r="789">
      <c r="A789" s="336"/>
      <c r="B789" s="336"/>
      <c r="C789" s="336"/>
      <c r="D789" s="336"/>
      <c r="E789" s="336"/>
      <c r="F789" s="336"/>
      <c r="G789" s="336"/>
      <c r="H789" s="336"/>
      <c r="I789" s="336"/>
      <c r="J789" s="336"/>
      <c r="K789" s="336"/>
      <c r="L789" s="336"/>
      <c r="M789" s="336"/>
      <c r="N789" s="336"/>
      <c r="O789" s="336"/>
      <c r="P789" s="336"/>
      <c r="Q789" s="336"/>
      <c r="R789" s="336"/>
      <c r="S789" s="336"/>
      <c r="T789" s="336"/>
      <c r="U789" s="336"/>
      <c r="V789" s="336"/>
      <c r="W789" s="336"/>
      <c r="X789" s="336"/>
      <c r="Y789" s="336"/>
      <c r="Z789" s="336"/>
      <c r="AA789" s="336"/>
      <c r="AB789" s="336"/>
      <c r="AC789" s="336"/>
    </row>
    <row r="790">
      <c r="A790" s="336"/>
      <c r="B790" s="336"/>
      <c r="C790" s="336"/>
      <c r="D790" s="336"/>
      <c r="E790" s="336"/>
      <c r="F790" s="336"/>
      <c r="G790" s="336"/>
      <c r="H790" s="336"/>
      <c r="I790" s="336"/>
      <c r="J790" s="336"/>
      <c r="K790" s="336"/>
      <c r="L790" s="336"/>
      <c r="M790" s="336"/>
      <c r="N790" s="336"/>
      <c r="O790" s="336"/>
      <c r="P790" s="336"/>
      <c r="Q790" s="336"/>
      <c r="R790" s="336"/>
      <c r="S790" s="336"/>
      <c r="T790" s="336"/>
      <c r="U790" s="336"/>
      <c r="V790" s="336"/>
      <c r="W790" s="336"/>
      <c r="X790" s="336"/>
      <c r="Y790" s="336"/>
      <c r="Z790" s="336"/>
      <c r="AA790" s="336"/>
      <c r="AB790" s="336"/>
      <c r="AC790" s="336"/>
    </row>
    <row r="791">
      <c r="A791" s="336"/>
      <c r="B791" s="336"/>
      <c r="C791" s="336"/>
      <c r="D791" s="336"/>
      <c r="E791" s="336"/>
      <c r="F791" s="336"/>
      <c r="G791" s="336"/>
      <c r="H791" s="336"/>
      <c r="I791" s="336"/>
      <c r="J791" s="336"/>
      <c r="K791" s="336"/>
      <c r="L791" s="336"/>
      <c r="M791" s="336"/>
      <c r="N791" s="336"/>
      <c r="O791" s="336"/>
      <c r="P791" s="336"/>
      <c r="Q791" s="336"/>
      <c r="R791" s="336"/>
      <c r="S791" s="336"/>
      <c r="T791" s="336"/>
      <c r="U791" s="336"/>
      <c r="V791" s="336"/>
      <c r="W791" s="336"/>
      <c r="X791" s="336"/>
      <c r="Y791" s="336"/>
      <c r="Z791" s="336"/>
      <c r="AA791" s="336"/>
      <c r="AB791" s="336"/>
      <c r="AC791" s="336"/>
    </row>
    <row r="792">
      <c r="A792" s="336"/>
      <c r="B792" s="336"/>
      <c r="C792" s="336"/>
      <c r="D792" s="336"/>
      <c r="E792" s="336"/>
      <c r="F792" s="336"/>
      <c r="G792" s="336"/>
      <c r="H792" s="336"/>
      <c r="I792" s="336"/>
      <c r="J792" s="336"/>
      <c r="K792" s="336"/>
      <c r="L792" s="336"/>
      <c r="M792" s="336"/>
      <c r="N792" s="336"/>
      <c r="O792" s="336"/>
      <c r="P792" s="336"/>
      <c r="Q792" s="336"/>
      <c r="R792" s="336"/>
      <c r="S792" s="336"/>
      <c r="T792" s="336"/>
      <c r="U792" s="336"/>
      <c r="V792" s="336"/>
      <c r="W792" s="336"/>
      <c r="X792" s="336"/>
      <c r="Y792" s="336"/>
      <c r="Z792" s="336"/>
      <c r="AA792" s="336"/>
      <c r="AB792" s="336"/>
      <c r="AC792" s="336"/>
    </row>
    <row r="793">
      <c r="A793" s="336"/>
      <c r="B793" s="336"/>
      <c r="C793" s="336"/>
      <c r="D793" s="336"/>
      <c r="E793" s="336"/>
      <c r="F793" s="336"/>
      <c r="G793" s="336"/>
      <c r="H793" s="336"/>
      <c r="I793" s="336"/>
      <c r="J793" s="336"/>
      <c r="K793" s="336"/>
      <c r="L793" s="336"/>
      <c r="M793" s="336"/>
      <c r="N793" s="336"/>
      <c r="O793" s="336"/>
      <c r="P793" s="336"/>
      <c r="Q793" s="336"/>
      <c r="R793" s="336"/>
      <c r="S793" s="336"/>
      <c r="T793" s="336"/>
      <c r="U793" s="336"/>
      <c r="V793" s="336"/>
      <c r="W793" s="336"/>
      <c r="X793" s="336"/>
      <c r="Y793" s="336"/>
      <c r="Z793" s="336"/>
      <c r="AA793" s="336"/>
      <c r="AB793" s="336"/>
      <c r="AC793" s="336"/>
    </row>
    <row r="794">
      <c r="A794" s="336"/>
      <c r="B794" s="336"/>
      <c r="C794" s="336"/>
      <c r="D794" s="336"/>
      <c r="E794" s="336"/>
      <c r="F794" s="336"/>
      <c r="G794" s="336"/>
      <c r="H794" s="336"/>
      <c r="I794" s="336"/>
      <c r="J794" s="336"/>
      <c r="K794" s="336"/>
      <c r="L794" s="336"/>
      <c r="M794" s="336"/>
      <c r="N794" s="336"/>
      <c r="O794" s="336"/>
      <c r="P794" s="336"/>
      <c r="Q794" s="336"/>
      <c r="R794" s="336"/>
      <c r="S794" s="336"/>
      <c r="T794" s="336"/>
      <c r="U794" s="336"/>
      <c r="V794" s="336"/>
      <c r="W794" s="336"/>
      <c r="X794" s="336"/>
      <c r="Y794" s="336"/>
      <c r="Z794" s="336"/>
      <c r="AA794" s="336"/>
      <c r="AB794" s="336"/>
      <c r="AC794" s="336"/>
    </row>
    <row r="795">
      <c r="A795" s="336"/>
      <c r="B795" s="336"/>
      <c r="C795" s="336"/>
      <c r="D795" s="336"/>
      <c r="E795" s="336"/>
      <c r="F795" s="336"/>
      <c r="G795" s="336"/>
      <c r="H795" s="336"/>
      <c r="I795" s="336"/>
      <c r="J795" s="336"/>
      <c r="K795" s="336"/>
      <c r="L795" s="336"/>
      <c r="M795" s="336"/>
      <c r="N795" s="336"/>
      <c r="O795" s="336"/>
      <c r="P795" s="336"/>
      <c r="Q795" s="336"/>
      <c r="R795" s="336"/>
      <c r="S795" s="336"/>
      <c r="T795" s="336"/>
      <c r="U795" s="336"/>
      <c r="V795" s="336"/>
      <c r="W795" s="336"/>
      <c r="X795" s="336"/>
      <c r="Y795" s="336"/>
      <c r="Z795" s="336"/>
      <c r="AA795" s="336"/>
      <c r="AB795" s="336"/>
      <c r="AC795" s="336"/>
    </row>
    <row r="796">
      <c r="A796" s="336"/>
      <c r="B796" s="336"/>
      <c r="C796" s="336"/>
      <c r="D796" s="336"/>
      <c r="E796" s="336"/>
      <c r="F796" s="336"/>
      <c r="G796" s="336"/>
      <c r="H796" s="336"/>
      <c r="I796" s="336"/>
      <c r="J796" s="336"/>
      <c r="K796" s="336"/>
      <c r="L796" s="336"/>
      <c r="M796" s="336"/>
      <c r="N796" s="336"/>
      <c r="O796" s="336"/>
      <c r="P796" s="336"/>
      <c r="Q796" s="336"/>
      <c r="R796" s="336"/>
      <c r="S796" s="336"/>
      <c r="T796" s="336"/>
      <c r="U796" s="336"/>
      <c r="V796" s="336"/>
      <c r="W796" s="336"/>
      <c r="X796" s="336"/>
      <c r="Y796" s="336"/>
      <c r="Z796" s="336"/>
      <c r="AA796" s="336"/>
      <c r="AB796" s="336"/>
      <c r="AC796" s="336"/>
    </row>
    <row r="797">
      <c r="A797" s="336"/>
      <c r="B797" s="336"/>
      <c r="C797" s="336"/>
      <c r="D797" s="336"/>
      <c r="E797" s="336"/>
      <c r="F797" s="336"/>
      <c r="G797" s="336"/>
      <c r="H797" s="336"/>
      <c r="I797" s="336"/>
      <c r="J797" s="336"/>
      <c r="K797" s="336"/>
      <c r="L797" s="336"/>
      <c r="M797" s="336"/>
      <c r="N797" s="336"/>
      <c r="O797" s="336"/>
      <c r="P797" s="336"/>
      <c r="Q797" s="336"/>
      <c r="R797" s="336"/>
      <c r="S797" s="336"/>
      <c r="T797" s="336"/>
      <c r="U797" s="336"/>
      <c r="V797" s="336"/>
      <c r="W797" s="336"/>
      <c r="X797" s="336"/>
      <c r="Y797" s="336"/>
      <c r="Z797" s="336"/>
      <c r="AA797" s="336"/>
      <c r="AB797" s="336"/>
      <c r="AC797" s="336"/>
    </row>
    <row r="798">
      <c r="A798" s="336"/>
      <c r="B798" s="336"/>
      <c r="C798" s="336"/>
      <c r="D798" s="336"/>
      <c r="E798" s="336"/>
      <c r="F798" s="336"/>
      <c r="G798" s="336"/>
      <c r="H798" s="336"/>
      <c r="I798" s="336"/>
      <c r="J798" s="336"/>
      <c r="K798" s="336"/>
      <c r="L798" s="336"/>
      <c r="M798" s="336"/>
      <c r="N798" s="336"/>
      <c r="O798" s="336"/>
      <c r="P798" s="336"/>
      <c r="Q798" s="336"/>
      <c r="R798" s="336"/>
      <c r="S798" s="336"/>
      <c r="T798" s="336"/>
      <c r="U798" s="336"/>
      <c r="V798" s="336"/>
      <c r="W798" s="336"/>
      <c r="X798" s="336"/>
      <c r="Y798" s="336"/>
      <c r="Z798" s="336"/>
      <c r="AA798" s="336"/>
      <c r="AB798" s="336"/>
      <c r="AC798" s="336"/>
    </row>
    <row r="799">
      <c r="A799" s="336"/>
      <c r="B799" s="336"/>
      <c r="C799" s="336"/>
      <c r="D799" s="336"/>
      <c r="E799" s="336"/>
      <c r="F799" s="336"/>
      <c r="G799" s="336"/>
      <c r="H799" s="336"/>
      <c r="I799" s="336"/>
      <c r="J799" s="336"/>
      <c r="K799" s="336"/>
      <c r="L799" s="336"/>
      <c r="M799" s="336"/>
      <c r="N799" s="336"/>
      <c r="O799" s="336"/>
      <c r="P799" s="336"/>
      <c r="Q799" s="336"/>
      <c r="R799" s="336"/>
      <c r="S799" s="336"/>
      <c r="T799" s="336"/>
      <c r="U799" s="336"/>
      <c r="V799" s="336"/>
      <c r="W799" s="336"/>
      <c r="X799" s="336"/>
      <c r="Y799" s="336"/>
      <c r="Z799" s="336"/>
      <c r="AA799" s="336"/>
      <c r="AB799" s="336"/>
      <c r="AC799" s="336"/>
    </row>
    <row r="800">
      <c r="A800" s="336"/>
      <c r="B800" s="336"/>
      <c r="C800" s="336"/>
      <c r="D800" s="336"/>
      <c r="E800" s="336"/>
      <c r="F800" s="336"/>
      <c r="G800" s="336"/>
      <c r="H800" s="336"/>
      <c r="I800" s="336"/>
      <c r="J800" s="336"/>
      <c r="K800" s="336"/>
      <c r="L800" s="336"/>
      <c r="M800" s="336"/>
      <c r="N800" s="336"/>
      <c r="O800" s="336"/>
      <c r="P800" s="336"/>
      <c r="Q800" s="336"/>
      <c r="R800" s="336"/>
      <c r="S800" s="336"/>
      <c r="T800" s="336"/>
      <c r="U800" s="336"/>
      <c r="V800" s="336"/>
      <c r="W800" s="336"/>
      <c r="X800" s="336"/>
      <c r="Y800" s="336"/>
      <c r="Z800" s="336"/>
      <c r="AA800" s="336"/>
      <c r="AB800" s="336"/>
      <c r="AC800" s="336"/>
    </row>
    <row r="801">
      <c r="A801" s="336"/>
      <c r="B801" s="336"/>
      <c r="C801" s="336"/>
      <c r="D801" s="336"/>
      <c r="E801" s="336"/>
      <c r="F801" s="336"/>
      <c r="G801" s="336"/>
      <c r="H801" s="336"/>
      <c r="I801" s="336"/>
      <c r="J801" s="336"/>
      <c r="K801" s="336"/>
      <c r="L801" s="336"/>
      <c r="M801" s="336"/>
      <c r="N801" s="336"/>
      <c r="O801" s="336"/>
      <c r="P801" s="336"/>
      <c r="Q801" s="336"/>
      <c r="R801" s="336"/>
      <c r="S801" s="336"/>
      <c r="T801" s="336"/>
      <c r="U801" s="336"/>
      <c r="V801" s="336"/>
      <c r="W801" s="336"/>
      <c r="X801" s="336"/>
      <c r="Y801" s="336"/>
      <c r="Z801" s="336"/>
      <c r="AA801" s="336"/>
      <c r="AB801" s="336"/>
      <c r="AC801" s="336"/>
    </row>
    <row r="802">
      <c r="A802" s="336"/>
      <c r="B802" s="336"/>
      <c r="C802" s="336"/>
      <c r="D802" s="336"/>
      <c r="E802" s="336"/>
      <c r="F802" s="336"/>
      <c r="G802" s="336"/>
      <c r="H802" s="336"/>
      <c r="I802" s="336"/>
      <c r="J802" s="336"/>
      <c r="K802" s="336"/>
      <c r="L802" s="336"/>
      <c r="M802" s="336"/>
      <c r="N802" s="336"/>
      <c r="O802" s="336"/>
      <c r="P802" s="336"/>
      <c r="Q802" s="336"/>
      <c r="R802" s="336"/>
      <c r="S802" s="336"/>
      <c r="T802" s="336"/>
      <c r="U802" s="336"/>
      <c r="V802" s="336"/>
      <c r="W802" s="336"/>
      <c r="X802" s="336"/>
      <c r="Y802" s="336"/>
      <c r="Z802" s="336"/>
      <c r="AA802" s="336"/>
      <c r="AB802" s="336"/>
      <c r="AC802" s="336"/>
    </row>
    <row r="803">
      <c r="A803" s="336"/>
      <c r="B803" s="336"/>
      <c r="C803" s="336"/>
      <c r="D803" s="336"/>
      <c r="E803" s="336"/>
      <c r="F803" s="336"/>
      <c r="G803" s="336"/>
      <c r="H803" s="336"/>
      <c r="I803" s="336"/>
      <c r="J803" s="336"/>
      <c r="K803" s="336"/>
      <c r="L803" s="336"/>
      <c r="M803" s="336"/>
      <c r="N803" s="336"/>
      <c r="O803" s="336"/>
      <c r="P803" s="336"/>
      <c r="Q803" s="336"/>
      <c r="R803" s="336"/>
      <c r="S803" s="336"/>
      <c r="T803" s="336"/>
      <c r="U803" s="336"/>
      <c r="V803" s="336"/>
      <c r="W803" s="336"/>
      <c r="X803" s="336"/>
      <c r="Y803" s="336"/>
      <c r="Z803" s="336"/>
      <c r="AA803" s="336"/>
      <c r="AB803" s="336"/>
      <c r="AC803" s="336"/>
    </row>
    <row r="804">
      <c r="A804" s="336"/>
      <c r="B804" s="336"/>
      <c r="C804" s="336"/>
      <c r="D804" s="336"/>
      <c r="E804" s="336"/>
      <c r="F804" s="336"/>
      <c r="G804" s="336"/>
      <c r="H804" s="336"/>
      <c r="I804" s="336"/>
      <c r="J804" s="336"/>
      <c r="K804" s="336"/>
      <c r="L804" s="336"/>
      <c r="M804" s="336"/>
      <c r="N804" s="336"/>
      <c r="O804" s="336"/>
      <c r="P804" s="336"/>
      <c r="Q804" s="336"/>
      <c r="R804" s="336"/>
      <c r="S804" s="336"/>
      <c r="T804" s="336"/>
      <c r="U804" s="336"/>
      <c r="V804" s="336"/>
      <c r="W804" s="336"/>
      <c r="X804" s="336"/>
      <c r="Y804" s="336"/>
      <c r="Z804" s="336"/>
      <c r="AA804" s="336"/>
      <c r="AB804" s="336"/>
      <c r="AC804" s="336"/>
    </row>
    <row r="805">
      <c r="A805" s="336"/>
      <c r="B805" s="336"/>
      <c r="C805" s="336"/>
      <c r="D805" s="336"/>
      <c r="E805" s="336"/>
      <c r="F805" s="336"/>
      <c r="G805" s="336"/>
      <c r="H805" s="336"/>
      <c r="I805" s="336"/>
      <c r="J805" s="336"/>
      <c r="K805" s="336"/>
      <c r="L805" s="336"/>
      <c r="M805" s="336"/>
      <c r="N805" s="336"/>
      <c r="O805" s="336"/>
      <c r="P805" s="336"/>
      <c r="Q805" s="336"/>
      <c r="R805" s="336"/>
      <c r="S805" s="336"/>
      <c r="T805" s="336"/>
      <c r="U805" s="336"/>
      <c r="V805" s="336"/>
      <c r="W805" s="336"/>
      <c r="X805" s="336"/>
      <c r="Y805" s="336"/>
      <c r="Z805" s="336"/>
      <c r="AA805" s="336"/>
      <c r="AB805" s="336"/>
      <c r="AC805" s="336"/>
    </row>
    <row r="806">
      <c r="A806" s="336"/>
      <c r="B806" s="336"/>
      <c r="C806" s="336"/>
      <c r="D806" s="336"/>
      <c r="E806" s="336"/>
      <c r="F806" s="336"/>
      <c r="G806" s="336"/>
      <c r="H806" s="336"/>
      <c r="I806" s="336"/>
      <c r="J806" s="336"/>
      <c r="K806" s="336"/>
      <c r="L806" s="336"/>
      <c r="M806" s="336"/>
      <c r="N806" s="336"/>
      <c r="O806" s="336"/>
      <c r="P806" s="336"/>
      <c r="Q806" s="336"/>
      <c r="R806" s="336"/>
      <c r="S806" s="336"/>
      <c r="T806" s="336"/>
      <c r="U806" s="336"/>
      <c r="V806" s="336"/>
      <c r="W806" s="336"/>
      <c r="X806" s="336"/>
      <c r="Y806" s="336"/>
      <c r="Z806" s="336"/>
      <c r="AA806" s="336"/>
      <c r="AB806" s="336"/>
      <c r="AC806" s="336"/>
    </row>
    <row r="807">
      <c r="A807" s="336"/>
      <c r="B807" s="336"/>
      <c r="C807" s="336"/>
      <c r="D807" s="336"/>
      <c r="E807" s="336"/>
      <c r="F807" s="336"/>
      <c r="G807" s="336"/>
      <c r="H807" s="336"/>
      <c r="I807" s="336"/>
      <c r="J807" s="336"/>
      <c r="K807" s="336"/>
      <c r="L807" s="336"/>
      <c r="M807" s="336"/>
      <c r="N807" s="336"/>
      <c r="O807" s="336"/>
      <c r="P807" s="336"/>
      <c r="Q807" s="336"/>
      <c r="R807" s="336"/>
      <c r="S807" s="336"/>
      <c r="T807" s="336"/>
      <c r="U807" s="336"/>
      <c r="V807" s="336"/>
      <c r="W807" s="336"/>
      <c r="X807" s="336"/>
      <c r="Y807" s="336"/>
      <c r="Z807" s="336"/>
      <c r="AA807" s="336"/>
      <c r="AB807" s="336"/>
      <c r="AC807" s="336"/>
    </row>
    <row r="808">
      <c r="A808" s="336"/>
      <c r="B808" s="336"/>
      <c r="C808" s="336"/>
      <c r="D808" s="336"/>
      <c r="E808" s="336"/>
      <c r="F808" s="336"/>
      <c r="G808" s="336"/>
      <c r="H808" s="336"/>
      <c r="I808" s="336"/>
      <c r="J808" s="336"/>
      <c r="K808" s="336"/>
      <c r="L808" s="336"/>
      <c r="M808" s="336"/>
      <c r="N808" s="336"/>
      <c r="O808" s="336"/>
      <c r="P808" s="336"/>
      <c r="Q808" s="336"/>
      <c r="R808" s="336"/>
      <c r="S808" s="336"/>
      <c r="T808" s="336"/>
      <c r="U808" s="336"/>
      <c r="V808" s="336"/>
      <c r="W808" s="336"/>
      <c r="X808" s="336"/>
      <c r="Y808" s="336"/>
      <c r="Z808" s="336"/>
      <c r="AA808" s="336"/>
      <c r="AB808" s="336"/>
      <c r="AC808" s="336"/>
    </row>
    <row r="809">
      <c r="A809" s="336"/>
      <c r="B809" s="336"/>
      <c r="C809" s="336"/>
      <c r="D809" s="336"/>
      <c r="E809" s="336"/>
      <c r="F809" s="336"/>
      <c r="G809" s="336"/>
      <c r="H809" s="336"/>
      <c r="I809" s="336"/>
      <c r="J809" s="336"/>
      <c r="K809" s="336"/>
      <c r="L809" s="336"/>
      <c r="M809" s="336"/>
      <c r="N809" s="336"/>
      <c r="O809" s="336"/>
      <c r="P809" s="336"/>
      <c r="Q809" s="336"/>
      <c r="R809" s="336"/>
      <c r="S809" s="336"/>
      <c r="T809" s="336"/>
      <c r="U809" s="336"/>
      <c r="V809" s="336"/>
      <c r="W809" s="336"/>
      <c r="X809" s="336"/>
      <c r="Y809" s="336"/>
      <c r="Z809" s="336"/>
      <c r="AA809" s="336"/>
      <c r="AB809" s="336"/>
      <c r="AC809" s="336"/>
    </row>
    <row r="810">
      <c r="A810" s="336"/>
      <c r="B810" s="336"/>
      <c r="C810" s="336"/>
      <c r="D810" s="336"/>
      <c r="E810" s="336"/>
      <c r="F810" s="336"/>
      <c r="G810" s="336"/>
      <c r="H810" s="336"/>
      <c r="I810" s="336"/>
      <c r="J810" s="336"/>
      <c r="K810" s="336"/>
      <c r="L810" s="336"/>
      <c r="M810" s="336"/>
      <c r="N810" s="336"/>
      <c r="O810" s="336"/>
      <c r="P810" s="336"/>
      <c r="Q810" s="336"/>
      <c r="R810" s="336"/>
      <c r="S810" s="336"/>
      <c r="T810" s="336"/>
      <c r="U810" s="336"/>
      <c r="V810" s="336"/>
      <c r="W810" s="336"/>
      <c r="X810" s="336"/>
      <c r="Y810" s="336"/>
      <c r="Z810" s="336"/>
      <c r="AA810" s="336"/>
      <c r="AB810" s="336"/>
      <c r="AC810" s="336"/>
    </row>
    <row r="811">
      <c r="A811" s="336"/>
      <c r="B811" s="336"/>
      <c r="C811" s="336"/>
      <c r="D811" s="336"/>
      <c r="E811" s="336"/>
      <c r="F811" s="336"/>
      <c r="G811" s="336"/>
      <c r="H811" s="336"/>
      <c r="I811" s="336"/>
      <c r="J811" s="336"/>
      <c r="K811" s="336"/>
      <c r="L811" s="336"/>
      <c r="M811" s="336"/>
      <c r="N811" s="336"/>
      <c r="O811" s="336"/>
      <c r="P811" s="336"/>
      <c r="Q811" s="336"/>
      <c r="R811" s="336"/>
      <c r="S811" s="336"/>
      <c r="T811" s="336"/>
      <c r="U811" s="336"/>
      <c r="V811" s="336"/>
      <c r="W811" s="336"/>
      <c r="X811" s="336"/>
      <c r="Y811" s="336"/>
      <c r="Z811" s="336"/>
      <c r="AA811" s="336"/>
      <c r="AB811" s="336"/>
      <c r="AC811" s="336"/>
    </row>
    <row r="812">
      <c r="A812" s="336"/>
      <c r="B812" s="336"/>
      <c r="C812" s="336"/>
      <c r="D812" s="336"/>
      <c r="E812" s="336"/>
      <c r="F812" s="336"/>
      <c r="G812" s="336"/>
      <c r="H812" s="336"/>
      <c r="I812" s="336"/>
      <c r="J812" s="336"/>
      <c r="K812" s="336"/>
      <c r="L812" s="336"/>
      <c r="M812" s="336"/>
      <c r="N812" s="336"/>
      <c r="O812" s="336"/>
      <c r="P812" s="336"/>
      <c r="Q812" s="336"/>
      <c r="R812" s="336"/>
      <c r="S812" s="336"/>
      <c r="T812" s="336"/>
      <c r="U812" s="336"/>
      <c r="V812" s="336"/>
      <c r="W812" s="336"/>
      <c r="X812" s="336"/>
      <c r="Y812" s="336"/>
      <c r="Z812" s="336"/>
      <c r="AA812" s="336"/>
      <c r="AB812" s="336"/>
      <c r="AC812" s="336"/>
    </row>
    <row r="813">
      <c r="A813" s="336"/>
      <c r="B813" s="336"/>
      <c r="C813" s="336"/>
      <c r="D813" s="336"/>
      <c r="E813" s="336"/>
      <c r="F813" s="336"/>
      <c r="G813" s="336"/>
      <c r="H813" s="336"/>
      <c r="I813" s="336"/>
      <c r="J813" s="336"/>
      <c r="K813" s="336"/>
      <c r="L813" s="336"/>
      <c r="M813" s="336"/>
      <c r="N813" s="336"/>
      <c r="O813" s="336"/>
      <c r="P813" s="336"/>
      <c r="Q813" s="336"/>
      <c r="R813" s="336"/>
      <c r="S813" s="336"/>
      <c r="T813" s="336"/>
      <c r="U813" s="336"/>
      <c r="V813" s="336"/>
      <c r="W813" s="336"/>
      <c r="X813" s="336"/>
      <c r="Y813" s="336"/>
      <c r="Z813" s="336"/>
      <c r="AA813" s="336"/>
      <c r="AB813" s="336"/>
      <c r="AC813" s="336"/>
    </row>
    <row r="814">
      <c r="A814" s="336"/>
      <c r="B814" s="336"/>
      <c r="C814" s="336"/>
      <c r="D814" s="336"/>
      <c r="E814" s="336"/>
      <c r="F814" s="336"/>
      <c r="G814" s="336"/>
      <c r="H814" s="336"/>
      <c r="I814" s="336"/>
      <c r="J814" s="336"/>
      <c r="K814" s="336"/>
      <c r="L814" s="336"/>
      <c r="M814" s="336"/>
      <c r="N814" s="336"/>
      <c r="O814" s="336"/>
      <c r="P814" s="336"/>
      <c r="Q814" s="336"/>
      <c r="R814" s="336"/>
      <c r="S814" s="336"/>
      <c r="T814" s="336"/>
      <c r="U814" s="336"/>
      <c r="V814" s="336"/>
      <c r="W814" s="336"/>
      <c r="X814" s="336"/>
      <c r="Y814" s="336"/>
      <c r="Z814" s="336"/>
      <c r="AA814" s="336"/>
      <c r="AB814" s="336"/>
      <c r="AC814" s="336"/>
    </row>
    <row r="815">
      <c r="A815" s="336"/>
      <c r="B815" s="336"/>
      <c r="C815" s="336"/>
      <c r="D815" s="336"/>
      <c r="E815" s="336"/>
      <c r="F815" s="336"/>
      <c r="G815" s="336"/>
      <c r="H815" s="336"/>
      <c r="I815" s="336"/>
      <c r="J815" s="336"/>
      <c r="K815" s="336"/>
      <c r="L815" s="336"/>
      <c r="M815" s="336"/>
      <c r="N815" s="336"/>
      <c r="O815" s="336"/>
      <c r="P815" s="336"/>
      <c r="Q815" s="336"/>
      <c r="R815" s="336"/>
      <c r="S815" s="336"/>
      <c r="T815" s="336"/>
      <c r="U815" s="336"/>
      <c r="V815" s="336"/>
      <c r="W815" s="336"/>
      <c r="X815" s="336"/>
      <c r="Y815" s="336"/>
      <c r="Z815" s="336"/>
      <c r="AA815" s="336"/>
      <c r="AB815" s="336"/>
      <c r="AC815" s="336"/>
    </row>
    <row r="816">
      <c r="A816" s="336"/>
      <c r="B816" s="336"/>
      <c r="C816" s="336"/>
      <c r="D816" s="336"/>
      <c r="E816" s="336"/>
      <c r="F816" s="336"/>
      <c r="G816" s="336"/>
      <c r="H816" s="336"/>
      <c r="I816" s="336"/>
      <c r="J816" s="336"/>
      <c r="K816" s="336"/>
      <c r="L816" s="336"/>
      <c r="M816" s="336"/>
      <c r="N816" s="336"/>
      <c r="O816" s="336"/>
      <c r="P816" s="336"/>
      <c r="Q816" s="336"/>
      <c r="R816" s="336"/>
      <c r="S816" s="336"/>
      <c r="T816" s="336"/>
      <c r="U816" s="336"/>
      <c r="V816" s="336"/>
      <c r="W816" s="336"/>
      <c r="X816" s="336"/>
      <c r="Y816" s="336"/>
      <c r="Z816" s="336"/>
      <c r="AA816" s="336"/>
      <c r="AB816" s="336"/>
      <c r="AC816" s="336"/>
    </row>
    <row r="817">
      <c r="A817" s="336"/>
      <c r="B817" s="336"/>
      <c r="C817" s="336"/>
      <c r="D817" s="336"/>
      <c r="E817" s="336"/>
      <c r="F817" s="336"/>
      <c r="G817" s="336"/>
      <c r="H817" s="336"/>
      <c r="I817" s="336"/>
      <c r="J817" s="336"/>
      <c r="K817" s="336"/>
      <c r="L817" s="336"/>
      <c r="M817" s="336"/>
      <c r="N817" s="336"/>
      <c r="O817" s="336"/>
      <c r="P817" s="336"/>
      <c r="Q817" s="336"/>
      <c r="R817" s="336"/>
      <c r="S817" s="336"/>
      <c r="T817" s="336"/>
      <c r="U817" s="336"/>
      <c r="V817" s="336"/>
      <c r="W817" s="336"/>
      <c r="X817" s="336"/>
      <c r="Y817" s="336"/>
      <c r="Z817" s="336"/>
      <c r="AA817" s="336"/>
      <c r="AB817" s="336"/>
      <c r="AC817" s="336"/>
    </row>
    <row r="818">
      <c r="A818" s="336"/>
      <c r="B818" s="336"/>
      <c r="C818" s="336"/>
      <c r="D818" s="336"/>
      <c r="E818" s="336"/>
      <c r="F818" s="336"/>
      <c r="G818" s="336"/>
      <c r="H818" s="336"/>
      <c r="I818" s="336"/>
      <c r="J818" s="336"/>
      <c r="K818" s="336"/>
      <c r="L818" s="336"/>
      <c r="M818" s="336"/>
      <c r="N818" s="336"/>
      <c r="O818" s="336"/>
      <c r="P818" s="336"/>
      <c r="Q818" s="336"/>
      <c r="R818" s="336"/>
      <c r="S818" s="336"/>
      <c r="T818" s="336"/>
      <c r="U818" s="336"/>
      <c r="V818" s="336"/>
      <c r="W818" s="336"/>
      <c r="X818" s="336"/>
      <c r="Y818" s="336"/>
      <c r="Z818" s="336"/>
      <c r="AA818" s="336"/>
      <c r="AB818" s="336"/>
      <c r="AC818" s="336"/>
    </row>
    <row r="819">
      <c r="A819" s="336"/>
      <c r="B819" s="336"/>
      <c r="C819" s="336"/>
      <c r="D819" s="336"/>
      <c r="E819" s="336"/>
      <c r="F819" s="336"/>
      <c r="G819" s="336"/>
      <c r="H819" s="336"/>
      <c r="I819" s="336"/>
      <c r="J819" s="336"/>
      <c r="K819" s="336"/>
      <c r="L819" s="336"/>
      <c r="M819" s="336"/>
      <c r="N819" s="336"/>
      <c r="O819" s="336"/>
      <c r="P819" s="336"/>
      <c r="Q819" s="336"/>
      <c r="R819" s="336"/>
      <c r="S819" s="336"/>
      <c r="T819" s="336"/>
      <c r="U819" s="336"/>
      <c r="V819" s="336"/>
      <c r="W819" s="336"/>
      <c r="X819" s="336"/>
      <c r="Y819" s="336"/>
      <c r="Z819" s="336"/>
      <c r="AA819" s="336"/>
      <c r="AB819" s="336"/>
      <c r="AC819" s="336"/>
    </row>
    <row r="820">
      <c r="A820" s="336"/>
      <c r="B820" s="336"/>
      <c r="C820" s="336"/>
      <c r="D820" s="336"/>
      <c r="E820" s="336"/>
      <c r="F820" s="336"/>
      <c r="G820" s="336"/>
      <c r="H820" s="336"/>
      <c r="I820" s="336"/>
      <c r="J820" s="336"/>
      <c r="K820" s="336"/>
      <c r="L820" s="336"/>
      <c r="M820" s="336"/>
      <c r="N820" s="336"/>
      <c r="O820" s="336"/>
      <c r="P820" s="336"/>
      <c r="Q820" s="336"/>
      <c r="R820" s="336"/>
      <c r="S820" s="336"/>
      <c r="T820" s="336"/>
      <c r="U820" s="336"/>
      <c r="V820" s="336"/>
      <c r="W820" s="336"/>
      <c r="X820" s="336"/>
      <c r="Y820" s="336"/>
      <c r="Z820" s="336"/>
      <c r="AA820" s="336"/>
      <c r="AB820" s="336"/>
      <c r="AC820" s="336"/>
    </row>
    <row r="821">
      <c r="A821" s="336"/>
      <c r="B821" s="336"/>
      <c r="C821" s="336"/>
      <c r="D821" s="336"/>
      <c r="E821" s="336"/>
      <c r="F821" s="336"/>
      <c r="G821" s="336"/>
      <c r="H821" s="336"/>
      <c r="I821" s="336"/>
      <c r="J821" s="336"/>
      <c r="K821" s="336"/>
      <c r="L821" s="336"/>
      <c r="M821" s="336"/>
      <c r="N821" s="336"/>
      <c r="O821" s="336"/>
      <c r="P821" s="336"/>
      <c r="Q821" s="336"/>
      <c r="R821" s="336"/>
      <c r="S821" s="336"/>
      <c r="T821" s="336"/>
      <c r="U821" s="336"/>
      <c r="V821" s="336"/>
      <c r="W821" s="336"/>
      <c r="X821" s="336"/>
      <c r="Y821" s="336"/>
      <c r="Z821" s="336"/>
      <c r="AA821" s="336"/>
      <c r="AB821" s="336"/>
      <c r="AC821" s="336"/>
    </row>
    <row r="822">
      <c r="A822" s="336"/>
      <c r="B822" s="336"/>
      <c r="C822" s="336"/>
      <c r="D822" s="336"/>
      <c r="E822" s="336"/>
      <c r="F822" s="336"/>
      <c r="G822" s="336"/>
      <c r="H822" s="336"/>
      <c r="I822" s="336"/>
      <c r="J822" s="336"/>
      <c r="K822" s="336"/>
      <c r="L822" s="336"/>
      <c r="M822" s="336"/>
      <c r="N822" s="336"/>
      <c r="O822" s="336"/>
      <c r="P822" s="336"/>
      <c r="Q822" s="336"/>
      <c r="R822" s="336"/>
      <c r="S822" s="336"/>
      <c r="T822" s="336"/>
      <c r="U822" s="336"/>
      <c r="V822" s="336"/>
      <c r="W822" s="336"/>
      <c r="X822" s="336"/>
      <c r="Y822" s="336"/>
      <c r="Z822" s="336"/>
      <c r="AA822" s="336"/>
      <c r="AB822" s="336"/>
      <c r="AC822" s="336"/>
    </row>
    <row r="823">
      <c r="A823" s="336"/>
      <c r="B823" s="336"/>
      <c r="C823" s="336"/>
      <c r="D823" s="336"/>
      <c r="E823" s="336"/>
      <c r="F823" s="336"/>
      <c r="G823" s="336"/>
      <c r="H823" s="336"/>
      <c r="I823" s="336"/>
      <c r="J823" s="336"/>
      <c r="K823" s="336"/>
      <c r="L823" s="336"/>
      <c r="M823" s="336"/>
      <c r="N823" s="336"/>
      <c r="O823" s="336"/>
      <c r="P823" s="336"/>
      <c r="Q823" s="336"/>
      <c r="R823" s="336"/>
      <c r="S823" s="336"/>
      <c r="T823" s="336"/>
      <c r="U823" s="336"/>
      <c r="V823" s="336"/>
      <c r="W823" s="336"/>
      <c r="X823" s="336"/>
      <c r="Y823" s="336"/>
      <c r="Z823" s="336"/>
      <c r="AA823" s="336"/>
      <c r="AB823" s="336"/>
      <c r="AC823" s="336"/>
    </row>
    <row r="824">
      <c r="A824" s="336"/>
      <c r="B824" s="336"/>
      <c r="C824" s="336"/>
      <c r="D824" s="336"/>
      <c r="E824" s="336"/>
      <c r="F824" s="336"/>
      <c r="G824" s="336"/>
      <c r="H824" s="336"/>
      <c r="I824" s="336"/>
      <c r="J824" s="336"/>
      <c r="K824" s="336"/>
      <c r="L824" s="336"/>
      <c r="M824" s="336"/>
      <c r="N824" s="336"/>
      <c r="O824" s="336"/>
      <c r="P824" s="336"/>
      <c r="Q824" s="336"/>
      <c r="R824" s="336"/>
      <c r="S824" s="336"/>
      <c r="T824" s="336"/>
      <c r="U824" s="336"/>
      <c r="V824" s="336"/>
      <c r="W824" s="336"/>
      <c r="X824" s="336"/>
      <c r="Y824" s="336"/>
      <c r="Z824" s="336"/>
      <c r="AA824" s="336"/>
      <c r="AB824" s="336"/>
      <c r="AC824" s="336"/>
    </row>
    <row r="825">
      <c r="A825" s="336"/>
      <c r="B825" s="336"/>
      <c r="C825" s="336"/>
      <c r="D825" s="336"/>
      <c r="E825" s="336"/>
      <c r="F825" s="336"/>
      <c r="G825" s="336"/>
      <c r="H825" s="336"/>
      <c r="I825" s="336"/>
      <c r="J825" s="336"/>
      <c r="K825" s="336"/>
      <c r="L825" s="336"/>
      <c r="M825" s="336"/>
      <c r="N825" s="336"/>
      <c r="O825" s="336"/>
      <c r="P825" s="336"/>
      <c r="Q825" s="336"/>
      <c r="R825" s="336"/>
      <c r="S825" s="336"/>
      <c r="T825" s="336"/>
      <c r="U825" s="336"/>
      <c r="V825" s="336"/>
      <c r="W825" s="336"/>
      <c r="X825" s="336"/>
      <c r="Y825" s="336"/>
      <c r="Z825" s="336"/>
      <c r="AA825" s="336"/>
      <c r="AB825" s="336"/>
      <c r="AC825" s="336"/>
    </row>
    <row r="826">
      <c r="A826" s="336"/>
      <c r="B826" s="336"/>
      <c r="C826" s="336"/>
      <c r="D826" s="336"/>
      <c r="E826" s="336"/>
      <c r="F826" s="336"/>
      <c r="G826" s="336"/>
      <c r="H826" s="336"/>
      <c r="I826" s="336"/>
      <c r="J826" s="336"/>
      <c r="K826" s="336"/>
      <c r="L826" s="336"/>
      <c r="M826" s="336"/>
      <c r="N826" s="336"/>
      <c r="O826" s="336"/>
      <c r="P826" s="336"/>
      <c r="Q826" s="336"/>
      <c r="R826" s="336"/>
      <c r="S826" s="336"/>
      <c r="T826" s="336"/>
      <c r="U826" s="336"/>
      <c r="V826" s="336"/>
      <c r="W826" s="336"/>
      <c r="X826" s="336"/>
      <c r="Y826" s="336"/>
      <c r="Z826" s="336"/>
      <c r="AA826" s="336"/>
      <c r="AB826" s="336"/>
      <c r="AC826" s="336"/>
    </row>
    <row r="827">
      <c r="A827" s="336"/>
      <c r="B827" s="336"/>
      <c r="C827" s="336"/>
      <c r="D827" s="336"/>
      <c r="E827" s="336"/>
      <c r="F827" s="336"/>
      <c r="G827" s="336"/>
      <c r="H827" s="336"/>
      <c r="I827" s="336"/>
      <c r="J827" s="336"/>
      <c r="K827" s="336"/>
      <c r="L827" s="336"/>
      <c r="M827" s="336"/>
      <c r="N827" s="336"/>
      <c r="O827" s="336"/>
      <c r="P827" s="336"/>
      <c r="Q827" s="336"/>
      <c r="R827" s="336"/>
      <c r="S827" s="336"/>
      <c r="T827" s="336"/>
      <c r="U827" s="336"/>
      <c r="V827" s="336"/>
      <c r="W827" s="336"/>
      <c r="X827" s="336"/>
      <c r="Y827" s="336"/>
      <c r="Z827" s="336"/>
      <c r="AA827" s="336"/>
      <c r="AB827" s="336"/>
      <c r="AC827" s="336"/>
    </row>
    <row r="828">
      <c r="A828" s="336"/>
      <c r="B828" s="336"/>
      <c r="C828" s="336"/>
      <c r="D828" s="336"/>
      <c r="E828" s="336"/>
      <c r="F828" s="336"/>
      <c r="G828" s="336"/>
      <c r="H828" s="336"/>
      <c r="I828" s="336"/>
      <c r="J828" s="336"/>
      <c r="K828" s="336"/>
      <c r="L828" s="336"/>
      <c r="M828" s="336"/>
      <c r="N828" s="336"/>
      <c r="O828" s="336"/>
      <c r="P828" s="336"/>
      <c r="Q828" s="336"/>
      <c r="R828" s="336"/>
      <c r="S828" s="336"/>
      <c r="T828" s="336"/>
      <c r="U828" s="336"/>
      <c r="V828" s="336"/>
      <c r="W828" s="336"/>
      <c r="X828" s="336"/>
      <c r="Y828" s="336"/>
      <c r="Z828" s="336"/>
      <c r="AA828" s="336"/>
      <c r="AB828" s="336"/>
      <c r="AC828" s="336"/>
    </row>
    <row r="829">
      <c r="A829" s="336"/>
      <c r="B829" s="336"/>
      <c r="C829" s="336"/>
      <c r="D829" s="336"/>
      <c r="E829" s="336"/>
      <c r="F829" s="336"/>
      <c r="G829" s="336"/>
      <c r="H829" s="336"/>
      <c r="I829" s="336"/>
      <c r="J829" s="336"/>
      <c r="K829" s="336"/>
      <c r="L829" s="336"/>
      <c r="M829" s="336"/>
      <c r="N829" s="336"/>
      <c r="O829" s="336"/>
      <c r="P829" s="336"/>
      <c r="Q829" s="336"/>
      <c r="R829" s="336"/>
      <c r="S829" s="336"/>
      <c r="T829" s="336"/>
      <c r="U829" s="336"/>
      <c r="V829" s="336"/>
      <c r="W829" s="336"/>
      <c r="X829" s="336"/>
      <c r="Y829" s="336"/>
      <c r="Z829" s="336"/>
      <c r="AA829" s="336"/>
      <c r="AB829" s="336"/>
      <c r="AC829" s="336"/>
    </row>
    <row r="830">
      <c r="A830" s="336"/>
      <c r="B830" s="336"/>
      <c r="C830" s="336"/>
      <c r="D830" s="336"/>
      <c r="E830" s="336"/>
      <c r="F830" s="336"/>
      <c r="G830" s="336"/>
      <c r="H830" s="336"/>
      <c r="I830" s="336"/>
      <c r="J830" s="336"/>
      <c r="K830" s="336"/>
      <c r="L830" s="336"/>
      <c r="M830" s="336"/>
      <c r="N830" s="336"/>
      <c r="O830" s="336"/>
      <c r="P830" s="336"/>
      <c r="Q830" s="336"/>
      <c r="R830" s="336"/>
      <c r="S830" s="336"/>
      <c r="T830" s="336"/>
      <c r="U830" s="336"/>
      <c r="V830" s="336"/>
      <c r="W830" s="336"/>
      <c r="X830" s="336"/>
      <c r="Y830" s="336"/>
      <c r="Z830" s="336"/>
      <c r="AA830" s="336"/>
      <c r="AB830" s="336"/>
      <c r="AC830" s="336"/>
    </row>
    <row r="831">
      <c r="A831" s="336"/>
      <c r="B831" s="336"/>
      <c r="C831" s="336"/>
      <c r="D831" s="336"/>
      <c r="E831" s="336"/>
      <c r="F831" s="336"/>
      <c r="G831" s="336"/>
      <c r="H831" s="336"/>
      <c r="I831" s="336"/>
      <c r="J831" s="336"/>
      <c r="K831" s="336"/>
      <c r="L831" s="336"/>
      <c r="M831" s="336"/>
      <c r="N831" s="336"/>
      <c r="O831" s="336"/>
      <c r="P831" s="336"/>
      <c r="Q831" s="336"/>
      <c r="R831" s="336"/>
      <c r="S831" s="336"/>
      <c r="T831" s="336"/>
      <c r="U831" s="336"/>
      <c r="V831" s="336"/>
      <c r="W831" s="336"/>
      <c r="X831" s="336"/>
      <c r="Y831" s="336"/>
      <c r="Z831" s="336"/>
      <c r="AA831" s="336"/>
      <c r="AB831" s="336"/>
      <c r="AC831" s="336"/>
    </row>
    <row r="832">
      <c r="A832" s="336"/>
      <c r="B832" s="336"/>
      <c r="C832" s="336"/>
      <c r="D832" s="336"/>
      <c r="E832" s="336"/>
      <c r="F832" s="336"/>
      <c r="G832" s="336"/>
      <c r="H832" s="336"/>
      <c r="I832" s="336"/>
      <c r="J832" s="336"/>
      <c r="K832" s="336"/>
      <c r="L832" s="336"/>
      <c r="M832" s="336"/>
      <c r="N832" s="336"/>
      <c r="O832" s="336"/>
      <c r="P832" s="336"/>
      <c r="Q832" s="336"/>
      <c r="R832" s="336"/>
      <c r="S832" s="336"/>
      <c r="T832" s="336"/>
      <c r="U832" s="336"/>
      <c r="V832" s="336"/>
      <c r="W832" s="336"/>
      <c r="X832" s="336"/>
      <c r="Y832" s="336"/>
      <c r="Z832" s="336"/>
      <c r="AA832" s="336"/>
      <c r="AB832" s="336"/>
      <c r="AC832" s="336"/>
    </row>
    <row r="833">
      <c r="A833" s="336"/>
      <c r="B833" s="336"/>
      <c r="C833" s="336"/>
      <c r="D833" s="336"/>
      <c r="E833" s="336"/>
      <c r="F833" s="336"/>
      <c r="G833" s="336"/>
      <c r="H833" s="336"/>
      <c r="I833" s="336"/>
      <c r="J833" s="336"/>
      <c r="K833" s="336"/>
      <c r="L833" s="336"/>
      <c r="M833" s="336"/>
      <c r="N833" s="336"/>
      <c r="O833" s="336"/>
      <c r="P833" s="336"/>
      <c r="Q833" s="336"/>
      <c r="R833" s="336"/>
      <c r="S833" s="336"/>
      <c r="T833" s="336"/>
      <c r="U833" s="336"/>
      <c r="V833" s="336"/>
      <c r="W833" s="336"/>
      <c r="X833" s="336"/>
      <c r="Y833" s="336"/>
      <c r="Z833" s="336"/>
      <c r="AA833" s="336"/>
      <c r="AB833" s="336"/>
      <c r="AC833" s="336"/>
    </row>
    <row r="834">
      <c r="A834" s="336"/>
      <c r="B834" s="336"/>
      <c r="C834" s="336"/>
      <c r="D834" s="336"/>
      <c r="E834" s="336"/>
      <c r="F834" s="336"/>
      <c r="G834" s="336"/>
      <c r="H834" s="336"/>
      <c r="I834" s="336"/>
      <c r="J834" s="336"/>
      <c r="K834" s="336"/>
      <c r="L834" s="336"/>
      <c r="M834" s="336"/>
      <c r="N834" s="336"/>
      <c r="O834" s="336"/>
      <c r="P834" s="336"/>
      <c r="Q834" s="336"/>
      <c r="R834" s="336"/>
      <c r="S834" s="336"/>
      <c r="T834" s="336"/>
      <c r="U834" s="336"/>
      <c r="V834" s="336"/>
      <c r="W834" s="336"/>
      <c r="X834" s="336"/>
      <c r="Y834" s="336"/>
      <c r="Z834" s="336"/>
      <c r="AA834" s="336"/>
      <c r="AB834" s="336"/>
      <c r="AC834" s="336"/>
    </row>
    <row r="835">
      <c r="A835" s="336"/>
      <c r="B835" s="336"/>
      <c r="C835" s="336"/>
      <c r="D835" s="336"/>
      <c r="E835" s="336"/>
      <c r="F835" s="336"/>
      <c r="G835" s="336"/>
      <c r="H835" s="336"/>
      <c r="I835" s="336"/>
      <c r="J835" s="336"/>
      <c r="K835" s="336"/>
      <c r="L835" s="336"/>
      <c r="M835" s="336"/>
      <c r="N835" s="336"/>
      <c r="O835" s="336"/>
      <c r="P835" s="336"/>
      <c r="Q835" s="336"/>
      <c r="R835" s="336"/>
      <c r="S835" s="336"/>
      <c r="T835" s="336"/>
      <c r="U835" s="336"/>
      <c r="V835" s="336"/>
      <c r="W835" s="336"/>
      <c r="X835" s="336"/>
      <c r="Y835" s="336"/>
      <c r="Z835" s="336"/>
      <c r="AA835" s="336"/>
      <c r="AB835" s="336"/>
      <c r="AC835" s="336"/>
    </row>
    <row r="836">
      <c r="A836" s="336"/>
      <c r="B836" s="336"/>
      <c r="C836" s="336"/>
      <c r="D836" s="336"/>
      <c r="E836" s="336"/>
      <c r="F836" s="336"/>
      <c r="G836" s="336"/>
      <c r="H836" s="336"/>
      <c r="I836" s="336"/>
      <c r="J836" s="336"/>
      <c r="K836" s="336"/>
      <c r="L836" s="336"/>
      <c r="M836" s="336"/>
      <c r="N836" s="336"/>
      <c r="O836" s="336"/>
      <c r="P836" s="336"/>
      <c r="Q836" s="336"/>
      <c r="R836" s="336"/>
      <c r="S836" s="336"/>
      <c r="T836" s="336"/>
      <c r="U836" s="336"/>
      <c r="V836" s="336"/>
      <c r="W836" s="336"/>
      <c r="X836" s="336"/>
      <c r="Y836" s="336"/>
      <c r="Z836" s="336"/>
      <c r="AA836" s="336"/>
      <c r="AB836" s="336"/>
      <c r="AC836" s="336"/>
    </row>
    <row r="837">
      <c r="A837" s="336"/>
      <c r="B837" s="336"/>
      <c r="C837" s="336"/>
      <c r="D837" s="336"/>
      <c r="E837" s="336"/>
      <c r="F837" s="336"/>
      <c r="G837" s="336"/>
      <c r="H837" s="336"/>
      <c r="I837" s="336"/>
      <c r="J837" s="336"/>
      <c r="K837" s="336"/>
      <c r="L837" s="336"/>
      <c r="M837" s="336"/>
      <c r="N837" s="336"/>
      <c r="O837" s="336"/>
      <c r="P837" s="336"/>
      <c r="Q837" s="336"/>
      <c r="R837" s="336"/>
      <c r="S837" s="336"/>
      <c r="T837" s="336"/>
      <c r="U837" s="336"/>
      <c r="V837" s="336"/>
      <c r="W837" s="336"/>
      <c r="X837" s="336"/>
      <c r="Y837" s="336"/>
      <c r="Z837" s="336"/>
      <c r="AA837" s="336"/>
      <c r="AB837" s="336"/>
      <c r="AC837" s="336"/>
    </row>
    <row r="838">
      <c r="A838" s="336"/>
      <c r="B838" s="336"/>
      <c r="C838" s="336"/>
      <c r="D838" s="336"/>
      <c r="E838" s="336"/>
      <c r="F838" s="336"/>
      <c r="G838" s="336"/>
      <c r="H838" s="336"/>
      <c r="I838" s="336"/>
      <c r="J838" s="336"/>
      <c r="K838" s="336"/>
      <c r="L838" s="336"/>
      <c r="M838" s="336"/>
      <c r="N838" s="336"/>
      <c r="O838" s="336"/>
      <c r="P838" s="336"/>
      <c r="Q838" s="336"/>
      <c r="R838" s="336"/>
      <c r="S838" s="336"/>
      <c r="T838" s="336"/>
      <c r="U838" s="336"/>
      <c r="V838" s="336"/>
      <c r="W838" s="336"/>
      <c r="X838" s="336"/>
      <c r="Y838" s="336"/>
      <c r="Z838" s="336"/>
      <c r="AA838" s="336"/>
      <c r="AB838" s="336"/>
      <c r="AC838" s="336"/>
    </row>
    <row r="839">
      <c r="A839" s="336"/>
      <c r="B839" s="336"/>
      <c r="C839" s="336"/>
      <c r="D839" s="336"/>
      <c r="E839" s="336"/>
      <c r="F839" s="336"/>
      <c r="G839" s="336"/>
      <c r="H839" s="336"/>
      <c r="I839" s="336"/>
      <c r="J839" s="336"/>
      <c r="K839" s="336"/>
      <c r="L839" s="336"/>
      <c r="M839" s="336"/>
      <c r="N839" s="336"/>
      <c r="O839" s="336"/>
      <c r="P839" s="336"/>
      <c r="Q839" s="336"/>
      <c r="R839" s="336"/>
      <c r="S839" s="336"/>
      <c r="T839" s="336"/>
      <c r="U839" s="336"/>
      <c r="V839" s="336"/>
      <c r="W839" s="336"/>
      <c r="X839" s="336"/>
      <c r="Y839" s="336"/>
      <c r="Z839" s="336"/>
      <c r="AA839" s="336"/>
      <c r="AB839" s="336"/>
      <c r="AC839" s="336"/>
    </row>
    <row r="840">
      <c r="A840" s="336"/>
      <c r="B840" s="336"/>
      <c r="C840" s="336"/>
      <c r="D840" s="336"/>
      <c r="E840" s="336"/>
      <c r="F840" s="336"/>
      <c r="G840" s="336"/>
      <c r="H840" s="336"/>
      <c r="I840" s="336"/>
      <c r="J840" s="336"/>
      <c r="K840" s="336"/>
      <c r="L840" s="336"/>
      <c r="M840" s="336"/>
      <c r="N840" s="336"/>
      <c r="O840" s="336"/>
      <c r="P840" s="336"/>
      <c r="Q840" s="336"/>
      <c r="R840" s="336"/>
      <c r="S840" s="336"/>
      <c r="T840" s="336"/>
      <c r="U840" s="336"/>
      <c r="V840" s="336"/>
      <c r="W840" s="336"/>
      <c r="X840" s="336"/>
      <c r="Y840" s="336"/>
      <c r="Z840" s="336"/>
      <c r="AA840" s="336"/>
      <c r="AB840" s="336"/>
      <c r="AC840" s="336"/>
    </row>
    <row r="841">
      <c r="A841" s="336"/>
      <c r="B841" s="336"/>
      <c r="C841" s="336"/>
      <c r="D841" s="336"/>
      <c r="E841" s="336"/>
      <c r="F841" s="336"/>
      <c r="G841" s="336"/>
      <c r="H841" s="336"/>
      <c r="I841" s="336"/>
      <c r="J841" s="336"/>
      <c r="K841" s="336"/>
      <c r="L841" s="336"/>
      <c r="M841" s="336"/>
      <c r="N841" s="336"/>
      <c r="O841" s="336"/>
      <c r="P841" s="336"/>
      <c r="Q841" s="336"/>
      <c r="R841" s="336"/>
      <c r="S841" s="336"/>
      <c r="T841" s="336"/>
      <c r="U841" s="336"/>
      <c r="V841" s="336"/>
      <c r="W841" s="336"/>
      <c r="X841" s="336"/>
      <c r="Y841" s="336"/>
      <c r="Z841" s="336"/>
      <c r="AA841" s="336"/>
      <c r="AB841" s="336"/>
      <c r="AC841" s="336"/>
    </row>
    <row r="842">
      <c r="A842" s="336"/>
      <c r="B842" s="336"/>
      <c r="C842" s="336"/>
      <c r="D842" s="336"/>
      <c r="E842" s="336"/>
      <c r="F842" s="336"/>
      <c r="G842" s="336"/>
      <c r="H842" s="336"/>
      <c r="I842" s="336"/>
      <c r="J842" s="336"/>
      <c r="K842" s="336"/>
      <c r="L842" s="336"/>
      <c r="M842" s="336"/>
      <c r="N842" s="336"/>
      <c r="O842" s="336"/>
      <c r="P842" s="336"/>
      <c r="Q842" s="336"/>
      <c r="R842" s="336"/>
      <c r="S842" s="336"/>
      <c r="T842" s="336"/>
      <c r="U842" s="336"/>
      <c r="V842" s="336"/>
      <c r="W842" s="336"/>
      <c r="X842" s="336"/>
      <c r="Y842" s="336"/>
      <c r="Z842" s="336"/>
      <c r="AA842" s="336"/>
      <c r="AB842" s="336"/>
      <c r="AC842" s="336"/>
    </row>
    <row r="843">
      <c r="A843" s="336"/>
      <c r="B843" s="336"/>
      <c r="C843" s="336"/>
      <c r="D843" s="336"/>
      <c r="E843" s="336"/>
      <c r="F843" s="336"/>
      <c r="G843" s="336"/>
      <c r="H843" s="336"/>
      <c r="I843" s="336"/>
      <c r="J843" s="336"/>
      <c r="K843" s="336"/>
      <c r="L843" s="336"/>
      <c r="M843" s="336"/>
      <c r="N843" s="336"/>
      <c r="O843" s="336"/>
      <c r="P843" s="336"/>
      <c r="Q843" s="336"/>
      <c r="R843" s="336"/>
      <c r="S843" s="336"/>
      <c r="T843" s="336"/>
      <c r="U843" s="336"/>
      <c r="V843" s="336"/>
      <c r="W843" s="336"/>
      <c r="X843" s="336"/>
      <c r="Y843" s="336"/>
      <c r="Z843" s="336"/>
      <c r="AA843" s="336"/>
      <c r="AB843" s="336"/>
      <c r="AC843" s="336"/>
    </row>
    <row r="844">
      <c r="A844" s="336"/>
      <c r="B844" s="336"/>
      <c r="C844" s="336"/>
      <c r="D844" s="336"/>
      <c r="E844" s="336"/>
      <c r="F844" s="336"/>
      <c r="G844" s="336"/>
      <c r="H844" s="336"/>
      <c r="I844" s="336"/>
      <c r="J844" s="336"/>
      <c r="K844" s="336"/>
      <c r="L844" s="336"/>
      <c r="M844" s="336"/>
      <c r="N844" s="336"/>
      <c r="O844" s="336"/>
      <c r="P844" s="336"/>
      <c r="Q844" s="336"/>
      <c r="R844" s="336"/>
      <c r="S844" s="336"/>
      <c r="T844" s="336"/>
      <c r="U844" s="336"/>
      <c r="V844" s="336"/>
      <c r="W844" s="336"/>
      <c r="X844" s="336"/>
      <c r="Y844" s="336"/>
      <c r="Z844" s="336"/>
      <c r="AA844" s="336"/>
      <c r="AB844" s="336"/>
      <c r="AC844" s="336"/>
    </row>
    <row r="845">
      <c r="A845" s="336"/>
      <c r="B845" s="336"/>
      <c r="C845" s="336"/>
      <c r="D845" s="336"/>
      <c r="E845" s="336"/>
      <c r="F845" s="336"/>
      <c r="G845" s="336"/>
      <c r="H845" s="336"/>
      <c r="I845" s="336"/>
      <c r="J845" s="336"/>
      <c r="K845" s="336"/>
      <c r="L845" s="336"/>
      <c r="M845" s="336"/>
      <c r="N845" s="336"/>
      <c r="O845" s="336"/>
      <c r="P845" s="336"/>
      <c r="Q845" s="336"/>
      <c r="R845" s="336"/>
      <c r="S845" s="336"/>
      <c r="T845" s="336"/>
      <c r="U845" s="336"/>
      <c r="V845" s="336"/>
      <c r="W845" s="336"/>
      <c r="X845" s="336"/>
      <c r="Y845" s="336"/>
      <c r="Z845" s="336"/>
      <c r="AA845" s="336"/>
      <c r="AB845" s="336"/>
      <c r="AC845" s="336"/>
    </row>
    <row r="846">
      <c r="A846" s="336"/>
      <c r="B846" s="336"/>
      <c r="C846" s="336"/>
      <c r="D846" s="336"/>
      <c r="E846" s="336"/>
      <c r="F846" s="336"/>
      <c r="G846" s="336"/>
      <c r="H846" s="336"/>
      <c r="I846" s="336"/>
      <c r="J846" s="336"/>
      <c r="K846" s="336"/>
      <c r="L846" s="336"/>
      <c r="M846" s="336"/>
      <c r="N846" s="336"/>
      <c r="O846" s="336"/>
      <c r="P846" s="336"/>
      <c r="Q846" s="336"/>
      <c r="R846" s="336"/>
      <c r="S846" s="336"/>
      <c r="T846" s="336"/>
      <c r="U846" s="336"/>
      <c r="V846" s="336"/>
      <c r="W846" s="336"/>
      <c r="X846" s="336"/>
      <c r="Y846" s="336"/>
      <c r="Z846" s="336"/>
      <c r="AA846" s="336"/>
      <c r="AB846" s="336"/>
      <c r="AC846" s="336"/>
    </row>
    <row r="847">
      <c r="A847" s="336"/>
      <c r="B847" s="336"/>
      <c r="C847" s="336"/>
      <c r="D847" s="336"/>
      <c r="E847" s="336"/>
      <c r="F847" s="336"/>
      <c r="G847" s="336"/>
      <c r="H847" s="336"/>
      <c r="I847" s="336"/>
      <c r="J847" s="336"/>
      <c r="K847" s="336"/>
      <c r="L847" s="336"/>
      <c r="M847" s="336"/>
      <c r="N847" s="336"/>
      <c r="O847" s="336"/>
      <c r="P847" s="336"/>
      <c r="Q847" s="336"/>
      <c r="R847" s="336"/>
      <c r="S847" s="336"/>
      <c r="T847" s="336"/>
      <c r="U847" s="336"/>
      <c r="V847" s="336"/>
      <c r="W847" s="336"/>
      <c r="X847" s="336"/>
      <c r="Y847" s="336"/>
      <c r="Z847" s="336"/>
      <c r="AA847" s="336"/>
      <c r="AB847" s="336"/>
      <c r="AC847" s="336"/>
    </row>
    <row r="848">
      <c r="A848" s="336"/>
      <c r="B848" s="336"/>
      <c r="C848" s="336"/>
      <c r="D848" s="336"/>
      <c r="E848" s="336"/>
      <c r="F848" s="336"/>
      <c r="G848" s="336"/>
      <c r="H848" s="336"/>
      <c r="I848" s="336"/>
      <c r="J848" s="336"/>
      <c r="K848" s="336"/>
      <c r="L848" s="336"/>
      <c r="M848" s="336"/>
      <c r="N848" s="336"/>
      <c r="O848" s="336"/>
      <c r="P848" s="336"/>
      <c r="Q848" s="336"/>
      <c r="R848" s="336"/>
      <c r="S848" s="336"/>
      <c r="T848" s="336"/>
      <c r="U848" s="336"/>
      <c r="V848" s="336"/>
      <c r="W848" s="336"/>
      <c r="X848" s="336"/>
      <c r="Y848" s="336"/>
      <c r="Z848" s="336"/>
      <c r="AA848" s="336"/>
      <c r="AB848" s="336"/>
      <c r="AC848" s="336"/>
    </row>
    <row r="849">
      <c r="A849" s="336"/>
      <c r="B849" s="336"/>
      <c r="C849" s="336"/>
      <c r="D849" s="336"/>
      <c r="E849" s="336"/>
      <c r="F849" s="336"/>
      <c r="G849" s="336"/>
      <c r="H849" s="336"/>
      <c r="I849" s="336"/>
      <c r="J849" s="336"/>
      <c r="K849" s="336"/>
      <c r="L849" s="336"/>
      <c r="M849" s="336"/>
      <c r="N849" s="336"/>
      <c r="O849" s="336"/>
      <c r="P849" s="336"/>
      <c r="Q849" s="336"/>
      <c r="R849" s="336"/>
      <c r="S849" s="336"/>
      <c r="T849" s="336"/>
      <c r="U849" s="336"/>
      <c r="V849" s="336"/>
      <c r="W849" s="336"/>
      <c r="X849" s="336"/>
      <c r="Y849" s="336"/>
      <c r="Z849" s="336"/>
      <c r="AA849" s="336"/>
      <c r="AB849" s="336"/>
      <c r="AC849" s="336"/>
    </row>
    <row r="850">
      <c r="A850" s="336"/>
      <c r="B850" s="336"/>
      <c r="C850" s="336"/>
      <c r="D850" s="336"/>
      <c r="E850" s="336"/>
      <c r="F850" s="336"/>
      <c r="G850" s="336"/>
      <c r="H850" s="336"/>
      <c r="I850" s="336"/>
      <c r="J850" s="336"/>
      <c r="K850" s="336"/>
      <c r="L850" s="336"/>
      <c r="M850" s="336"/>
      <c r="N850" s="336"/>
      <c r="O850" s="336"/>
      <c r="P850" s="336"/>
      <c r="Q850" s="336"/>
      <c r="R850" s="336"/>
      <c r="S850" s="336"/>
      <c r="T850" s="336"/>
      <c r="U850" s="336"/>
      <c r="V850" s="336"/>
      <c r="W850" s="336"/>
      <c r="X850" s="336"/>
      <c r="Y850" s="336"/>
      <c r="Z850" s="336"/>
      <c r="AA850" s="336"/>
      <c r="AB850" s="336"/>
      <c r="AC850" s="336"/>
    </row>
    <row r="851">
      <c r="A851" s="336"/>
      <c r="B851" s="336"/>
      <c r="C851" s="336"/>
      <c r="D851" s="336"/>
      <c r="E851" s="336"/>
      <c r="F851" s="336"/>
      <c r="G851" s="336"/>
      <c r="H851" s="336"/>
      <c r="I851" s="336"/>
      <c r="J851" s="336"/>
      <c r="K851" s="336"/>
      <c r="L851" s="336"/>
      <c r="M851" s="336"/>
      <c r="N851" s="336"/>
      <c r="O851" s="336"/>
      <c r="P851" s="336"/>
      <c r="Q851" s="336"/>
      <c r="R851" s="336"/>
      <c r="S851" s="336"/>
      <c r="T851" s="336"/>
      <c r="U851" s="336"/>
      <c r="V851" s="336"/>
      <c r="W851" s="336"/>
      <c r="X851" s="336"/>
      <c r="Y851" s="336"/>
      <c r="Z851" s="336"/>
      <c r="AA851" s="336"/>
      <c r="AB851" s="336"/>
      <c r="AC851" s="336"/>
    </row>
    <row r="852">
      <c r="A852" s="336"/>
      <c r="B852" s="336"/>
      <c r="C852" s="336"/>
      <c r="D852" s="336"/>
      <c r="E852" s="336"/>
      <c r="F852" s="336"/>
      <c r="G852" s="336"/>
      <c r="H852" s="336"/>
      <c r="I852" s="336"/>
      <c r="J852" s="336"/>
      <c r="K852" s="336"/>
      <c r="L852" s="336"/>
      <c r="M852" s="336"/>
      <c r="N852" s="336"/>
      <c r="O852" s="336"/>
      <c r="P852" s="336"/>
      <c r="Q852" s="336"/>
      <c r="R852" s="336"/>
      <c r="S852" s="336"/>
      <c r="T852" s="336"/>
      <c r="U852" s="336"/>
      <c r="V852" s="336"/>
      <c r="W852" s="336"/>
      <c r="X852" s="336"/>
      <c r="Y852" s="336"/>
      <c r="Z852" s="336"/>
      <c r="AA852" s="336"/>
      <c r="AB852" s="336"/>
      <c r="AC852" s="336"/>
    </row>
    <row r="853">
      <c r="A853" s="336"/>
      <c r="B853" s="336"/>
      <c r="C853" s="336"/>
      <c r="D853" s="336"/>
      <c r="E853" s="336"/>
      <c r="F853" s="336"/>
      <c r="G853" s="336"/>
      <c r="H853" s="336"/>
      <c r="I853" s="336"/>
      <c r="J853" s="336"/>
      <c r="K853" s="336"/>
      <c r="L853" s="336"/>
      <c r="M853" s="336"/>
      <c r="N853" s="336"/>
      <c r="O853" s="336"/>
      <c r="P853" s="336"/>
      <c r="Q853" s="336"/>
      <c r="R853" s="336"/>
      <c r="S853" s="336"/>
      <c r="T853" s="336"/>
      <c r="U853" s="336"/>
      <c r="V853" s="336"/>
      <c r="W853" s="336"/>
      <c r="X853" s="336"/>
      <c r="Y853" s="336"/>
      <c r="Z853" s="336"/>
      <c r="AA853" s="336"/>
      <c r="AB853" s="336"/>
      <c r="AC853" s="336"/>
    </row>
    <row r="854">
      <c r="A854" s="336"/>
      <c r="B854" s="336"/>
      <c r="C854" s="336"/>
      <c r="D854" s="336"/>
      <c r="E854" s="336"/>
      <c r="F854" s="336"/>
      <c r="G854" s="336"/>
      <c r="H854" s="336"/>
      <c r="I854" s="336"/>
      <c r="J854" s="336"/>
      <c r="K854" s="336"/>
      <c r="L854" s="336"/>
      <c r="M854" s="336"/>
      <c r="N854" s="336"/>
      <c r="O854" s="336"/>
      <c r="P854" s="336"/>
      <c r="Q854" s="336"/>
      <c r="R854" s="336"/>
      <c r="S854" s="336"/>
      <c r="T854" s="336"/>
      <c r="U854" s="336"/>
      <c r="V854" s="336"/>
      <c r="W854" s="336"/>
      <c r="X854" s="336"/>
      <c r="Y854" s="336"/>
      <c r="Z854" s="336"/>
      <c r="AA854" s="336"/>
      <c r="AB854" s="336"/>
      <c r="AC854" s="336"/>
    </row>
    <row r="855">
      <c r="A855" s="336"/>
      <c r="B855" s="336"/>
      <c r="C855" s="336"/>
      <c r="D855" s="336"/>
      <c r="E855" s="336"/>
      <c r="F855" s="336"/>
      <c r="G855" s="336"/>
      <c r="H855" s="336"/>
      <c r="I855" s="336"/>
      <c r="J855" s="336"/>
      <c r="K855" s="336"/>
      <c r="L855" s="336"/>
      <c r="M855" s="336"/>
      <c r="N855" s="336"/>
      <c r="O855" s="336"/>
      <c r="P855" s="336"/>
      <c r="Q855" s="336"/>
      <c r="R855" s="336"/>
      <c r="S855" s="336"/>
      <c r="T855" s="336"/>
      <c r="U855" s="336"/>
      <c r="V855" s="336"/>
      <c r="W855" s="336"/>
      <c r="X855" s="336"/>
      <c r="Y855" s="336"/>
      <c r="Z855" s="336"/>
      <c r="AA855" s="336"/>
      <c r="AB855" s="336"/>
      <c r="AC855" s="336"/>
    </row>
    <row r="856">
      <c r="A856" s="336"/>
      <c r="B856" s="336"/>
      <c r="C856" s="336"/>
      <c r="D856" s="336"/>
      <c r="E856" s="336"/>
      <c r="F856" s="336"/>
      <c r="G856" s="336"/>
      <c r="H856" s="336"/>
      <c r="I856" s="336"/>
      <c r="J856" s="336"/>
      <c r="K856" s="336"/>
      <c r="L856" s="336"/>
      <c r="M856" s="336"/>
      <c r="N856" s="336"/>
      <c r="O856" s="336"/>
      <c r="P856" s="336"/>
      <c r="Q856" s="336"/>
      <c r="R856" s="336"/>
      <c r="S856" s="336"/>
      <c r="T856" s="336"/>
      <c r="U856" s="336"/>
      <c r="V856" s="336"/>
      <c r="W856" s="336"/>
      <c r="X856" s="336"/>
      <c r="Y856" s="336"/>
      <c r="Z856" s="336"/>
      <c r="AA856" s="336"/>
      <c r="AB856" s="336"/>
      <c r="AC856" s="336"/>
    </row>
    <row r="857">
      <c r="A857" s="336"/>
      <c r="B857" s="336"/>
      <c r="C857" s="336"/>
      <c r="D857" s="336"/>
      <c r="E857" s="336"/>
      <c r="F857" s="336"/>
      <c r="G857" s="336"/>
      <c r="H857" s="336"/>
      <c r="I857" s="336"/>
      <c r="J857" s="336"/>
      <c r="K857" s="336"/>
      <c r="L857" s="336"/>
      <c r="M857" s="336"/>
      <c r="N857" s="336"/>
      <c r="O857" s="336"/>
      <c r="P857" s="336"/>
      <c r="Q857" s="336"/>
      <c r="R857" s="336"/>
      <c r="S857" s="336"/>
      <c r="T857" s="336"/>
      <c r="U857" s="336"/>
      <c r="V857" s="336"/>
      <c r="W857" s="336"/>
      <c r="X857" s="336"/>
      <c r="Y857" s="336"/>
      <c r="Z857" s="336"/>
      <c r="AA857" s="336"/>
      <c r="AB857" s="336"/>
      <c r="AC857" s="336"/>
    </row>
    <row r="858">
      <c r="A858" s="336"/>
      <c r="B858" s="336"/>
      <c r="C858" s="336"/>
      <c r="D858" s="336"/>
      <c r="E858" s="336"/>
      <c r="F858" s="336"/>
      <c r="G858" s="336"/>
      <c r="H858" s="336"/>
      <c r="I858" s="336"/>
      <c r="J858" s="336"/>
      <c r="K858" s="336"/>
      <c r="L858" s="336"/>
      <c r="M858" s="336"/>
      <c r="N858" s="336"/>
      <c r="O858" s="336"/>
      <c r="P858" s="336"/>
      <c r="Q858" s="336"/>
      <c r="R858" s="336"/>
      <c r="S858" s="336"/>
      <c r="T858" s="336"/>
      <c r="U858" s="336"/>
      <c r="V858" s="336"/>
      <c r="W858" s="336"/>
      <c r="X858" s="336"/>
      <c r="Y858" s="336"/>
      <c r="Z858" s="336"/>
      <c r="AA858" s="336"/>
      <c r="AB858" s="336"/>
      <c r="AC858" s="336"/>
    </row>
    <row r="859">
      <c r="A859" s="336"/>
      <c r="B859" s="336"/>
      <c r="C859" s="336"/>
      <c r="D859" s="336"/>
      <c r="E859" s="336"/>
      <c r="F859" s="336"/>
      <c r="G859" s="336"/>
      <c r="H859" s="336"/>
      <c r="I859" s="336"/>
      <c r="J859" s="336"/>
      <c r="K859" s="336"/>
      <c r="L859" s="336"/>
      <c r="M859" s="336"/>
      <c r="N859" s="336"/>
      <c r="O859" s="336"/>
      <c r="P859" s="336"/>
      <c r="Q859" s="336"/>
      <c r="R859" s="336"/>
      <c r="S859" s="336"/>
      <c r="T859" s="336"/>
      <c r="U859" s="336"/>
      <c r="V859" s="336"/>
      <c r="W859" s="336"/>
      <c r="X859" s="336"/>
      <c r="Y859" s="336"/>
      <c r="Z859" s="336"/>
      <c r="AA859" s="336"/>
      <c r="AB859" s="336"/>
      <c r="AC859" s="336"/>
    </row>
    <row r="860">
      <c r="A860" s="336"/>
      <c r="B860" s="336"/>
      <c r="C860" s="336"/>
      <c r="D860" s="336"/>
      <c r="E860" s="336"/>
      <c r="F860" s="336"/>
      <c r="G860" s="336"/>
      <c r="H860" s="336"/>
      <c r="I860" s="336"/>
      <c r="J860" s="336"/>
      <c r="K860" s="336"/>
      <c r="L860" s="336"/>
      <c r="M860" s="336"/>
      <c r="N860" s="336"/>
      <c r="O860" s="336"/>
      <c r="P860" s="336"/>
      <c r="Q860" s="336"/>
      <c r="R860" s="336"/>
      <c r="S860" s="336"/>
      <c r="T860" s="336"/>
      <c r="U860" s="336"/>
      <c r="V860" s="336"/>
      <c r="W860" s="336"/>
      <c r="X860" s="336"/>
      <c r="Y860" s="336"/>
      <c r="Z860" s="336"/>
      <c r="AA860" s="336"/>
      <c r="AB860" s="336"/>
      <c r="AC860" s="336"/>
    </row>
    <row r="861">
      <c r="A861" s="336"/>
      <c r="B861" s="336"/>
      <c r="C861" s="336"/>
      <c r="D861" s="336"/>
      <c r="E861" s="336"/>
      <c r="F861" s="336"/>
      <c r="G861" s="336"/>
      <c r="H861" s="336"/>
      <c r="I861" s="336"/>
      <c r="J861" s="336"/>
      <c r="K861" s="336"/>
      <c r="L861" s="336"/>
      <c r="M861" s="336"/>
      <c r="N861" s="336"/>
      <c r="O861" s="336"/>
      <c r="P861" s="336"/>
      <c r="Q861" s="336"/>
      <c r="R861" s="336"/>
      <c r="S861" s="336"/>
      <c r="T861" s="336"/>
      <c r="U861" s="336"/>
      <c r="V861" s="336"/>
      <c r="W861" s="336"/>
      <c r="X861" s="336"/>
      <c r="Y861" s="336"/>
      <c r="Z861" s="336"/>
      <c r="AA861" s="336"/>
      <c r="AB861" s="336"/>
      <c r="AC861" s="336"/>
    </row>
    <row r="862">
      <c r="A862" s="336"/>
      <c r="B862" s="336"/>
      <c r="C862" s="336"/>
      <c r="D862" s="336"/>
      <c r="E862" s="336"/>
      <c r="F862" s="336"/>
      <c r="G862" s="336"/>
      <c r="H862" s="336"/>
      <c r="I862" s="336"/>
      <c r="J862" s="336"/>
      <c r="K862" s="336"/>
      <c r="L862" s="336"/>
      <c r="M862" s="336"/>
      <c r="N862" s="336"/>
      <c r="O862" s="336"/>
      <c r="P862" s="336"/>
      <c r="Q862" s="336"/>
      <c r="R862" s="336"/>
      <c r="S862" s="336"/>
      <c r="T862" s="336"/>
      <c r="U862" s="336"/>
      <c r="V862" s="336"/>
      <c r="W862" s="336"/>
      <c r="X862" s="336"/>
      <c r="Y862" s="336"/>
      <c r="Z862" s="336"/>
      <c r="AA862" s="336"/>
      <c r="AB862" s="336"/>
      <c r="AC862" s="336"/>
    </row>
    <row r="863">
      <c r="A863" s="336"/>
      <c r="B863" s="336"/>
      <c r="C863" s="336"/>
      <c r="D863" s="336"/>
      <c r="E863" s="336"/>
      <c r="F863" s="336"/>
      <c r="G863" s="336"/>
      <c r="H863" s="336"/>
      <c r="I863" s="336"/>
      <c r="J863" s="336"/>
      <c r="K863" s="336"/>
      <c r="L863" s="336"/>
      <c r="M863" s="336"/>
      <c r="N863" s="336"/>
      <c r="O863" s="336"/>
      <c r="P863" s="336"/>
      <c r="Q863" s="336"/>
      <c r="R863" s="336"/>
      <c r="S863" s="336"/>
      <c r="T863" s="336"/>
      <c r="U863" s="336"/>
      <c r="V863" s="336"/>
      <c r="W863" s="336"/>
      <c r="X863" s="336"/>
      <c r="Y863" s="336"/>
      <c r="Z863" s="336"/>
      <c r="AA863" s="336"/>
      <c r="AB863" s="336"/>
      <c r="AC863" s="336"/>
    </row>
    <row r="864">
      <c r="A864" s="336"/>
      <c r="B864" s="336"/>
      <c r="C864" s="336"/>
      <c r="D864" s="336"/>
      <c r="E864" s="336"/>
      <c r="F864" s="336"/>
      <c r="G864" s="336"/>
      <c r="H864" s="336"/>
      <c r="I864" s="336"/>
      <c r="J864" s="336"/>
      <c r="K864" s="336"/>
      <c r="L864" s="336"/>
      <c r="M864" s="336"/>
      <c r="N864" s="336"/>
      <c r="O864" s="336"/>
      <c r="P864" s="336"/>
      <c r="Q864" s="336"/>
      <c r="R864" s="336"/>
      <c r="S864" s="336"/>
      <c r="T864" s="336"/>
      <c r="U864" s="336"/>
      <c r="V864" s="336"/>
      <c r="W864" s="336"/>
      <c r="X864" s="336"/>
      <c r="Y864" s="336"/>
      <c r="Z864" s="336"/>
      <c r="AA864" s="336"/>
      <c r="AB864" s="336"/>
      <c r="AC864" s="336"/>
    </row>
    <row r="865">
      <c r="A865" s="336"/>
      <c r="B865" s="336"/>
      <c r="C865" s="336"/>
      <c r="D865" s="336"/>
      <c r="E865" s="336"/>
      <c r="F865" s="336"/>
      <c r="G865" s="336"/>
      <c r="H865" s="336"/>
      <c r="I865" s="336"/>
      <c r="J865" s="336"/>
      <c r="K865" s="336"/>
      <c r="L865" s="336"/>
      <c r="M865" s="336"/>
      <c r="N865" s="336"/>
      <c r="O865" s="336"/>
      <c r="P865" s="336"/>
      <c r="Q865" s="336"/>
      <c r="R865" s="336"/>
      <c r="S865" s="336"/>
      <c r="T865" s="336"/>
      <c r="U865" s="336"/>
      <c r="V865" s="336"/>
      <c r="W865" s="336"/>
      <c r="X865" s="336"/>
      <c r="Y865" s="336"/>
      <c r="Z865" s="336"/>
      <c r="AA865" s="336"/>
      <c r="AB865" s="336"/>
      <c r="AC865" s="336"/>
    </row>
    <row r="866">
      <c r="A866" s="336"/>
      <c r="B866" s="336"/>
      <c r="C866" s="336"/>
      <c r="D866" s="336"/>
      <c r="E866" s="336"/>
      <c r="F866" s="336"/>
      <c r="G866" s="336"/>
      <c r="H866" s="336"/>
      <c r="I866" s="336"/>
      <c r="J866" s="336"/>
      <c r="K866" s="336"/>
      <c r="L866" s="336"/>
      <c r="M866" s="336"/>
      <c r="N866" s="336"/>
      <c r="O866" s="336"/>
      <c r="P866" s="336"/>
      <c r="Q866" s="336"/>
      <c r="R866" s="336"/>
      <c r="S866" s="336"/>
      <c r="T866" s="336"/>
      <c r="U866" s="336"/>
      <c r="V866" s="336"/>
      <c r="W866" s="336"/>
      <c r="X866" s="336"/>
      <c r="Y866" s="336"/>
      <c r="Z866" s="336"/>
      <c r="AA866" s="336"/>
      <c r="AB866" s="336"/>
      <c r="AC866" s="336"/>
    </row>
    <row r="867">
      <c r="A867" s="336"/>
      <c r="B867" s="336"/>
      <c r="C867" s="336"/>
      <c r="D867" s="336"/>
      <c r="E867" s="336"/>
      <c r="F867" s="336"/>
      <c r="G867" s="336"/>
      <c r="H867" s="336"/>
      <c r="I867" s="336"/>
      <c r="J867" s="336"/>
      <c r="K867" s="336"/>
      <c r="L867" s="336"/>
      <c r="M867" s="336"/>
      <c r="N867" s="336"/>
      <c r="O867" s="336"/>
      <c r="P867" s="336"/>
      <c r="Q867" s="336"/>
      <c r="R867" s="336"/>
      <c r="S867" s="336"/>
      <c r="T867" s="336"/>
      <c r="U867" s="336"/>
      <c r="V867" s="336"/>
      <c r="W867" s="336"/>
      <c r="X867" s="336"/>
      <c r="Y867" s="336"/>
      <c r="Z867" s="336"/>
      <c r="AA867" s="336"/>
      <c r="AB867" s="336"/>
      <c r="AC867" s="336"/>
    </row>
    <row r="868">
      <c r="A868" s="336"/>
      <c r="B868" s="336"/>
      <c r="C868" s="336"/>
      <c r="D868" s="336"/>
      <c r="E868" s="336"/>
      <c r="F868" s="336"/>
      <c r="G868" s="336"/>
      <c r="H868" s="336"/>
      <c r="I868" s="336"/>
      <c r="J868" s="336"/>
      <c r="K868" s="336"/>
      <c r="L868" s="336"/>
      <c r="M868" s="336"/>
      <c r="N868" s="336"/>
      <c r="O868" s="336"/>
      <c r="P868" s="336"/>
      <c r="Q868" s="336"/>
      <c r="R868" s="336"/>
      <c r="S868" s="336"/>
      <c r="T868" s="336"/>
      <c r="U868" s="336"/>
      <c r="V868" s="336"/>
      <c r="W868" s="336"/>
      <c r="X868" s="336"/>
      <c r="Y868" s="336"/>
      <c r="Z868" s="336"/>
      <c r="AA868" s="336"/>
      <c r="AB868" s="336"/>
      <c r="AC868" s="336"/>
    </row>
    <row r="869">
      <c r="A869" s="336"/>
      <c r="B869" s="336"/>
      <c r="C869" s="336"/>
      <c r="D869" s="336"/>
      <c r="E869" s="336"/>
      <c r="F869" s="336"/>
      <c r="G869" s="336"/>
      <c r="H869" s="336"/>
      <c r="I869" s="336"/>
      <c r="J869" s="336"/>
      <c r="K869" s="336"/>
      <c r="L869" s="336"/>
      <c r="M869" s="336"/>
      <c r="N869" s="336"/>
      <c r="O869" s="336"/>
      <c r="P869" s="336"/>
      <c r="Q869" s="336"/>
      <c r="R869" s="336"/>
      <c r="S869" s="336"/>
      <c r="T869" s="336"/>
      <c r="U869" s="336"/>
      <c r="V869" s="336"/>
      <c r="W869" s="336"/>
      <c r="X869" s="336"/>
      <c r="Y869" s="336"/>
      <c r="Z869" s="336"/>
      <c r="AA869" s="336"/>
      <c r="AB869" s="336"/>
      <c r="AC869" s="336"/>
    </row>
    <row r="870">
      <c r="A870" s="336"/>
      <c r="B870" s="336"/>
      <c r="C870" s="336"/>
      <c r="D870" s="336"/>
      <c r="E870" s="336"/>
      <c r="F870" s="336"/>
      <c r="G870" s="336"/>
      <c r="H870" s="336"/>
      <c r="I870" s="336"/>
      <c r="J870" s="336"/>
      <c r="K870" s="336"/>
      <c r="L870" s="336"/>
      <c r="M870" s="336"/>
      <c r="N870" s="336"/>
      <c r="O870" s="336"/>
      <c r="P870" s="336"/>
      <c r="Q870" s="336"/>
      <c r="R870" s="336"/>
      <c r="S870" s="336"/>
      <c r="T870" s="336"/>
      <c r="U870" s="336"/>
      <c r="V870" s="336"/>
      <c r="W870" s="336"/>
      <c r="X870" s="336"/>
      <c r="Y870" s="336"/>
      <c r="Z870" s="336"/>
      <c r="AA870" s="336"/>
      <c r="AB870" s="336"/>
      <c r="AC870" s="336"/>
    </row>
    <row r="871">
      <c r="A871" s="336"/>
      <c r="B871" s="336"/>
      <c r="C871" s="336"/>
      <c r="D871" s="336"/>
      <c r="E871" s="336"/>
      <c r="F871" s="336"/>
      <c r="G871" s="336"/>
      <c r="H871" s="336"/>
      <c r="I871" s="336"/>
      <c r="J871" s="336"/>
      <c r="K871" s="336"/>
      <c r="L871" s="336"/>
      <c r="M871" s="336"/>
      <c r="N871" s="336"/>
      <c r="O871" s="336"/>
      <c r="P871" s="336"/>
      <c r="Q871" s="336"/>
      <c r="R871" s="336"/>
      <c r="S871" s="336"/>
      <c r="T871" s="336"/>
      <c r="U871" s="336"/>
      <c r="V871" s="336"/>
      <c r="W871" s="336"/>
      <c r="X871" s="336"/>
      <c r="Y871" s="336"/>
      <c r="Z871" s="336"/>
      <c r="AA871" s="336"/>
      <c r="AB871" s="336"/>
      <c r="AC871" s="336"/>
    </row>
    <row r="872">
      <c r="A872" s="336"/>
      <c r="B872" s="336"/>
      <c r="C872" s="336"/>
      <c r="D872" s="336"/>
      <c r="E872" s="336"/>
      <c r="F872" s="336"/>
      <c r="G872" s="336"/>
      <c r="H872" s="336"/>
      <c r="I872" s="336"/>
      <c r="J872" s="336"/>
      <c r="K872" s="336"/>
      <c r="L872" s="336"/>
      <c r="M872" s="336"/>
      <c r="N872" s="336"/>
      <c r="O872" s="336"/>
      <c r="P872" s="336"/>
      <c r="Q872" s="336"/>
      <c r="R872" s="336"/>
      <c r="S872" s="336"/>
      <c r="T872" s="336"/>
      <c r="U872" s="336"/>
      <c r="V872" s="336"/>
      <c r="W872" s="336"/>
      <c r="X872" s="336"/>
      <c r="Y872" s="336"/>
      <c r="Z872" s="336"/>
      <c r="AA872" s="336"/>
      <c r="AB872" s="336"/>
      <c r="AC872" s="336"/>
    </row>
    <row r="873">
      <c r="A873" s="336"/>
      <c r="B873" s="336"/>
      <c r="C873" s="336"/>
      <c r="D873" s="336"/>
      <c r="E873" s="336"/>
      <c r="F873" s="336"/>
      <c r="G873" s="336"/>
      <c r="H873" s="336"/>
      <c r="I873" s="336"/>
      <c r="J873" s="336"/>
      <c r="K873" s="336"/>
      <c r="L873" s="336"/>
      <c r="M873" s="336"/>
      <c r="N873" s="336"/>
      <c r="O873" s="336"/>
      <c r="P873" s="336"/>
      <c r="Q873" s="336"/>
      <c r="R873" s="336"/>
      <c r="S873" s="336"/>
      <c r="T873" s="336"/>
      <c r="U873" s="336"/>
      <c r="V873" s="336"/>
      <c r="W873" s="336"/>
      <c r="X873" s="336"/>
      <c r="Y873" s="336"/>
      <c r="Z873" s="336"/>
      <c r="AA873" s="336"/>
      <c r="AB873" s="336"/>
      <c r="AC873" s="336"/>
    </row>
    <row r="874">
      <c r="A874" s="336"/>
      <c r="B874" s="336"/>
      <c r="C874" s="336"/>
      <c r="D874" s="336"/>
      <c r="E874" s="336"/>
      <c r="F874" s="336"/>
      <c r="G874" s="336"/>
      <c r="H874" s="336"/>
      <c r="I874" s="336"/>
      <c r="J874" s="336"/>
      <c r="K874" s="336"/>
      <c r="L874" s="336"/>
      <c r="M874" s="336"/>
      <c r="N874" s="336"/>
      <c r="O874" s="336"/>
      <c r="P874" s="336"/>
      <c r="Q874" s="336"/>
      <c r="R874" s="336"/>
      <c r="S874" s="336"/>
      <c r="T874" s="336"/>
      <c r="U874" s="336"/>
      <c r="V874" s="336"/>
      <c r="W874" s="336"/>
      <c r="X874" s="336"/>
      <c r="Y874" s="336"/>
      <c r="Z874" s="336"/>
      <c r="AA874" s="336"/>
      <c r="AB874" s="336"/>
      <c r="AC874" s="336"/>
    </row>
    <row r="875">
      <c r="A875" s="336"/>
      <c r="B875" s="336"/>
      <c r="C875" s="336"/>
      <c r="D875" s="336"/>
      <c r="E875" s="336"/>
      <c r="F875" s="336"/>
      <c r="G875" s="336"/>
      <c r="H875" s="336"/>
      <c r="I875" s="336"/>
      <c r="J875" s="336"/>
      <c r="K875" s="336"/>
      <c r="L875" s="336"/>
      <c r="M875" s="336"/>
      <c r="N875" s="336"/>
      <c r="O875" s="336"/>
      <c r="P875" s="336"/>
      <c r="Q875" s="336"/>
      <c r="R875" s="336"/>
      <c r="S875" s="336"/>
      <c r="T875" s="336"/>
      <c r="U875" s="336"/>
      <c r="V875" s="336"/>
      <c r="W875" s="336"/>
      <c r="X875" s="336"/>
      <c r="Y875" s="336"/>
      <c r="Z875" s="336"/>
      <c r="AA875" s="336"/>
      <c r="AB875" s="336"/>
      <c r="AC875" s="336"/>
    </row>
    <row r="876">
      <c r="A876" s="336"/>
      <c r="B876" s="336"/>
      <c r="C876" s="336"/>
      <c r="D876" s="336"/>
      <c r="E876" s="336"/>
      <c r="F876" s="336"/>
      <c r="G876" s="336"/>
      <c r="H876" s="336"/>
      <c r="I876" s="336"/>
      <c r="J876" s="336"/>
      <c r="K876" s="336"/>
      <c r="L876" s="336"/>
      <c r="M876" s="336"/>
      <c r="N876" s="336"/>
      <c r="O876" s="336"/>
      <c r="P876" s="336"/>
      <c r="Q876" s="336"/>
      <c r="R876" s="336"/>
      <c r="S876" s="336"/>
      <c r="T876" s="336"/>
      <c r="U876" s="336"/>
      <c r="V876" s="336"/>
      <c r="W876" s="336"/>
      <c r="X876" s="336"/>
      <c r="Y876" s="336"/>
      <c r="Z876" s="336"/>
      <c r="AA876" s="336"/>
      <c r="AB876" s="336"/>
      <c r="AC876" s="336"/>
    </row>
    <row r="877">
      <c r="A877" s="336"/>
      <c r="B877" s="336"/>
      <c r="C877" s="336"/>
      <c r="D877" s="336"/>
      <c r="E877" s="336"/>
      <c r="F877" s="336"/>
      <c r="G877" s="336"/>
      <c r="H877" s="336"/>
      <c r="I877" s="336"/>
      <c r="J877" s="336"/>
      <c r="K877" s="336"/>
      <c r="L877" s="336"/>
      <c r="M877" s="336"/>
      <c r="N877" s="336"/>
      <c r="O877" s="336"/>
      <c r="P877" s="336"/>
      <c r="Q877" s="336"/>
      <c r="R877" s="336"/>
      <c r="S877" s="336"/>
      <c r="T877" s="336"/>
      <c r="U877" s="336"/>
      <c r="V877" s="336"/>
      <c r="W877" s="336"/>
      <c r="X877" s="336"/>
      <c r="Y877" s="336"/>
      <c r="Z877" s="336"/>
      <c r="AA877" s="336"/>
      <c r="AB877" s="336"/>
      <c r="AC877" s="336"/>
    </row>
    <row r="878">
      <c r="A878" s="336"/>
      <c r="B878" s="336"/>
      <c r="C878" s="336"/>
      <c r="D878" s="336"/>
      <c r="E878" s="336"/>
      <c r="F878" s="336"/>
      <c r="G878" s="336"/>
      <c r="H878" s="336"/>
      <c r="I878" s="336"/>
      <c r="J878" s="336"/>
      <c r="K878" s="336"/>
      <c r="L878" s="336"/>
      <c r="M878" s="336"/>
      <c r="N878" s="336"/>
      <c r="O878" s="336"/>
      <c r="P878" s="336"/>
      <c r="Q878" s="336"/>
      <c r="R878" s="336"/>
      <c r="S878" s="336"/>
      <c r="T878" s="336"/>
      <c r="U878" s="336"/>
      <c r="V878" s="336"/>
      <c r="W878" s="336"/>
      <c r="X878" s="336"/>
      <c r="Y878" s="336"/>
      <c r="Z878" s="336"/>
      <c r="AA878" s="336"/>
      <c r="AB878" s="336"/>
      <c r="AC878" s="336"/>
    </row>
    <row r="879">
      <c r="A879" s="336"/>
      <c r="B879" s="336"/>
      <c r="C879" s="336"/>
      <c r="D879" s="336"/>
      <c r="E879" s="336"/>
      <c r="F879" s="336"/>
      <c r="G879" s="336"/>
      <c r="H879" s="336"/>
      <c r="I879" s="336"/>
      <c r="J879" s="336"/>
      <c r="K879" s="336"/>
      <c r="L879" s="336"/>
      <c r="M879" s="336"/>
      <c r="N879" s="336"/>
      <c r="O879" s="336"/>
      <c r="P879" s="336"/>
      <c r="Q879" s="336"/>
      <c r="R879" s="336"/>
      <c r="S879" s="336"/>
      <c r="T879" s="336"/>
      <c r="U879" s="336"/>
      <c r="V879" s="336"/>
      <c r="W879" s="336"/>
      <c r="X879" s="336"/>
      <c r="Y879" s="336"/>
      <c r="Z879" s="336"/>
      <c r="AA879" s="336"/>
      <c r="AB879" s="336"/>
      <c r="AC879" s="336"/>
    </row>
    <row r="880">
      <c r="A880" s="336"/>
      <c r="B880" s="336"/>
      <c r="C880" s="336"/>
      <c r="D880" s="336"/>
      <c r="E880" s="336"/>
      <c r="F880" s="336"/>
      <c r="G880" s="336"/>
      <c r="H880" s="336"/>
      <c r="I880" s="336"/>
      <c r="J880" s="336"/>
      <c r="K880" s="336"/>
      <c r="L880" s="336"/>
      <c r="M880" s="336"/>
      <c r="N880" s="336"/>
      <c r="O880" s="336"/>
      <c r="P880" s="336"/>
      <c r="Q880" s="336"/>
      <c r="R880" s="336"/>
      <c r="S880" s="336"/>
      <c r="T880" s="336"/>
      <c r="U880" s="336"/>
      <c r="V880" s="336"/>
      <c r="W880" s="336"/>
      <c r="X880" s="336"/>
      <c r="Y880" s="336"/>
      <c r="Z880" s="336"/>
      <c r="AA880" s="336"/>
      <c r="AB880" s="336"/>
      <c r="AC880" s="336"/>
    </row>
    <row r="881">
      <c r="A881" s="336"/>
      <c r="B881" s="336"/>
      <c r="C881" s="336"/>
      <c r="D881" s="336"/>
      <c r="E881" s="336"/>
      <c r="F881" s="336"/>
      <c r="G881" s="336"/>
      <c r="H881" s="336"/>
      <c r="I881" s="336"/>
      <c r="J881" s="336"/>
      <c r="K881" s="336"/>
      <c r="L881" s="336"/>
      <c r="M881" s="336"/>
      <c r="N881" s="336"/>
      <c r="O881" s="336"/>
      <c r="P881" s="336"/>
      <c r="Q881" s="336"/>
      <c r="R881" s="336"/>
      <c r="S881" s="336"/>
      <c r="T881" s="336"/>
      <c r="U881" s="336"/>
      <c r="V881" s="336"/>
      <c r="W881" s="336"/>
      <c r="X881" s="336"/>
      <c r="Y881" s="336"/>
      <c r="Z881" s="336"/>
      <c r="AA881" s="336"/>
      <c r="AB881" s="336"/>
      <c r="AC881" s="336"/>
    </row>
    <row r="882">
      <c r="A882" s="336"/>
      <c r="B882" s="336"/>
      <c r="C882" s="336"/>
      <c r="D882" s="336"/>
      <c r="E882" s="336"/>
      <c r="F882" s="336"/>
      <c r="G882" s="336"/>
      <c r="H882" s="336"/>
      <c r="I882" s="336"/>
      <c r="J882" s="336"/>
      <c r="K882" s="336"/>
      <c r="L882" s="336"/>
      <c r="M882" s="336"/>
      <c r="N882" s="336"/>
      <c r="O882" s="336"/>
      <c r="P882" s="336"/>
      <c r="Q882" s="336"/>
      <c r="R882" s="336"/>
      <c r="S882" s="336"/>
      <c r="T882" s="336"/>
      <c r="U882" s="336"/>
      <c r="V882" s="336"/>
      <c r="W882" s="336"/>
      <c r="X882" s="336"/>
      <c r="Y882" s="336"/>
      <c r="Z882" s="336"/>
      <c r="AA882" s="336"/>
      <c r="AB882" s="336"/>
      <c r="AC882" s="336"/>
    </row>
    <row r="883">
      <c r="A883" s="336"/>
      <c r="B883" s="336"/>
      <c r="C883" s="336"/>
      <c r="D883" s="336"/>
      <c r="E883" s="336"/>
      <c r="F883" s="336"/>
      <c r="G883" s="336"/>
      <c r="H883" s="336"/>
      <c r="I883" s="336"/>
      <c r="J883" s="336"/>
      <c r="K883" s="336"/>
      <c r="L883" s="336"/>
      <c r="M883" s="336"/>
      <c r="N883" s="336"/>
      <c r="O883" s="336"/>
      <c r="P883" s="336"/>
      <c r="Q883" s="336"/>
      <c r="R883" s="336"/>
      <c r="S883" s="336"/>
      <c r="T883" s="336"/>
      <c r="U883" s="336"/>
      <c r="V883" s="336"/>
      <c r="W883" s="336"/>
      <c r="X883" s="336"/>
      <c r="Y883" s="336"/>
      <c r="Z883" s="336"/>
      <c r="AA883" s="336"/>
      <c r="AB883" s="336"/>
      <c r="AC883" s="336"/>
    </row>
    <row r="884">
      <c r="A884" s="336"/>
      <c r="B884" s="336"/>
      <c r="C884" s="336"/>
      <c r="D884" s="336"/>
      <c r="E884" s="336"/>
      <c r="F884" s="336"/>
      <c r="G884" s="336"/>
      <c r="H884" s="336"/>
      <c r="I884" s="336"/>
      <c r="J884" s="336"/>
      <c r="K884" s="336"/>
      <c r="L884" s="336"/>
      <c r="M884" s="336"/>
      <c r="N884" s="336"/>
      <c r="O884" s="336"/>
      <c r="P884" s="336"/>
      <c r="Q884" s="336"/>
      <c r="R884" s="336"/>
      <c r="S884" s="336"/>
      <c r="T884" s="336"/>
      <c r="U884" s="336"/>
      <c r="V884" s="336"/>
      <c r="W884" s="336"/>
      <c r="X884" s="336"/>
      <c r="Y884" s="336"/>
      <c r="Z884" s="336"/>
      <c r="AA884" s="336"/>
      <c r="AB884" s="336"/>
      <c r="AC884" s="336"/>
    </row>
    <row r="885">
      <c r="A885" s="336"/>
      <c r="B885" s="336"/>
      <c r="C885" s="336"/>
      <c r="D885" s="336"/>
      <c r="E885" s="336"/>
      <c r="F885" s="336"/>
      <c r="G885" s="336"/>
      <c r="H885" s="336"/>
      <c r="I885" s="336"/>
      <c r="J885" s="336"/>
      <c r="K885" s="336"/>
      <c r="L885" s="336"/>
      <c r="M885" s="336"/>
      <c r="N885" s="336"/>
      <c r="O885" s="336"/>
      <c r="P885" s="336"/>
      <c r="Q885" s="336"/>
      <c r="R885" s="336"/>
      <c r="S885" s="336"/>
      <c r="T885" s="336"/>
      <c r="U885" s="336"/>
      <c r="V885" s="336"/>
      <c r="W885" s="336"/>
      <c r="X885" s="336"/>
      <c r="Y885" s="336"/>
      <c r="Z885" s="336"/>
      <c r="AA885" s="336"/>
      <c r="AB885" s="336"/>
      <c r="AC885" s="336"/>
    </row>
    <row r="886">
      <c r="A886" s="336"/>
      <c r="B886" s="336"/>
      <c r="C886" s="336"/>
      <c r="D886" s="336"/>
      <c r="E886" s="336"/>
      <c r="F886" s="336"/>
      <c r="G886" s="336"/>
      <c r="H886" s="336"/>
      <c r="I886" s="336"/>
      <c r="J886" s="336"/>
      <c r="K886" s="336"/>
      <c r="L886" s="336"/>
      <c r="M886" s="336"/>
      <c r="N886" s="336"/>
      <c r="O886" s="336"/>
      <c r="P886" s="336"/>
      <c r="Q886" s="336"/>
      <c r="R886" s="336"/>
      <c r="S886" s="336"/>
      <c r="T886" s="336"/>
      <c r="U886" s="336"/>
      <c r="V886" s="336"/>
      <c r="W886" s="336"/>
      <c r="X886" s="336"/>
      <c r="Y886" s="336"/>
      <c r="Z886" s="336"/>
      <c r="AA886" s="336"/>
      <c r="AB886" s="336"/>
      <c r="AC886" s="336"/>
    </row>
    <row r="887">
      <c r="A887" s="336"/>
      <c r="B887" s="336"/>
      <c r="C887" s="336"/>
      <c r="D887" s="336"/>
      <c r="E887" s="336"/>
      <c r="F887" s="336"/>
      <c r="G887" s="336"/>
      <c r="H887" s="336"/>
      <c r="I887" s="336"/>
      <c r="J887" s="336"/>
      <c r="K887" s="336"/>
      <c r="L887" s="336"/>
      <c r="M887" s="336"/>
      <c r="N887" s="336"/>
      <c r="O887" s="336"/>
      <c r="P887" s="336"/>
      <c r="Q887" s="336"/>
      <c r="R887" s="336"/>
      <c r="S887" s="336"/>
      <c r="T887" s="336"/>
      <c r="U887" s="336"/>
      <c r="V887" s="336"/>
      <c r="W887" s="336"/>
      <c r="X887" s="336"/>
      <c r="Y887" s="336"/>
      <c r="Z887" s="336"/>
      <c r="AA887" s="336"/>
      <c r="AB887" s="336"/>
      <c r="AC887" s="336"/>
    </row>
    <row r="888">
      <c r="A888" s="336"/>
      <c r="B888" s="336"/>
      <c r="C888" s="336"/>
      <c r="D888" s="336"/>
      <c r="E888" s="336"/>
      <c r="F888" s="336"/>
      <c r="G888" s="336"/>
      <c r="H888" s="336"/>
      <c r="I888" s="336"/>
      <c r="J888" s="336"/>
      <c r="K888" s="336"/>
      <c r="L888" s="336"/>
      <c r="M888" s="336"/>
      <c r="N888" s="336"/>
      <c r="O888" s="336"/>
      <c r="P888" s="336"/>
      <c r="Q888" s="336"/>
      <c r="R888" s="336"/>
      <c r="S888" s="336"/>
      <c r="T888" s="336"/>
      <c r="U888" s="336"/>
      <c r="V888" s="336"/>
      <c r="W888" s="336"/>
      <c r="X888" s="336"/>
      <c r="Y888" s="336"/>
      <c r="Z888" s="336"/>
      <c r="AA888" s="336"/>
      <c r="AB888" s="336"/>
      <c r="AC888" s="336"/>
    </row>
    <row r="889">
      <c r="A889" s="336"/>
      <c r="B889" s="336"/>
      <c r="C889" s="336"/>
      <c r="D889" s="336"/>
      <c r="E889" s="336"/>
      <c r="F889" s="336"/>
      <c r="G889" s="336"/>
      <c r="H889" s="336"/>
      <c r="I889" s="336"/>
      <c r="J889" s="336"/>
      <c r="K889" s="336"/>
      <c r="L889" s="336"/>
      <c r="M889" s="336"/>
      <c r="N889" s="336"/>
      <c r="O889" s="336"/>
      <c r="P889" s="336"/>
      <c r="Q889" s="336"/>
      <c r="R889" s="336"/>
      <c r="S889" s="336"/>
      <c r="T889" s="336"/>
      <c r="U889" s="336"/>
      <c r="V889" s="336"/>
      <c r="W889" s="336"/>
      <c r="X889" s="336"/>
      <c r="Y889" s="336"/>
      <c r="Z889" s="336"/>
      <c r="AA889" s="336"/>
      <c r="AB889" s="336"/>
      <c r="AC889" s="336"/>
    </row>
    <row r="890">
      <c r="A890" s="336"/>
      <c r="B890" s="336"/>
      <c r="C890" s="336"/>
      <c r="D890" s="336"/>
      <c r="E890" s="336"/>
      <c r="F890" s="336"/>
      <c r="G890" s="336"/>
      <c r="H890" s="336"/>
      <c r="I890" s="336"/>
      <c r="J890" s="336"/>
      <c r="K890" s="336"/>
      <c r="L890" s="336"/>
      <c r="M890" s="336"/>
      <c r="N890" s="336"/>
      <c r="O890" s="336"/>
      <c r="P890" s="336"/>
      <c r="Q890" s="336"/>
      <c r="R890" s="336"/>
      <c r="S890" s="336"/>
      <c r="T890" s="336"/>
      <c r="U890" s="336"/>
      <c r="V890" s="336"/>
      <c r="W890" s="336"/>
      <c r="X890" s="336"/>
      <c r="Y890" s="336"/>
      <c r="Z890" s="336"/>
      <c r="AA890" s="336"/>
      <c r="AB890" s="336"/>
      <c r="AC890" s="336"/>
    </row>
    <row r="891">
      <c r="A891" s="336"/>
      <c r="B891" s="336"/>
      <c r="C891" s="336"/>
      <c r="D891" s="336"/>
      <c r="E891" s="336"/>
      <c r="F891" s="336"/>
      <c r="G891" s="336"/>
      <c r="H891" s="336"/>
      <c r="I891" s="336"/>
      <c r="J891" s="336"/>
      <c r="K891" s="336"/>
      <c r="L891" s="336"/>
      <c r="M891" s="336"/>
      <c r="N891" s="336"/>
      <c r="O891" s="336"/>
      <c r="P891" s="336"/>
      <c r="Q891" s="336"/>
      <c r="R891" s="336"/>
      <c r="S891" s="336"/>
      <c r="T891" s="336"/>
      <c r="U891" s="336"/>
      <c r="V891" s="336"/>
      <c r="W891" s="336"/>
      <c r="X891" s="336"/>
      <c r="Y891" s="336"/>
      <c r="Z891" s="336"/>
      <c r="AA891" s="336"/>
      <c r="AB891" s="336"/>
      <c r="AC891" s="336"/>
    </row>
    <row r="892">
      <c r="A892" s="336"/>
      <c r="B892" s="336"/>
      <c r="C892" s="336"/>
      <c r="D892" s="336"/>
      <c r="E892" s="336"/>
      <c r="F892" s="336"/>
      <c r="G892" s="336"/>
      <c r="H892" s="336"/>
      <c r="I892" s="336"/>
      <c r="J892" s="336"/>
      <c r="K892" s="336"/>
      <c r="L892" s="336"/>
      <c r="M892" s="336"/>
      <c r="N892" s="336"/>
      <c r="O892" s="336"/>
      <c r="P892" s="336"/>
      <c r="Q892" s="336"/>
      <c r="R892" s="336"/>
      <c r="S892" s="336"/>
      <c r="T892" s="336"/>
      <c r="U892" s="336"/>
      <c r="V892" s="336"/>
      <c r="W892" s="336"/>
      <c r="X892" s="336"/>
      <c r="Y892" s="336"/>
      <c r="Z892" s="336"/>
      <c r="AA892" s="336"/>
      <c r="AB892" s="336"/>
      <c r="AC892" s="336"/>
    </row>
    <row r="893">
      <c r="A893" s="336"/>
      <c r="B893" s="336"/>
      <c r="C893" s="336"/>
      <c r="D893" s="336"/>
      <c r="E893" s="336"/>
      <c r="F893" s="336"/>
      <c r="G893" s="336"/>
      <c r="H893" s="336"/>
      <c r="I893" s="336"/>
      <c r="J893" s="336"/>
      <c r="K893" s="336"/>
      <c r="L893" s="336"/>
      <c r="M893" s="336"/>
      <c r="N893" s="336"/>
      <c r="O893" s="336"/>
      <c r="P893" s="336"/>
      <c r="Q893" s="336"/>
      <c r="R893" s="336"/>
      <c r="S893" s="336"/>
      <c r="T893" s="336"/>
      <c r="U893" s="336"/>
      <c r="V893" s="336"/>
      <c r="W893" s="336"/>
      <c r="X893" s="336"/>
      <c r="Y893" s="336"/>
      <c r="Z893" s="336"/>
      <c r="AA893" s="336"/>
      <c r="AB893" s="336"/>
      <c r="AC893" s="336"/>
    </row>
    <row r="894">
      <c r="A894" s="336"/>
      <c r="B894" s="336"/>
      <c r="C894" s="336"/>
      <c r="D894" s="336"/>
      <c r="E894" s="336"/>
      <c r="F894" s="336"/>
      <c r="G894" s="336"/>
      <c r="H894" s="336"/>
      <c r="I894" s="336"/>
      <c r="J894" s="336"/>
      <c r="K894" s="336"/>
      <c r="L894" s="336"/>
      <c r="M894" s="336"/>
      <c r="N894" s="336"/>
      <c r="O894" s="336"/>
      <c r="P894" s="336"/>
      <c r="Q894" s="336"/>
      <c r="R894" s="336"/>
      <c r="S894" s="336"/>
      <c r="T894" s="336"/>
      <c r="U894" s="336"/>
      <c r="V894" s="336"/>
      <c r="W894" s="336"/>
      <c r="X894" s="336"/>
      <c r="Y894" s="336"/>
      <c r="Z894" s="336"/>
      <c r="AA894" s="336"/>
      <c r="AB894" s="336"/>
      <c r="AC894" s="336"/>
    </row>
    <row r="895">
      <c r="A895" s="336"/>
      <c r="B895" s="336"/>
      <c r="C895" s="336"/>
      <c r="D895" s="336"/>
      <c r="E895" s="336"/>
      <c r="F895" s="336"/>
      <c r="G895" s="336"/>
      <c r="H895" s="336"/>
      <c r="I895" s="336"/>
      <c r="J895" s="336"/>
      <c r="K895" s="336"/>
      <c r="L895" s="336"/>
      <c r="M895" s="336"/>
      <c r="N895" s="336"/>
      <c r="O895" s="336"/>
      <c r="P895" s="336"/>
      <c r="Q895" s="336"/>
      <c r="R895" s="336"/>
      <c r="S895" s="336"/>
      <c r="T895" s="336"/>
      <c r="U895" s="336"/>
      <c r="V895" s="336"/>
      <c r="W895" s="336"/>
      <c r="X895" s="336"/>
      <c r="Y895" s="336"/>
      <c r="Z895" s="336"/>
      <c r="AA895" s="336"/>
      <c r="AB895" s="336"/>
      <c r="AC895" s="336"/>
    </row>
    <row r="896">
      <c r="A896" s="336"/>
      <c r="B896" s="336"/>
      <c r="C896" s="336"/>
      <c r="D896" s="336"/>
      <c r="E896" s="336"/>
      <c r="F896" s="336"/>
      <c r="G896" s="336"/>
      <c r="H896" s="336"/>
      <c r="I896" s="336"/>
      <c r="J896" s="336"/>
      <c r="K896" s="336"/>
      <c r="L896" s="336"/>
      <c r="M896" s="336"/>
      <c r="N896" s="336"/>
      <c r="O896" s="336"/>
      <c r="P896" s="336"/>
      <c r="Q896" s="336"/>
      <c r="R896" s="336"/>
      <c r="S896" s="336"/>
      <c r="T896" s="336"/>
      <c r="U896" s="336"/>
      <c r="V896" s="336"/>
      <c r="W896" s="336"/>
      <c r="X896" s="336"/>
      <c r="Y896" s="336"/>
      <c r="Z896" s="336"/>
      <c r="AA896" s="336"/>
      <c r="AB896" s="336"/>
      <c r="AC896" s="336"/>
    </row>
    <row r="897">
      <c r="A897" s="336"/>
      <c r="B897" s="336"/>
      <c r="C897" s="336"/>
      <c r="D897" s="336"/>
      <c r="E897" s="336"/>
      <c r="F897" s="336"/>
      <c r="G897" s="336"/>
      <c r="H897" s="336"/>
      <c r="I897" s="336"/>
      <c r="J897" s="336"/>
      <c r="K897" s="336"/>
      <c r="L897" s="336"/>
      <c r="M897" s="336"/>
      <c r="N897" s="336"/>
      <c r="O897" s="336"/>
      <c r="P897" s="336"/>
      <c r="Q897" s="336"/>
      <c r="R897" s="336"/>
      <c r="S897" s="336"/>
      <c r="T897" s="336"/>
      <c r="U897" s="336"/>
      <c r="V897" s="336"/>
      <c r="W897" s="336"/>
      <c r="X897" s="336"/>
      <c r="Y897" s="336"/>
      <c r="Z897" s="336"/>
      <c r="AA897" s="336"/>
      <c r="AB897" s="336"/>
      <c r="AC897" s="336"/>
    </row>
    <row r="898">
      <c r="A898" s="336"/>
      <c r="B898" s="336"/>
      <c r="C898" s="336"/>
      <c r="D898" s="336"/>
      <c r="E898" s="336"/>
      <c r="F898" s="336"/>
      <c r="G898" s="336"/>
      <c r="H898" s="336"/>
      <c r="I898" s="336"/>
      <c r="J898" s="336"/>
      <c r="K898" s="336"/>
      <c r="L898" s="336"/>
      <c r="M898" s="336"/>
      <c r="N898" s="336"/>
      <c r="O898" s="336"/>
      <c r="P898" s="336"/>
      <c r="Q898" s="336"/>
      <c r="R898" s="336"/>
      <c r="S898" s="336"/>
      <c r="T898" s="336"/>
      <c r="U898" s="336"/>
      <c r="V898" s="336"/>
      <c r="W898" s="336"/>
      <c r="X898" s="336"/>
      <c r="Y898" s="336"/>
      <c r="Z898" s="336"/>
      <c r="AA898" s="336"/>
      <c r="AB898" s="336"/>
      <c r="AC898" s="336"/>
    </row>
    <row r="899">
      <c r="A899" s="336"/>
      <c r="B899" s="336"/>
      <c r="C899" s="336"/>
      <c r="D899" s="336"/>
      <c r="E899" s="336"/>
      <c r="F899" s="336"/>
      <c r="G899" s="336"/>
      <c r="H899" s="336"/>
      <c r="I899" s="336"/>
      <c r="J899" s="336"/>
      <c r="K899" s="336"/>
      <c r="L899" s="336"/>
      <c r="M899" s="336"/>
      <c r="N899" s="336"/>
      <c r="O899" s="336"/>
      <c r="P899" s="336"/>
      <c r="Q899" s="336"/>
      <c r="R899" s="336"/>
      <c r="S899" s="336"/>
      <c r="T899" s="336"/>
      <c r="U899" s="336"/>
      <c r="V899" s="336"/>
      <c r="W899" s="336"/>
      <c r="X899" s="336"/>
      <c r="Y899" s="336"/>
      <c r="Z899" s="336"/>
      <c r="AA899" s="336"/>
      <c r="AB899" s="336"/>
      <c r="AC899" s="336"/>
    </row>
    <row r="900">
      <c r="A900" s="336"/>
      <c r="B900" s="336"/>
      <c r="C900" s="336"/>
      <c r="D900" s="336"/>
      <c r="E900" s="336"/>
      <c r="F900" s="336"/>
      <c r="G900" s="336"/>
      <c r="H900" s="336"/>
      <c r="I900" s="336"/>
      <c r="J900" s="336"/>
      <c r="K900" s="336"/>
      <c r="L900" s="336"/>
      <c r="M900" s="336"/>
      <c r="N900" s="336"/>
      <c r="O900" s="336"/>
      <c r="P900" s="336"/>
      <c r="Q900" s="336"/>
      <c r="R900" s="336"/>
      <c r="S900" s="336"/>
      <c r="T900" s="336"/>
      <c r="U900" s="336"/>
      <c r="V900" s="336"/>
      <c r="W900" s="336"/>
      <c r="X900" s="336"/>
      <c r="Y900" s="336"/>
      <c r="Z900" s="336"/>
      <c r="AA900" s="336"/>
      <c r="AB900" s="336"/>
      <c r="AC900" s="336"/>
    </row>
    <row r="901">
      <c r="A901" s="336"/>
      <c r="B901" s="336"/>
      <c r="C901" s="336"/>
      <c r="D901" s="336"/>
      <c r="E901" s="336"/>
      <c r="F901" s="336"/>
      <c r="G901" s="336"/>
      <c r="H901" s="336"/>
      <c r="I901" s="336"/>
      <c r="J901" s="336"/>
      <c r="K901" s="336"/>
      <c r="L901" s="336"/>
      <c r="M901" s="336"/>
      <c r="N901" s="336"/>
      <c r="O901" s="336"/>
      <c r="P901" s="336"/>
      <c r="Q901" s="336"/>
      <c r="R901" s="336"/>
      <c r="S901" s="336"/>
      <c r="T901" s="336"/>
      <c r="U901" s="336"/>
      <c r="V901" s="336"/>
      <c r="W901" s="336"/>
      <c r="X901" s="336"/>
      <c r="Y901" s="336"/>
      <c r="Z901" s="336"/>
      <c r="AA901" s="336"/>
      <c r="AB901" s="336"/>
      <c r="AC901" s="336"/>
    </row>
    <row r="902">
      <c r="A902" s="336"/>
      <c r="B902" s="336"/>
      <c r="C902" s="336"/>
      <c r="D902" s="336"/>
      <c r="E902" s="336"/>
      <c r="F902" s="336"/>
      <c r="G902" s="336"/>
      <c r="H902" s="336"/>
      <c r="I902" s="336"/>
      <c r="J902" s="336"/>
      <c r="K902" s="336"/>
      <c r="L902" s="336"/>
      <c r="M902" s="336"/>
      <c r="N902" s="336"/>
      <c r="O902" s="336"/>
      <c r="P902" s="336"/>
      <c r="Q902" s="336"/>
      <c r="R902" s="336"/>
      <c r="S902" s="336"/>
      <c r="T902" s="336"/>
      <c r="U902" s="336"/>
      <c r="V902" s="336"/>
      <c r="W902" s="336"/>
      <c r="X902" s="336"/>
      <c r="Y902" s="336"/>
      <c r="Z902" s="336"/>
      <c r="AA902" s="336"/>
      <c r="AB902" s="336"/>
      <c r="AC902" s="336"/>
    </row>
    <row r="903">
      <c r="A903" s="336"/>
      <c r="B903" s="336"/>
      <c r="C903" s="336"/>
      <c r="D903" s="336"/>
      <c r="E903" s="336"/>
      <c r="F903" s="336"/>
      <c r="G903" s="336"/>
      <c r="H903" s="336"/>
      <c r="I903" s="336"/>
      <c r="J903" s="336"/>
      <c r="K903" s="336"/>
      <c r="L903" s="336"/>
      <c r="M903" s="336"/>
      <c r="N903" s="336"/>
      <c r="O903" s="336"/>
      <c r="P903" s="336"/>
      <c r="Q903" s="336"/>
      <c r="R903" s="336"/>
      <c r="S903" s="336"/>
      <c r="T903" s="336"/>
      <c r="U903" s="336"/>
      <c r="V903" s="336"/>
      <c r="W903" s="336"/>
      <c r="X903" s="336"/>
      <c r="Y903" s="336"/>
      <c r="Z903" s="336"/>
      <c r="AA903" s="336"/>
      <c r="AB903" s="336"/>
      <c r="AC903" s="336"/>
    </row>
    <row r="904">
      <c r="A904" s="336"/>
      <c r="B904" s="336"/>
      <c r="C904" s="336"/>
      <c r="D904" s="336"/>
      <c r="E904" s="336"/>
      <c r="F904" s="336"/>
      <c r="G904" s="336"/>
      <c r="H904" s="336"/>
      <c r="I904" s="336"/>
      <c r="J904" s="336"/>
      <c r="K904" s="336"/>
      <c r="L904" s="336"/>
      <c r="M904" s="336"/>
      <c r="N904" s="336"/>
      <c r="O904" s="336"/>
      <c r="P904" s="336"/>
      <c r="Q904" s="336"/>
      <c r="R904" s="336"/>
      <c r="S904" s="336"/>
      <c r="T904" s="336"/>
      <c r="U904" s="336"/>
      <c r="V904" s="336"/>
      <c r="W904" s="336"/>
      <c r="X904" s="336"/>
      <c r="Y904" s="336"/>
      <c r="Z904" s="336"/>
      <c r="AA904" s="336"/>
      <c r="AB904" s="336"/>
      <c r="AC904" s="336"/>
    </row>
    <row r="905">
      <c r="A905" s="336"/>
      <c r="B905" s="336"/>
      <c r="C905" s="336"/>
      <c r="D905" s="336"/>
      <c r="E905" s="336"/>
      <c r="F905" s="336"/>
      <c r="G905" s="336"/>
      <c r="H905" s="336"/>
      <c r="I905" s="336"/>
      <c r="J905" s="336"/>
      <c r="K905" s="336"/>
      <c r="L905" s="336"/>
      <c r="M905" s="336"/>
      <c r="N905" s="336"/>
      <c r="O905" s="336"/>
      <c r="P905" s="336"/>
      <c r="Q905" s="336"/>
      <c r="R905" s="336"/>
      <c r="S905" s="336"/>
      <c r="T905" s="336"/>
      <c r="U905" s="336"/>
      <c r="V905" s="336"/>
      <c r="W905" s="336"/>
      <c r="X905" s="336"/>
      <c r="Y905" s="336"/>
      <c r="Z905" s="336"/>
      <c r="AA905" s="336"/>
      <c r="AB905" s="336"/>
      <c r="AC905" s="336"/>
    </row>
    <row r="906">
      <c r="A906" s="336"/>
      <c r="B906" s="336"/>
      <c r="C906" s="336"/>
      <c r="D906" s="336"/>
      <c r="E906" s="336"/>
      <c r="F906" s="336"/>
      <c r="G906" s="336"/>
      <c r="H906" s="336"/>
      <c r="I906" s="336"/>
      <c r="J906" s="336"/>
      <c r="K906" s="336"/>
      <c r="L906" s="336"/>
      <c r="M906" s="336"/>
      <c r="N906" s="336"/>
      <c r="O906" s="336"/>
      <c r="P906" s="336"/>
      <c r="Q906" s="336"/>
      <c r="R906" s="336"/>
      <c r="S906" s="336"/>
      <c r="T906" s="336"/>
      <c r="U906" s="336"/>
      <c r="V906" s="336"/>
      <c r="W906" s="336"/>
      <c r="X906" s="336"/>
      <c r="Y906" s="336"/>
      <c r="Z906" s="336"/>
      <c r="AA906" s="336"/>
      <c r="AB906" s="336"/>
      <c r="AC906" s="336"/>
    </row>
    <row r="907">
      <c r="A907" s="336"/>
      <c r="B907" s="336"/>
      <c r="C907" s="336"/>
      <c r="D907" s="336"/>
      <c r="E907" s="336"/>
      <c r="F907" s="336"/>
      <c r="G907" s="336"/>
      <c r="H907" s="336"/>
      <c r="I907" s="336"/>
      <c r="J907" s="336"/>
      <c r="K907" s="336"/>
      <c r="L907" s="336"/>
      <c r="M907" s="336"/>
      <c r="N907" s="336"/>
      <c r="O907" s="336"/>
      <c r="P907" s="336"/>
      <c r="Q907" s="336"/>
      <c r="R907" s="336"/>
      <c r="S907" s="336"/>
      <c r="T907" s="336"/>
      <c r="U907" s="336"/>
      <c r="V907" s="336"/>
      <c r="W907" s="336"/>
      <c r="X907" s="336"/>
      <c r="Y907" s="336"/>
      <c r="Z907" s="336"/>
      <c r="AA907" s="336"/>
      <c r="AB907" s="336"/>
      <c r="AC907" s="336"/>
    </row>
    <row r="908">
      <c r="A908" s="336"/>
      <c r="B908" s="336"/>
      <c r="C908" s="336"/>
      <c r="D908" s="336"/>
      <c r="E908" s="336"/>
      <c r="F908" s="336"/>
      <c r="G908" s="336"/>
      <c r="H908" s="336"/>
      <c r="I908" s="336"/>
      <c r="J908" s="336"/>
      <c r="K908" s="336"/>
      <c r="L908" s="336"/>
      <c r="M908" s="336"/>
      <c r="N908" s="336"/>
      <c r="O908" s="336"/>
      <c r="P908" s="336"/>
      <c r="Q908" s="336"/>
      <c r="R908" s="336"/>
      <c r="S908" s="336"/>
      <c r="T908" s="336"/>
      <c r="U908" s="336"/>
      <c r="V908" s="336"/>
      <c r="W908" s="336"/>
      <c r="X908" s="336"/>
      <c r="Y908" s="336"/>
      <c r="Z908" s="336"/>
      <c r="AA908" s="336"/>
      <c r="AB908" s="336"/>
      <c r="AC908" s="336"/>
    </row>
    <row r="909">
      <c r="A909" s="336"/>
      <c r="B909" s="336"/>
      <c r="C909" s="336"/>
      <c r="D909" s="336"/>
      <c r="E909" s="336"/>
      <c r="F909" s="336"/>
      <c r="G909" s="336"/>
      <c r="H909" s="336"/>
      <c r="I909" s="336"/>
      <c r="J909" s="336"/>
      <c r="K909" s="336"/>
      <c r="L909" s="336"/>
      <c r="M909" s="336"/>
      <c r="N909" s="336"/>
      <c r="O909" s="336"/>
      <c r="P909" s="336"/>
      <c r="Q909" s="336"/>
      <c r="R909" s="336"/>
      <c r="S909" s="336"/>
      <c r="T909" s="336"/>
      <c r="U909" s="336"/>
      <c r="V909" s="336"/>
      <c r="W909" s="336"/>
      <c r="X909" s="336"/>
      <c r="Y909" s="336"/>
      <c r="Z909" s="336"/>
      <c r="AA909" s="336"/>
      <c r="AB909" s="336"/>
      <c r="AC909" s="336"/>
    </row>
    <row r="910">
      <c r="A910" s="336"/>
      <c r="B910" s="336"/>
      <c r="C910" s="336"/>
      <c r="D910" s="336"/>
      <c r="E910" s="336"/>
      <c r="F910" s="336"/>
      <c r="G910" s="336"/>
      <c r="H910" s="336"/>
      <c r="I910" s="336"/>
      <c r="J910" s="336"/>
      <c r="K910" s="336"/>
      <c r="L910" s="336"/>
      <c r="M910" s="336"/>
      <c r="N910" s="336"/>
      <c r="O910" s="336"/>
      <c r="P910" s="336"/>
      <c r="Q910" s="336"/>
      <c r="R910" s="336"/>
      <c r="S910" s="336"/>
      <c r="T910" s="336"/>
      <c r="U910" s="336"/>
      <c r="V910" s="336"/>
      <c r="W910" s="336"/>
      <c r="X910" s="336"/>
      <c r="Y910" s="336"/>
      <c r="Z910" s="336"/>
      <c r="AA910" s="336"/>
      <c r="AB910" s="336"/>
      <c r="AC910" s="336"/>
    </row>
    <row r="911">
      <c r="A911" s="336"/>
      <c r="B911" s="336"/>
      <c r="C911" s="336"/>
      <c r="D911" s="336"/>
      <c r="E911" s="336"/>
      <c r="F911" s="336"/>
      <c r="G911" s="336"/>
      <c r="H911" s="336"/>
      <c r="I911" s="336"/>
      <c r="J911" s="336"/>
      <c r="K911" s="336"/>
      <c r="L911" s="336"/>
      <c r="M911" s="336"/>
      <c r="N911" s="336"/>
      <c r="O911" s="336"/>
      <c r="P911" s="336"/>
      <c r="Q911" s="336"/>
      <c r="R911" s="336"/>
      <c r="S911" s="336"/>
      <c r="T911" s="336"/>
      <c r="U911" s="336"/>
      <c r="V911" s="336"/>
      <c r="W911" s="336"/>
      <c r="X911" s="336"/>
      <c r="Y911" s="336"/>
      <c r="Z911" s="336"/>
      <c r="AA911" s="336"/>
      <c r="AB911" s="336"/>
      <c r="AC911" s="336"/>
    </row>
    <row r="912">
      <c r="A912" s="336"/>
      <c r="B912" s="336"/>
      <c r="C912" s="336"/>
      <c r="D912" s="336"/>
      <c r="E912" s="336"/>
      <c r="F912" s="336"/>
      <c r="G912" s="336"/>
      <c r="H912" s="336"/>
      <c r="I912" s="336"/>
      <c r="J912" s="336"/>
      <c r="K912" s="336"/>
      <c r="L912" s="336"/>
      <c r="M912" s="336"/>
      <c r="N912" s="336"/>
      <c r="O912" s="336"/>
      <c r="P912" s="336"/>
      <c r="Q912" s="336"/>
      <c r="R912" s="336"/>
      <c r="S912" s="336"/>
      <c r="T912" s="336"/>
      <c r="U912" s="336"/>
      <c r="V912" s="336"/>
      <c r="W912" s="336"/>
      <c r="X912" s="336"/>
      <c r="Y912" s="336"/>
      <c r="Z912" s="336"/>
      <c r="AA912" s="336"/>
      <c r="AB912" s="336"/>
      <c r="AC912" s="336"/>
    </row>
    <row r="913">
      <c r="A913" s="336"/>
      <c r="B913" s="336"/>
      <c r="C913" s="336"/>
      <c r="D913" s="336"/>
      <c r="E913" s="336"/>
      <c r="F913" s="336"/>
      <c r="G913" s="336"/>
      <c r="H913" s="336"/>
      <c r="I913" s="336"/>
      <c r="J913" s="336"/>
      <c r="K913" s="336"/>
      <c r="L913" s="336"/>
      <c r="M913" s="336"/>
      <c r="N913" s="336"/>
      <c r="O913" s="336"/>
      <c r="P913" s="336"/>
      <c r="Q913" s="336"/>
      <c r="R913" s="336"/>
      <c r="S913" s="336"/>
      <c r="T913" s="336"/>
      <c r="U913" s="336"/>
      <c r="V913" s="336"/>
      <c r="W913" s="336"/>
      <c r="X913" s="336"/>
      <c r="Y913" s="336"/>
      <c r="Z913" s="336"/>
      <c r="AA913" s="336"/>
      <c r="AB913" s="336"/>
      <c r="AC913" s="336"/>
    </row>
    <row r="914">
      <c r="A914" s="336"/>
      <c r="B914" s="336"/>
      <c r="C914" s="336"/>
      <c r="D914" s="336"/>
      <c r="E914" s="336"/>
      <c r="F914" s="336"/>
      <c r="G914" s="336"/>
      <c r="H914" s="336"/>
      <c r="I914" s="336"/>
      <c r="J914" s="336"/>
      <c r="K914" s="336"/>
      <c r="L914" s="336"/>
      <c r="M914" s="336"/>
      <c r="N914" s="336"/>
      <c r="O914" s="336"/>
      <c r="P914" s="336"/>
      <c r="Q914" s="336"/>
      <c r="R914" s="336"/>
      <c r="S914" s="336"/>
      <c r="T914" s="336"/>
      <c r="U914" s="336"/>
      <c r="V914" s="336"/>
      <c r="W914" s="336"/>
      <c r="X914" s="336"/>
      <c r="Y914" s="336"/>
      <c r="Z914" s="336"/>
      <c r="AA914" s="336"/>
      <c r="AB914" s="336"/>
      <c r="AC914" s="336"/>
    </row>
    <row r="915">
      <c r="A915" s="336"/>
      <c r="B915" s="336"/>
      <c r="C915" s="336"/>
      <c r="D915" s="336"/>
      <c r="E915" s="336"/>
      <c r="F915" s="336"/>
      <c r="G915" s="336"/>
      <c r="H915" s="336"/>
      <c r="I915" s="336"/>
      <c r="J915" s="336"/>
      <c r="K915" s="336"/>
      <c r="L915" s="336"/>
      <c r="M915" s="336"/>
      <c r="N915" s="336"/>
      <c r="O915" s="336"/>
      <c r="P915" s="336"/>
      <c r="Q915" s="336"/>
      <c r="R915" s="336"/>
      <c r="S915" s="336"/>
      <c r="T915" s="336"/>
      <c r="U915" s="336"/>
      <c r="V915" s="336"/>
      <c r="W915" s="336"/>
      <c r="X915" s="336"/>
      <c r="Y915" s="336"/>
      <c r="Z915" s="336"/>
      <c r="AA915" s="336"/>
      <c r="AB915" s="336"/>
      <c r="AC915" s="336"/>
    </row>
    <row r="916">
      <c r="A916" s="336"/>
      <c r="B916" s="336"/>
      <c r="C916" s="336"/>
      <c r="D916" s="336"/>
      <c r="E916" s="336"/>
      <c r="F916" s="336"/>
      <c r="G916" s="336"/>
      <c r="H916" s="336"/>
      <c r="I916" s="336"/>
      <c r="J916" s="336"/>
      <c r="K916" s="336"/>
      <c r="L916" s="336"/>
      <c r="M916" s="336"/>
      <c r="N916" s="336"/>
      <c r="O916" s="336"/>
      <c r="P916" s="336"/>
      <c r="Q916" s="336"/>
      <c r="R916" s="336"/>
      <c r="S916" s="336"/>
      <c r="T916" s="336"/>
      <c r="U916" s="336"/>
      <c r="V916" s="336"/>
      <c r="W916" s="336"/>
      <c r="X916" s="336"/>
      <c r="Y916" s="336"/>
      <c r="Z916" s="336"/>
      <c r="AA916" s="336"/>
      <c r="AB916" s="336"/>
      <c r="AC916" s="336"/>
    </row>
    <row r="917">
      <c r="A917" s="336"/>
      <c r="B917" s="336"/>
      <c r="C917" s="336"/>
      <c r="D917" s="336"/>
      <c r="E917" s="336"/>
      <c r="F917" s="336"/>
      <c r="G917" s="336"/>
      <c r="H917" s="336"/>
      <c r="I917" s="336"/>
      <c r="J917" s="336"/>
      <c r="K917" s="336"/>
      <c r="L917" s="336"/>
      <c r="M917" s="336"/>
      <c r="N917" s="336"/>
      <c r="O917" s="336"/>
      <c r="P917" s="336"/>
      <c r="Q917" s="336"/>
      <c r="R917" s="336"/>
      <c r="S917" s="336"/>
      <c r="T917" s="336"/>
      <c r="U917" s="336"/>
      <c r="V917" s="336"/>
      <c r="W917" s="336"/>
      <c r="X917" s="336"/>
      <c r="Y917" s="336"/>
      <c r="Z917" s="336"/>
      <c r="AA917" s="336"/>
      <c r="AB917" s="336"/>
      <c r="AC917" s="336"/>
    </row>
    <row r="918">
      <c r="A918" s="336"/>
      <c r="B918" s="336"/>
      <c r="C918" s="336"/>
      <c r="D918" s="336"/>
      <c r="E918" s="336"/>
      <c r="F918" s="336"/>
      <c r="G918" s="336"/>
      <c r="H918" s="336"/>
      <c r="I918" s="336"/>
      <c r="J918" s="336"/>
      <c r="K918" s="336"/>
      <c r="L918" s="336"/>
      <c r="M918" s="336"/>
      <c r="N918" s="336"/>
      <c r="O918" s="336"/>
      <c r="P918" s="336"/>
      <c r="Q918" s="336"/>
      <c r="R918" s="336"/>
      <c r="S918" s="336"/>
      <c r="T918" s="336"/>
      <c r="U918" s="336"/>
      <c r="V918" s="336"/>
      <c r="W918" s="336"/>
      <c r="X918" s="336"/>
      <c r="Y918" s="336"/>
      <c r="Z918" s="336"/>
      <c r="AA918" s="336"/>
      <c r="AB918" s="336"/>
      <c r="AC918" s="336"/>
    </row>
    <row r="919">
      <c r="A919" s="336"/>
      <c r="B919" s="336"/>
      <c r="C919" s="336"/>
      <c r="D919" s="336"/>
      <c r="E919" s="336"/>
      <c r="F919" s="336"/>
      <c r="G919" s="336"/>
      <c r="H919" s="336"/>
      <c r="I919" s="336"/>
      <c r="J919" s="336"/>
      <c r="K919" s="336"/>
      <c r="L919" s="336"/>
      <c r="M919" s="336"/>
      <c r="N919" s="336"/>
      <c r="O919" s="336"/>
      <c r="P919" s="336"/>
      <c r="Q919" s="336"/>
      <c r="R919" s="336"/>
      <c r="S919" s="336"/>
      <c r="T919" s="336"/>
      <c r="U919" s="336"/>
      <c r="V919" s="336"/>
      <c r="W919" s="336"/>
      <c r="X919" s="336"/>
      <c r="Y919" s="336"/>
      <c r="Z919" s="336"/>
      <c r="AA919" s="336"/>
      <c r="AB919" s="336"/>
      <c r="AC919" s="336"/>
    </row>
    <row r="920">
      <c r="A920" s="336"/>
      <c r="B920" s="336"/>
      <c r="C920" s="336"/>
      <c r="D920" s="336"/>
      <c r="E920" s="336"/>
      <c r="F920" s="336"/>
      <c r="G920" s="336"/>
      <c r="H920" s="336"/>
      <c r="I920" s="336"/>
      <c r="J920" s="336"/>
      <c r="K920" s="336"/>
      <c r="L920" s="336"/>
      <c r="M920" s="336"/>
      <c r="N920" s="336"/>
      <c r="O920" s="336"/>
      <c r="P920" s="336"/>
      <c r="Q920" s="336"/>
      <c r="R920" s="336"/>
      <c r="S920" s="336"/>
      <c r="T920" s="336"/>
      <c r="U920" s="336"/>
      <c r="V920" s="336"/>
      <c r="W920" s="336"/>
      <c r="X920" s="336"/>
      <c r="Y920" s="336"/>
      <c r="Z920" s="336"/>
      <c r="AA920" s="336"/>
      <c r="AB920" s="336"/>
      <c r="AC920" s="336"/>
    </row>
    <row r="921">
      <c r="A921" s="336"/>
      <c r="B921" s="336"/>
      <c r="C921" s="336"/>
      <c r="D921" s="336"/>
      <c r="E921" s="336"/>
      <c r="F921" s="336"/>
      <c r="G921" s="336"/>
      <c r="H921" s="336"/>
      <c r="I921" s="336"/>
      <c r="J921" s="336"/>
      <c r="K921" s="336"/>
      <c r="L921" s="336"/>
      <c r="M921" s="336"/>
      <c r="N921" s="336"/>
      <c r="O921" s="336"/>
      <c r="P921" s="336"/>
      <c r="Q921" s="336"/>
      <c r="R921" s="336"/>
      <c r="S921" s="336"/>
      <c r="T921" s="336"/>
      <c r="U921" s="336"/>
      <c r="V921" s="336"/>
      <c r="W921" s="336"/>
      <c r="X921" s="336"/>
      <c r="Y921" s="336"/>
      <c r="Z921" s="336"/>
      <c r="AA921" s="336"/>
      <c r="AB921" s="336"/>
      <c r="AC921" s="336"/>
    </row>
    <row r="922">
      <c r="A922" s="336"/>
      <c r="B922" s="336"/>
      <c r="C922" s="336"/>
      <c r="D922" s="336"/>
      <c r="E922" s="336"/>
      <c r="F922" s="336"/>
      <c r="G922" s="336"/>
      <c r="H922" s="336"/>
      <c r="I922" s="336"/>
      <c r="J922" s="336"/>
      <c r="K922" s="336"/>
      <c r="L922" s="336"/>
      <c r="M922" s="336"/>
      <c r="N922" s="336"/>
      <c r="O922" s="336"/>
      <c r="P922" s="336"/>
      <c r="Q922" s="336"/>
      <c r="R922" s="336"/>
      <c r="S922" s="336"/>
      <c r="T922" s="336"/>
      <c r="U922" s="336"/>
      <c r="V922" s="336"/>
      <c r="W922" s="336"/>
      <c r="X922" s="336"/>
      <c r="Y922" s="336"/>
      <c r="Z922" s="336"/>
      <c r="AA922" s="336"/>
      <c r="AB922" s="336"/>
      <c r="AC922" s="336"/>
    </row>
    <row r="923">
      <c r="A923" s="336"/>
      <c r="B923" s="336"/>
      <c r="C923" s="336"/>
      <c r="D923" s="336"/>
      <c r="E923" s="336"/>
      <c r="F923" s="336"/>
      <c r="G923" s="336"/>
      <c r="H923" s="336"/>
      <c r="I923" s="336"/>
      <c r="J923" s="336"/>
      <c r="K923" s="336"/>
      <c r="L923" s="336"/>
      <c r="M923" s="336"/>
      <c r="N923" s="336"/>
      <c r="O923" s="336"/>
      <c r="P923" s="336"/>
      <c r="Q923" s="336"/>
      <c r="R923" s="336"/>
      <c r="S923" s="336"/>
      <c r="T923" s="336"/>
      <c r="U923" s="336"/>
      <c r="V923" s="336"/>
      <c r="W923" s="336"/>
      <c r="X923" s="336"/>
      <c r="Y923" s="336"/>
      <c r="Z923" s="336"/>
      <c r="AA923" s="336"/>
      <c r="AB923" s="336"/>
      <c r="AC923" s="336"/>
    </row>
    <row r="924">
      <c r="A924" s="336"/>
      <c r="B924" s="336"/>
      <c r="C924" s="336"/>
      <c r="D924" s="336"/>
      <c r="E924" s="336"/>
      <c r="F924" s="336"/>
      <c r="G924" s="336"/>
      <c r="H924" s="336"/>
      <c r="I924" s="336"/>
      <c r="J924" s="336"/>
      <c r="K924" s="336"/>
      <c r="L924" s="336"/>
      <c r="M924" s="336"/>
      <c r="N924" s="336"/>
      <c r="O924" s="336"/>
      <c r="P924" s="336"/>
      <c r="Q924" s="336"/>
      <c r="R924" s="336"/>
      <c r="S924" s="336"/>
      <c r="T924" s="336"/>
      <c r="U924" s="336"/>
      <c r="V924" s="336"/>
      <c r="W924" s="336"/>
      <c r="X924" s="336"/>
      <c r="Y924" s="336"/>
      <c r="Z924" s="336"/>
      <c r="AA924" s="336"/>
      <c r="AB924" s="336"/>
      <c r="AC924" s="336"/>
    </row>
    <row r="925">
      <c r="A925" s="336"/>
      <c r="B925" s="336"/>
      <c r="C925" s="336"/>
      <c r="D925" s="336"/>
      <c r="E925" s="336"/>
      <c r="F925" s="336"/>
      <c r="G925" s="336"/>
      <c r="H925" s="336"/>
      <c r="I925" s="336"/>
      <c r="J925" s="336"/>
      <c r="K925" s="336"/>
      <c r="L925" s="336"/>
      <c r="M925" s="336"/>
      <c r="N925" s="336"/>
      <c r="O925" s="336"/>
      <c r="P925" s="336"/>
      <c r="Q925" s="336"/>
      <c r="R925" s="336"/>
      <c r="S925" s="336"/>
      <c r="T925" s="336"/>
      <c r="U925" s="336"/>
      <c r="V925" s="336"/>
      <c r="W925" s="336"/>
      <c r="X925" s="336"/>
      <c r="Y925" s="336"/>
      <c r="Z925" s="336"/>
      <c r="AA925" s="336"/>
      <c r="AB925" s="336"/>
      <c r="AC925" s="336"/>
    </row>
    <row r="926">
      <c r="A926" s="336"/>
      <c r="B926" s="336"/>
      <c r="C926" s="336"/>
      <c r="D926" s="336"/>
      <c r="E926" s="336"/>
      <c r="F926" s="336"/>
      <c r="G926" s="336"/>
      <c r="H926" s="336"/>
      <c r="I926" s="336"/>
      <c r="J926" s="336"/>
      <c r="K926" s="336"/>
      <c r="L926" s="336"/>
      <c r="M926" s="336"/>
      <c r="N926" s="336"/>
      <c r="O926" s="336"/>
      <c r="P926" s="336"/>
      <c r="Q926" s="336"/>
      <c r="R926" s="336"/>
      <c r="S926" s="336"/>
      <c r="T926" s="336"/>
      <c r="U926" s="336"/>
      <c r="V926" s="336"/>
      <c r="W926" s="336"/>
      <c r="X926" s="336"/>
      <c r="Y926" s="336"/>
      <c r="Z926" s="336"/>
      <c r="AA926" s="336"/>
      <c r="AB926" s="336"/>
      <c r="AC926" s="336"/>
    </row>
    <row r="927">
      <c r="A927" s="336"/>
      <c r="B927" s="336"/>
      <c r="C927" s="336"/>
      <c r="D927" s="336"/>
      <c r="E927" s="336"/>
      <c r="F927" s="336"/>
      <c r="G927" s="336"/>
      <c r="H927" s="336"/>
      <c r="I927" s="336"/>
      <c r="J927" s="336"/>
      <c r="K927" s="336"/>
      <c r="L927" s="336"/>
      <c r="M927" s="336"/>
      <c r="N927" s="336"/>
      <c r="O927" s="336"/>
      <c r="P927" s="336"/>
      <c r="Q927" s="336"/>
      <c r="R927" s="336"/>
      <c r="S927" s="336"/>
      <c r="T927" s="336"/>
      <c r="U927" s="336"/>
      <c r="V927" s="336"/>
      <c r="W927" s="336"/>
      <c r="X927" s="336"/>
      <c r="Y927" s="336"/>
      <c r="Z927" s="336"/>
      <c r="AA927" s="336"/>
      <c r="AB927" s="336"/>
      <c r="AC927" s="336"/>
    </row>
    <row r="928">
      <c r="A928" s="336"/>
      <c r="B928" s="336"/>
      <c r="C928" s="336"/>
      <c r="D928" s="336"/>
      <c r="E928" s="336"/>
      <c r="F928" s="336"/>
      <c r="G928" s="336"/>
      <c r="H928" s="336"/>
      <c r="I928" s="336"/>
      <c r="J928" s="336"/>
      <c r="K928" s="336"/>
      <c r="L928" s="336"/>
      <c r="M928" s="336"/>
      <c r="N928" s="336"/>
      <c r="O928" s="336"/>
      <c r="P928" s="336"/>
      <c r="Q928" s="336"/>
      <c r="R928" s="336"/>
      <c r="S928" s="336"/>
      <c r="T928" s="336"/>
      <c r="U928" s="336"/>
      <c r="V928" s="336"/>
      <c r="W928" s="336"/>
      <c r="X928" s="336"/>
      <c r="Y928" s="336"/>
      <c r="Z928" s="336"/>
      <c r="AA928" s="336"/>
      <c r="AB928" s="336"/>
      <c r="AC928" s="336"/>
    </row>
    <row r="929">
      <c r="A929" s="336"/>
      <c r="B929" s="336"/>
      <c r="C929" s="336"/>
      <c r="D929" s="336"/>
      <c r="E929" s="336"/>
      <c r="F929" s="336"/>
      <c r="G929" s="336"/>
      <c r="H929" s="336"/>
      <c r="I929" s="336"/>
      <c r="J929" s="336"/>
      <c r="K929" s="336"/>
      <c r="L929" s="336"/>
      <c r="M929" s="336"/>
      <c r="N929" s="336"/>
      <c r="O929" s="336"/>
      <c r="P929" s="336"/>
      <c r="Q929" s="336"/>
      <c r="R929" s="336"/>
      <c r="S929" s="336"/>
      <c r="T929" s="336"/>
      <c r="U929" s="336"/>
      <c r="V929" s="336"/>
      <c r="W929" s="336"/>
      <c r="X929" s="336"/>
      <c r="Y929" s="336"/>
      <c r="Z929" s="336"/>
      <c r="AA929" s="336"/>
      <c r="AB929" s="336"/>
      <c r="AC929" s="336"/>
    </row>
    <row r="930">
      <c r="A930" s="336"/>
      <c r="B930" s="336"/>
      <c r="C930" s="336"/>
      <c r="D930" s="336"/>
      <c r="E930" s="336"/>
      <c r="F930" s="336"/>
      <c r="G930" s="336"/>
      <c r="H930" s="336"/>
      <c r="I930" s="336"/>
      <c r="J930" s="336"/>
      <c r="K930" s="336"/>
      <c r="L930" s="336"/>
      <c r="M930" s="336"/>
      <c r="N930" s="336"/>
      <c r="O930" s="336"/>
      <c r="P930" s="336"/>
      <c r="Q930" s="336"/>
      <c r="R930" s="336"/>
      <c r="S930" s="336"/>
      <c r="T930" s="336"/>
      <c r="U930" s="336"/>
      <c r="V930" s="336"/>
      <c r="W930" s="336"/>
      <c r="X930" s="336"/>
      <c r="Y930" s="336"/>
      <c r="Z930" s="336"/>
      <c r="AA930" s="336"/>
      <c r="AB930" s="336"/>
      <c r="AC930" s="336"/>
    </row>
    <row r="931">
      <c r="A931" s="336"/>
      <c r="B931" s="336"/>
      <c r="C931" s="336"/>
      <c r="D931" s="336"/>
      <c r="E931" s="336"/>
      <c r="F931" s="336"/>
      <c r="G931" s="336"/>
      <c r="H931" s="336"/>
      <c r="I931" s="336"/>
      <c r="J931" s="336"/>
      <c r="K931" s="336"/>
      <c r="L931" s="336"/>
      <c r="M931" s="336"/>
      <c r="N931" s="336"/>
      <c r="O931" s="336"/>
      <c r="P931" s="336"/>
      <c r="Q931" s="336"/>
      <c r="R931" s="336"/>
      <c r="S931" s="336"/>
      <c r="T931" s="336"/>
      <c r="U931" s="336"/>
      <c r="V931" s="336"/>
      <c r="W931" s="336"/>
      <c r="X931" s="336"/>
      <c r="Y931" s="336"/>
      <c r="Z931" s="336"/>
      <c r="AA931" s="336"/>
      <c r="AB931" s="336"/>
      <c r="AC931" s="336"/>
    </row>
    <row r="932">
      <c r="A932" s="336"/>
      <c r="B932" s="336"/>
      <c r="C932" s="336"/>
      <c r="D932" s="336"/>
      <c r="E932" s="336"/>
      <c r="F932" s="336"/>
      <c r="G932" s="336"/>
      <c r="H932" s="336"/>
      <c r="I932" s="336"/>
      <c r="J932" s="336"/>
      <c r="K932" s="336"/>
      <c r="L932" s="336"/>
      <c r="M932" s="336"/>
      <c r="N932" s="336"/>
      <c r="O932" s="336"/>
      <c r="P932" s="336"/>
      <c r="Q932" s="336"/>
      <c r="R932" s="336"/>
      <c r="S932" s="336"/>
      <c r="T932" s="336"/>
      <c r="U932" s="336"/>
      <c r="V932" s="336"/>
      <c r="W932" s="336"/>
      <c r="X932" s="336"/>
      <c r="Y932" s="336"/>
      <c r="Z932" s="336"/>
      <c r="AA932" s="336"/>
      <c r="AB932" s="336"/>
      <c r="AC932" s="336"/>
    </row>
    <row r="933">
      <c r="A933" s="336"/>
      <c r="B933" s="336"/>
      <c r="C933" s="336"/>
      <c r="D933" s="336"/>
      <c r="E933" s="336"/>
      <c r="F933" s="336"/>
      <c r="G933" s="336"/>
      <c r="H933" s="336"/>
      <c r="I933" s="336"/>
      <c r="J933" s="336"/>
      <c r="K933" s="336"/>
      <c r="L933" s="336"/>
      <c r="M933" s="336"/>
      <c r="N933" s="336"/>
      <c r="O933" s="336"/>
      <c r="P933" s="336"/>
      <c r="Q933" s="336"/>
      <c r="R933" s="336"/>
      <c r="S933" s="336"/>
      <c r="T933" s="336"/>
      <c r="U933" s="336"/>
      <c r="V933" s="336"/>
      <c r="W933" s="336"/>
      <c r="X933" s="336"/>
      <c r="Y933" s="336"/>
      <c r="Z933" s="336"/>
      <c r="AA933" s="336"/>
      <c r="AB933" s="336"/>
      <c r="AC933" s="336"/>
    </row>
    <row r="934">
      <c r="A934" s="336"/>
      <c r="B934" s="336"/>
      <c r="C934" s="336"/>
      <c r="D934" s="336"/>
      <c r="E934" s="336"/>
      <c r="F934" s="336"/>
      <c r="G934" s="336"/>
      <c r="H934" s="336"/>
      <c r="I934" s="336"/>
      <c r="J934" s="336"/>
      <c r="K934" s="336"/>
      <c r="L934" s="336"/>
      <c r="M934" s="336"/>
      <c r="N934" s="336"/>
      <c r="O934" s="336"/>
      <c r="P934" s="336"/>
      <c r="Q934" s="336"/>
      <c r="R934" s="336"/>
      <c r="S934" s="336"/>
      <c r="T934" s="336"/>
      <c r="U934" s="336"/>
      <c r="V934" s="336"/>
      <c r="W934" s="336"/>
      <c r="X934" s="336"/>
      <c r="Y934" s="336"/>
      <c r="Z934" s="336"/>
      <c r="AA934" s="336"/>
      <c r="AB934" s="336"/>
      <c r="AC934" s="336"/>
    </row>
    <row r="935">
      <c r="A935" s="336"/>
      <c r="B935" s="336"/>
      <c r="C935" s="336"/>
      <c r="D935" s="336"/>
      <c r="E935" s="336"/>
      <c r="F935" s="336"/>
      <c r="G935" s="336"/>
      <c r="H935" s="336"/>
      <c r="I935" s="336"/>
      <c r="J935" s="336"/>
      <c r="K935" s="336"/>
      <c r="L935" s="336"/>
      <c r="M935" s="336"/>
      <c r="N935" s="336"/>
      <c r="O935" s="336"/>
      <c r="P935" s="336"/>
      <c r="Q935" s="336"/>
      <c r="R935" s="336"/>
      <c r="S935" s="336"/>
      <c r="T935" s="336"/>
      <c r="U935" s="336"/>
      <c r="V935" s="336"/>
      <c r="W935" s="336"/>
      <c r="X935" s="336"/>
      <c r="Y935" s="336"/>
      <c r="Z935" s="336"/>
      <c r="AA935" s="336"/>
      <c r="AB935" s="336"/>
      <c r="AC935" s="336"/>
    </row>
    <row r="936">
      <c r="A936" s="336"/>
      <c r="B936" s="336"/>
      <c r="C936" s="336"/>
      <c r="D936" s="336"/>
      <c r="E936" s="336"/>
      <c r="F936" s="336"/>
      <c r="G936" s="336"/>
      <c r="H936" s="336"/>
      <c r="I936" s="336"/>
      <c r="J936" s="336"/>
      <c r="K936" s="336"/>
      <c r="L936" s="336"/>
      <c r="M936" s="336"/>
      <c r="N936" s="336"/>
      <c r="O936" s="336"/>
      <c r="P936" s="336"/>
      <c r="Q936" s="336"/>
      <c r="R936" s="336"/>
      <c r="S936" s="336"/>
      <c r="T936" s="336"/>
      <c r="U936" s="336"/>
      <c r="V936" s="336"/>
      <c r="W936" s="336"/>
      <c r="X936" s="336"/>
      <c r="Y936" s="336"/>
      <c r="Z936" s="336"/>
      <c r="AA936" s="336"/>
      <c r="AB936" s="336"/>
      <c r="AC936" s="336"/>
    </row>
    <row r="937">
      <c r="A937" s="336"/>
      <c r="B937" s="336"/>
      <c r="C937" s="336"/>
      <c r="D937" s="336"/>
      <c r="E937" s="336"/>
      <c r="F937" s="336"/>
      <c r="G937" s="336"/>
      <c r="H937" s="336"/>
      <c r="I937" s="336"/>
      <c r="J937" s="336"/>
      <c r="K937" s="336"/>
      <c r="L937" s="336"/>
      <c r="M937" s="336"/>
      <c r="N937" s="336"/>
      <c r="O937" s="336"/>
      <c r="P937" s="336"/>
      <c r="Q937" s="336"/>
      <c r="R937" s="336"/>
      <c r="S937" s="336"/>
      <c r="T937" s="336"/>
      <c r="U937" s="336"/>
      <c r="V937" s="336"/>
      <c r="W937" s="336"/>
      <c r="X937" s="336"/>
      <c r="Y937" s="336"/>
      <c r="Z937" s="336"/>
      <c r="AA937" s="336"/>
      <c r="AB937" s="336"/>
      <c r="AC937" s="336"/>
    </row>
    <row r="938">
      <c r="A938" s="336"/>
      <c r="B938" s="336"/>
      <c r="C938" s="336"/>
      <c r="D938" s="336"/>
      <c r="E938" s="336"/>
      <c r="F938" s="336"/>
      <c r="G938" s="336"/>
      <c r="H938" s="336"/>
      <c r="I938" s="336"/>
      <c r="J938" s="336"/>
      <c r="K938" s="336"/>
      <c r="L938" s="336"/>
      <c r="M938" s="336"/>
      <c r="N938" s="336"/>
      <c r="O938" s="336"/>
      <c r="P938" s="336"/>
      <c r="Q938" s="336"/>
      <c r="R938" s="336"/>
      <c r="S938" s="336"/>
      <c r="T938" s="336"/>
      <c r="U938" s="336"/>
      <c r="V938" s="336"/>
      <c r="W938" s="336"/>
      <c r="X938" s="336"/>
      <c r="Y938" s="336"/>
      <c r="Z938" s="336"/>
      <c r="AA938" s="336"/>
      <c r="AB938" s="336"/>
      <c r="AC938" s="336"/>
    </row>
    <row r="939">
      <c r="A939" s="336"/>
      <c r="B939" s="336"/>
      <c r="C939" s="336"/>
      <c r="D939" s="336"/>
      <c r="E939" s="336"/>
      <c r="F939" s="336"/>
      <c r="G939" s="336"/>
      <c r="H939" s="336"/>
      <c r="I939" s="336"/>
      <c r="J939" s="336"/>
      <c r="K939" s="336"/>
      <c r="L939" s="336"/>
      <c r="M939" s="336"/>
      <c r="N939" s="336"/>
      <c r="O939" s="336"/>
      <c r="P939" s="336"/>
      <c r="Q939" s="336"/>
      <c r="R939" s="336"/>
      <c r="S939" s="336"/>
      <c r="T939" s="336"/>
      <c r="U939" s="336"/>
      <c r="V939" s="336"/>
      <c r="W939" s="336"/>
      <c r="X939" s="336"/>
      <c r="Y939" s="336"/>
      <c r="Z939" s="336"/>
      <c r="AA939" s="336"/>
      <c r="AB939" s="336"/>
      <c r="AC939" s="336"/>
    </row>
    <row r="940">
      <c r="A940" s="336"/>
      <c r="B940" s="336"/>
      <c r="C940" s="336"/>
      <c r="D940" s="336"/>
      <c r="E940" s="336"/>
      <c r="F940" s="336"/>
      <c r="G940" s="336"/>
      <c r="H940" s="336"/>
      <c r="I940" s="336"/>
      <c r="J940" s="336"/>
      <c r="K940" s="336"/>
      <c r="L940" s="336"/>
      <c r="M940" s="336"/>
      <c r="N940" s="336"/>
      <c r="O940" s="336"/>
      <c r="P940" s="336"/>
      <c r="Q940" s="336"/>
      <c r="R940" s="336"/>
      <c r="S940" s="336"/>
      <c r="T940" s="336"/>
      <c r="U940" s="336"/>
      <c r="V940" s="336"/>
      <c r="W940" s="336"/>
      <c r="X940" s="336"/>
      <c r="Y940" s="336"/>
      <c r="Z940" s="336"/>
      <c r="AA940" s="336"/>
      <c r="AB940" s="336"/>
      <c r="AC940" s="336"/>
    </row>
    <row r="941">
      <c r="A941" s="336"/>
      <c r="B941" s="336"/>
      <c r="C941" s="336"/>
      <c r="D941" s="336"/>
      <c r="E941" s="336"/>
      <c r="F941" s="336"/>
      <c r="G941" s="336"/>
      <c r="H941" s="336"/>
      <c r="I941" s="336"/>
      <c r="J941" s="336"/>
      <c r="K941" s="336"/>
      <c r="L941" s="336"/>
      <c r="M941" s="336"/>
      <c r="N941" s="336"/>
      <c r="O941" s="336"/>
      <c r="P941" s="336"/>
      <c r="Q941" s="336"/>
      <c r="R941" s="336"/>
      <c r="S941" s="336"/>
      <c r="T941" s="336"/>
      <c r="U941" s="336"/>
      <c r="V941" s="336"/>
      <c r="W941" s="336"/>
      <c r="X941" s="336"/>
      <c r="Y941" s="336"/>
      <c r="Z941" s="336"/>
      <c r="AA941" s="336"/>
      <c r="AB941" s="336"/>
      <c r="AC941" s="336"/>
    </row>
    <row r="942">
      <c r="A942" s="336"/>
      <c r="B942" s="336"/>
      <c r="C942" s="336"/>
      <c r="D942" s="336"/>
      <c r="E942" s="336"/>
      <c r="F942" s="336"/>
      <c r="G942" s="336"/>
      <c r="H942" s="336"/>
      <c r="I942" s="336"/>
      <c r="J942" s="336"/>
      <c r="K942" s="336"/>
      <c r="L942" s="336"/>
      <c r="M942" s="336"/>
      <c r="N942" s="336"/>
      <c r="O942" s="336"/>
      <c r="P942" s="336"/>
      <c r="Q942" s="336"/>
      <c r="R942" s="336"/>
      <c r="S942" s="336"/>
      <c r="T942" s="336"/>
      <c r="U942" s="336"/>
      <c r="V942" s="336"/>
      <c r="W942" s="336"/>
      <c r="X942" s="336"/>
      <c r="Y942" s="336"/>
      <c r="Z942" s="336"/>
      <c r="AA942" s="336"/>
      <c r="AB942" s="336"/>
      <c r="AC942" s="336"/>
    </row>
    <row r="943">
      <c r="A943" s="336"/>
      <c r="B943" s="336"/>
      <c r="C943" s="336"/>
      <c r="D943" s="336"/>
      <c r="E943" s="336"/>
      <c r="F943" s="336"/>
      <c r="G943" s="336"/>
      <c r="H943" s="336"/>
      <c r="I943" s="336"/>
      <c r="J943" s="336"/>
      <c r="K943" s="336"/>
      <c r="L943" s="336"/>
      <c r="M943" s="336"/>
      <c r="N943" s="336"/>
      <c r="O943" s="336"/>
      <c r="P943" s="336"/>
      <c r="Q943" s="336"/>
      <c r="R943" s="336"/>
      <c r="S943" s="336"/>
      <c r="T943" s="336"/>
      <c r="U943" s="336"/>
      <c r="V943" s="336"/>
      <c r="W943" s="336"/>
      <c r="X943" s="336"/>
      <c r="Y943" s="336"/>
      <c r="Z943" s="336"/>
      <c r="AA943" s="336"/>
      <c r="AB943" s="336"/>
      <c r="AC943" s="336"/>
    </row>
    <row r="944">
      <c r="A944" s="336"/>
      <c r="B944" s="336"/>
      <c r="C944" s="336"/>
      <c r="D944" s="336"/>
      <c r="E944" s="336"/>
      <c r="F944" s="336"/>
      <c r="G944" s="336"/>
      <c r="H944" s="336"/>
      <c r="I944" s="336"/>
      <c r="J944" s="336"/>
      <c r="K944" s="336"/>
      <c r="L944" s="336"/>
      <c r="M944" s="336"/>
      <c r="N944" s="336"/>
      <c r="O944" s="336"/>
      <c r="P944" s="336"/>
      <c r="Q944" s="336"/>
      <c r="R944" s="336"/>
      <c r="S944" s="336"/>
      <c r="T944" s="336"/>
      <c r="U944" s="336"/>
      <c r="V944" s="336"/>
      <c r="W944" s="336"/>
      <c r="X944" s="336"/>
      <c r="Y944" s="336"/>
      <c r="Z944" s="336"/>
      <c r="AA944" s="336"/>
      <c r="AB944" s="336"/>
      <c r="AC944" s="336"/>
    </row>
    <row r="945">
      <c r="A945" s="336"/>
      <c r="B945" s="336"/>
      <c r="C945" s="336"/>
      <c r="D945" s="336"/>
      <c r="E945" s="336"/>
      <c r="F945" s="336"/>
      <c r="G945" s="336"/>
      <c r="H945" s="336"/>
      <c r="I945" s="336"/>
      <c r="J945" s="336"/>
      <c r="K945" s="336"/>
      <c r="L945" s="336"/>
      <c r="M945" s="336"/>
      <c r="N945" s="336"/>
      <c r="O945" s="336"/>
      <c r="P945" s="336"/>
      <c r="Q945" s="336"/>
      <c r="R945" s="336"/>
      <c r="S945" s="336"/>
      <c r="T945" s="336"/>
      <c r="U945" s="336"/>
      <c r="V945" s="336"/>
      <c r="W945" s="336"/>
      <c r="X945" s="336"/>
      <c r="Y945" s="336"/>
      <c r="Z945" s="336"/>
      <c r="AA945" s="336"/>
      <c r="AB945" s="336"/>
      <c r="AC945" s="336"/>
    </row>
    <row r="946">
      <c r="A946" s="336"/>
      <c r="B946" s="336"/>
      <c r="C946" s="336"/>
      <c r="D946" s="336"/>
      <c r="E946" s="336"/>
      <c r="F946" s="336"/>
      <c r="G946" s="336"/>
      <c r="H946" s="336"/>
      <c r="I946" s="336"/>
      <c r="J946" s="336"/>
      <c r="K946" s="336"/>
      <c r="L946" s="336"/>
      <c r="M946" s="336"/>
      <c r="N946" s="336"/>
      <c r="O946" s="336"/>
      <c r="P946" s="336"/>
      <c r="Q946" s="336"/>
      <c r="R946" s="336"/>
      <c r="S946" s="336"/>
      <c r="T946" s="336"/>
      <c r="U946" s="336"/>
      <c r="V946" s="336"/>
      <c r="W946" s="336"/>
      <c r="X946" s="336"/>
      <c r="Y946" s="336"/>
      <c r="Z946" s="336"/>
      <c r="AA946" s="336"/>
      <c r="AB946" s="336"/>
      <c r="AC946" s="336"/>
    </row>
    <row r="947">
      <c r="A947" s="336"/>
      <c r="B947" s="336"/>
      <c r="C947" s="336"/>
      <c r="D947" s="336"/>
      <c r="E947" s="336"/>
      <c r="F947" s="336"/>
      <c r="G947" s="336"/>
      <c r="H947" s="336"/>
      <c r="I947" s="336"/>
      <c r="J947" s="336"/>
      <c r="K947" s="336"/>
      <c r="L947" s="336"/>
      <c r="M947" s="336"/>
      <c r="N947" s="336"/>
      <c r="O947" s="336"/>
      <c r="P947" s="336"/>
      <c r="Q947" s="336"/>
      <c r="R947" s="336"/>
      <c r="S947" s="336"/>
      <c r="T947" s="336"/>
      <c r="U947" s="336"/>
      <c r="V947" s="336"/>
      <c r="W947" s="336"/>
      <c r="X947" s="336"/>
      <c r="Y947" s="336"/>
      <c r="Z947" s="336"/>
      <c r="AA947" s="336"/>
      <c r="AB947" s="336"/>
      <c r="AC947" s="336"/>
    </row>
    <row r="948">
      <c r="A948" s="336"/>
      <c r="B948" s="336"/>
      <c r="C948" s="336"/>
      <c r="D948" s="336"/>
      <c r="E948" s="336"/>
      <c r="F948" s="336"/>
      <c r="G948" s="336"/>
      <c r="H948" s="336"/>
      <c r="I948" s="336"/>
      <c r="J948" s="336"/>
      <c r="K948" s="336"/>
      <c r="L948" s="336"/>
      <c r="M948" s="336"/>
      <c r="N948" s="336"/>
      <c r="O948" s="336"/>
      <c r="P948" s="336"/>
      <c r="Q948" s="336"/>
      <c r="R948" s="336"/>
      <c r="S948" s="336"/>
      <c r="T948" s="336"/>
      <c r="U948" s="336"/>
      <c r="V948" s="336"/>
      <c r="W948" s="336"/>
      <c r="X948" s="336"/>
      <c r="Y948" s="336"/>
      <c r="Z948" s="336"/>
      <c r="AA948" s="336"/>
      <c r="AB948" s="336"/>
      <c r="AC948" s="336"/>
    </row>
    <row r="949">
      <c r="A949" s="336"/>
      <c r="B949" s="336"/>
      <c r="C949" s="336"/>
      <c r="D949" s="336"/>
      <c r="E949" s="336"/>
      <c r="F949" s="336"/>
      <c r="G949" s="336"/>
      <c r="H949" s="336"/>
      <c r="I949" s="336"/>
      <c r="J949" s="336"/>
      <c r="K949" s="336"/>
      <c r="L949" s="336"/>
      <c r="M949" s="336"/>
      <c r="N949" s="336"/>
      <c r="O949" s="336"/>
      <c r="P949" s="336"/>
      <c r="Q949" s="336"/>
      <c r="R949" s="336"/>
      <c r="S949" s="336"/>
      <c r="T949" s="336"/>
      <c r="U949" s="336"/>
      <c r="V949" s="336"/>
      <c r="W949" s="336"/>
      <c r="X949" s="336"/>
      <c r="Y949" s="336"/>
      <c r="Z949" s="336"/>
      <c r="AA949" s="336"/>
      <c r="AB949" s="336"/>
      <c r="AC949" s="336"/>
    </row>
    <row r="950">
      <c r="A950" s="336"/>
      <c r="B950" s="336"/>
      <c r="C950" s="336"/>
      <c r="D950" s="336"/>
      <c r="E950" s="336"/>
      <c r="F950" s="336"/>
      <c r="G950" s="336"/>
      <c r="H950" s="336"/>
      <c r="I950" s="336"/>
      <c r="J950" s="336"/>
      <c r="K950" s="336"/>
      <c r="L950" s="336"/>
      <c r="M950" s="336"/>
      <c r="N950" s="336"/>
      <c r="O950" s="336"/>
      <c r="P950" s="336"/>
      <c r="Q950" s="336"/>
      <c r="R950" s="336"/>
      <c r="S950" s="336"/>
      <c r="T950" s="336"/>
      <c r="U950" s="336"/>
      <c r="V950" s="336"/>
      <c r="W950" s="336"/>
      <c r="X950" s="336"/>
      <c r="Y950" s="336"/>
      <c r="Z950" s="336"/>
      <c r="AA950" s="336"/>
      <c r="AB950" s="336"/>
      <c r="AC950" s="336"/>
    </row>
    <row r="951">
      <c r="A951" s="336"/>
      <c r="B951" s="336"/>
      <c r="C951" s="336"/>
      <c r="D951" s="336"/>
      <c r="E951" s="336"/>
      <c r="F951" s="336"/>
      <c r="G951" s="336"/>
      <c r="H951" s="336"/>
      <c r="I951" s="336"/>
      <c r="J951" s="336"/>
      <c r="K951" s="336"/>
      <c r="L951" s="336"/>
      <c r="M951" s="336"/>
      <c r="N951" s="336"/>
      <c r="O951" s="336"/>
      <c r="P951" s="336"/>
      <c r="Q951" s="336"/>
      <c r="R951" s="336"/>
      <c r="S951" s="336"/>
      <c r="T951" s="336"/>
      <c r="U951" s="336"/>
      <c r="V951" s="336"/>
      <c r="W951" s="336"/>
      <c r="X951" s="336"/>
      <c r="Y951" s="336"/>
      <c r="Z951" s="336"/>
      <c r="AA951" s="336"/>
      <c r="AB951" s="336"/>
      <c r="AC951" s="336"/>
    </row>
    <row r="952">
      <c r="A952" s="336"/>
      <c r="B952" s="336"/>
      <c r="C952" s="336"/>
      <c r="D952" s="336"/>
      <c r="E952" s="336"/>
      <c r="F952" s="336"/>
      <c r="G952" s="336"/>
      <c r="H952" s="336"/>
      <c r="I952" s="336"/>
      <c r="J952" s="336"/>
      <c r="K952" s="336"/>
      <c r="L952" s="336"/>
      <c r="M952" s="336"/>
      <c r="N952" s="336"/>
      <c r="O952" s="336"/>
      <c r="P952" s="336"/>
      <c r="Q952" s="336"/>
      <c r="R952" s="336"/>
      <c r="S952" s="336"/>
      <c r="T952" s="336"/>
      <c r="U952" s="336"/>
      <c r="V952" s="336"/>
      <c r="W952" s="336"/>
      <c r="X952" s="336"/>
      <c r="Y952" s="336"/>
      <c r="Z952" s="336"/>
      <c r="AA952" s="336"/>
      <c r="AB952" s="336"/>
      <c r="AC952" s="336"/>
    </row>
    <row r="953">
      <c r="A953" s="336"/>
      <c r="B953" s="336"/>
      <c r="C953" s="336"/>
      <c r="D953" s="336"/>
      <c r="E953" s="336"/>
      <c r="F953" s="336"/>
      <c r="G953" s="336"/>
      <c r="H953" s="336"/>
      <c r="I953" s="336"/>
      <c r="J953" s="336"/>
      <c r="K953" s="336"/>
      <c r="L953" s="336"/>
      <c r="M953" s="336"/>
      <c r="N953" s="336"/>
      <c r="O953" s="336"/>
      <c r="P953" s="336"/>
      <c r="Q953" s="336"/>
      <c r="R953" s="336"/>
      <c r="S953" s="336"/>
      <c r="T953" s="336"/>
      <c r="U953" s="336"/>
      <c r="V953" s="336"/>
      <c r="W953" s="336"/>
      <c r="X953" s="336"/>
      <c r="Y953" s="336"/>
      <c r="Z953" s="336"/>
      <c r="AA953" s="336"/>
      <c r="AB953" s="336"/>
      <c r="AC953" s="336"/>
    </row>
    <row r="954">
      <c r="A954" s="336"/>
      <c r="B954" s="336"/>
      <c r="C954" s="336"/>
      <c r="D954" s="336"/>
      <c r="E954" s="336"/>
      <c r="F954" s="336"/>
      <c r="G954" s="336"/>
      <c r="H954" s="336"/>
      <c r="I954" s="336"/>
      <c r="J954" s="336"/>
      <c r="K954" s="336"/>
      <c r="L954" s="336"/>
      <c r="M954" s="336"/>
      <c r="N954" s="336"/>
      <c r="O954" s="336"/>
      <c r="P954" s="336"/>
      <c r="Q954" s="336"/>
      <c r="R954" s="336"/>
      <c r="S954" s="336"/>
      <c r="T954" s="336"/>
      <c r="U954" s="336"/>
      <c r="V954" s="336"/>
      <c r="W954" s="336"/>
      <c r="X954" s="336"/>
      <c r="Y954" s="336"/>
      <c r="Z954" s="336"/>
      <c r="AA954" s="336"/>
      <c r="AB954" s="336"/>
      <c r="AC954" s="336"/>
    </row>
    <row r="955">
      <c r="A955" s="336"/>
      <c r="B955" s="336"/>
      <c r="C955" s="336"/>
      <c r="D955" s="336"/>
      <c r="E955" s="336"/>
      <c r="F955" s="336"/>
      <c r="G955" s="336"/>
      <c r="H955" s="336"/>
      <c r="I955" s="336"/>
      <c r="J955" s="336"/>
      <c r="K955" s="336"/>
      <c r="L955" s="336"/>
      <c r="M955" s="336"/>
      <c r="N955" s="336"/>
      <c r="O955" s="336"/>
      <c r="P955" s="336"/>
      <c r="Q955" s="336"/>
      <c r="R955" s="336"/>
      <c r="S955" s="336"/>
      <c r="T955" s="336"/>
      <c r="U955" s="336"/>
      <c r="V955" s="336"/>
      <c r="W955" s="336"/>
      <c r="X955" s="336"/>
      <c r="Y955" s="336"/>
      <c r="Z955" s="336"/>
      <c r="AA955" s="336"/>
      <c r="AB955" s="336"/>
      <c r="AC955" s="336"/>
    </row>
    <row r="956">
      <c r="A956" s="336"/>
      <c r="B956" s="336"/>
      <c r="C956" s="336"/>
      <c r="D956" s="336"/>
      <c r="E956" s="336"/>
      <c r="F956" s="336"/>
      <c r="G956" s="336"/>
      <c r="H956" s="336"/>
      <c r="I956" s="336"/>
      <c r="J956" s="336"/>
      <c r="K956" s="336"/>
      <c r="L956" s="336"/>
      <c r="M956" s="336"/>
      <c r="N956" s="336"/>
      <c r="O956" s="336"/>
      <c r="P956" s="336"/>
      <c r="Q956" s="336"/>
      <c r="R956" s="336"/>
      <c r="S956" s="336"/>
      <c r="T956" s="336"/>
      <c r="U956" s="336"/>
      <c r="V956" s="336"/>
      <c r="W956" s="336"/>
      <c r="X956" s="336"/>
      <c r="Y956" s="336"/>
      <c r="Z956" s="336"/>
      <c r="AA956" s="336"/>
      <c r="AB956" s="336"/>
      <c r="AC956" s="336"/>
    </row>
    <row r="957">
      <c r="A957" s="336"/>
      <c r="B957" s="336"/>
      <c r="C957" s="336"/>
      <c r="D957" s="336"/>
      <c r="E957" s="336"/>
      <c r="F957" s="336"/>
      <c r="G957" s="336"/>
      <c r="H957" s="336"/>
      <c r="I957" s="336"/>
      <c r="J957" s="336"/>
      <c r="K957" s="336"/>
      <c r="L957" s="336"/>
      <c r="M957" s="336"/>
      <c r="N957" s="336"/>
      <c r="O957" s="336"/>
      <c r="P957" s="336"/>
      <c r="Q957" s="336"/>
      <c r="R957" s="336"/>
      <c r="S957" s="336"/>
      <c r="T957" s="336"/>
      <c r="U957" s="336"/>
      <c r="V957" s="336"/>
      <c r="W957" s="336"/>
      <c r="X957" s="336"/>
      <c r="Y957" s="336"/>
      <c r="Z957" s="336"/>
      <c r="AA957" s="336"/>
      <c r="AB957" s="336"/>
      <c r="AC957" s="336"/>
    </row>
    <row r="958">
      <c r="A958" s="336"/>
      <c r="B958" s="336"/>
      <c r="C958" s="336"/>
      <c r="D958" s="336"/>
      <c r="E958" s="336"/>
      <c r="F958" s="336"/>
      <c r="G958" s="336"/>
      <c r="H958" s="336"/>
      <c r="I958" s="336"/>
      <c r="J958" s="336"/>
      <c r="K958" s="336"/>
      <c r="L958" s="336"/>
      <c r="M958" s="336"/>
      <c r="N958" s="336"/>
      <c r="O958" s="336"/>
      <c r="P958" s="336"/>
      <c r="Q958" s="336"/>
      <c r="R958" s="336"/>
      <c r="S958" s="336"/>
      <c r="T958" s="336"/>
      <c r="U958" s="336"/>
      <c r="V958" s="336"/>
      <c r="W958" s="336"/>
      <c r="X958" s="336"/>
      <c r="Y958" s="336"/>
      <c r="Z958" s="336"/>
      <c r="AA958" s="336"/>
      <c r="AB958" s="336"/>
      <c r="AC958" s="336"/>
    </row>
    <row r="959">
      <c r="A959" s="336"/>
      <c r="B959" s="336"/>
      <c r="C959" s="336"/>
      <c r="D959" s="336"/>
      <c r="E959" s="336"/>
      <c r="F959" s="336"/>
      <c r="G959" s="336"/>
      <c r="H959" s="336"/>
      <c r="I959" s="336"/>
      <c r="J959" s="336"/>
      <c r="K959" s="336"/>
      <c r="L959" s="336"/>
      <c r="M959" s="336"/>
      <c r="N959" s="336"/>
      <c r="O959" s="336"/>
      <c r="P959" s="336"/>
      <c r="Q959" s="336"/>
      <c r="R959" s="336"/>
      <c r="S959" s="336"/>
      <c r="T959" s="336"/>
      <c r="U959" s="336"/>
      <c r="V959" s="336"/>
      <c r="W959" s="336"/>
      <c r="X959" s="336"/>
      <c r="Y959" s="336"/>
      <c r="Z959" s="336"/>
      <c r="AA959" s="336"/>
      <c r="AB959" s="336"/>
      <c r="AC959" s="336"/>
    </row>
    <row r="960">
      <c r="A960" s="336"/>
      <c r="B960" s="336"/>
      <c r="C960" s="336"/>
      <c r="D960" s="336"/>
      <c r="E960" s="336"/>
      <c r="F960" s="336"/>
      <c r="G960" s="336"/>
      <c r="H960" s="336"/>
      <c r="I960" s="336"/>
      <c r="J960" s="336"/>
      <c r="K960" s="336"/>
      <c r="L960" s="336"/>
      <c r="M960" s="336"/>
      <c r="N960" s="336"/>
      <c r="O960" s="336"/>
      <c r="P960" s="336"/>
      <c r="Q960" s="336"/>
      <c r="R960" s="336"/>
      <c r="S960" s="336"/>
      <c r="T960" s="336"/>
      <c r="U960" s="336"/>
      <c r="V960" s="336"/>
      <c r="W960" s="336"/>
      <c r="X960" s="336"/>
      <c r="Y960" s="336"/>
      <c r="Z960" s="336"/>
      <c r="AA960" s="336"/>
      <c r="AB960" s="336"/>
      <c r="AC960" s="336"/>
    </row>
    <row r="961">
      <c r="A961" s="336"/>
      <c r="B961" s="336"/>
      <c r="C961" s="336"/>
      <c r="D961" s="336"/>
      <c r="E961" s="336"/>
      <c r="F961" s="336"/>
      <c r="G961" s="336"/>
      <c r="H961" s="336"/>
      <c r="I961" s="336"/>
      <c r="J961" s="336"/>
      <c r="K961" s="336"/>
      <c r="L961" s="336"/>
      <c r="M961" s="336"/>
      <c r="N961" s="336"/>
      <c r="O961" s="336"/>
      <c r="P961" s="336"/>
      <c r="Q961" s="336"/>
      <c r="R961" s="336"/>
      <c r="S961" s="336"/>
      <c r="T961" s="336"/>
      <c r="U961" s="336"/>
      <c r="V961" s="336"/>
      <c r="W961" s="336"/>
      <c r="X961" s="336"/>
      <c r="Y961" s="336"/>
      <c r="Z961" s="336"/>
      <c r="AA961" s="336"/>
      <c r="AB961" s="336"/>
      <c r="AC961" s="336"/>
    </row>
    <row r="962">
      <c r="A962" s="336"/>
      <c r="B962" s="336"/>
      <c r="C962" s="336"/>
      <c r="D962" s="336"/>
      <c r="E962" s="336"/>
      <c r="F962" s="336"/>
      <c r="G962" s="336"/>
      <c r="H962" s="336"/>
      <c r="I962" s="336"/>
      <c r="J962" s="336"/>
      <c r="K962" s="336"/>
      <c r="L962" s="336"/>
      <c r="M962" s="336"/>
      <c r="N962" s="336"/>
      <c r="O962" s="336"/>
      <c r="P962" s="336"/>
      <c r="Q962" s="336"/>
      <c r="R962" s="336"/>
      <c r="S962" s="336"/>
      <c r="T962" s="336"/>
      <c r="U962" s="336"/>
      <c r="V962" s="336"/>
      <c r="W962" s="336"/>
      <c r="X962" s="336"/>
      <c r="Y962" s="336"/>
      <c r="Z962" s="336"/>
      <c r="AA962" s="336"/>
      <c r="AB962" s="336"/>
      <c r="AC962" s="336"/>
    </row>
    <row r="963">
      <c r="A963" s="336"/>
      <c r="B963" s="336"/>
      <c r="C963" s="336"/>
      <c r="D963" s="336"/>
      <c r="E963" s="336"/>
      <c r="F963" s="336"/>
      <c r="G963" s="336"/>
      <c r="H963" s="336"/>
      <c r="I963" s="336"/>
      <c r="J963" s="336"/>
      <c r="K963" s="336"/>
      <c r="L963" s="336"/>
      <c r="M963" s="336"/>
      <c r="N963" s="336"/>
      <c r="O963" s="336"/>
      <c r="P963" s="336"/>
      <c r="Q963" s="336"/>
      <c r="R963" s="336"/>
      <c r="S963" s="336"/>
      <c r="T963" s="336"/>
      <c r="U963" s="336"/>
      <c r="V963" s="336"/>
      <c r="W963" s="336"/>
      <c r="X963" s="336"/>
      <c r="Y963" s="336"/>
      <c r="Z963" s="336"/>
      <c r="AA963" s="336"/>
      <c r="AB963" s="336"/>
      <c r="AC963" s="336"/>
    </row>
    <row r="964">
      <c r="A964" s="336"/>
      <c r="B964" s="336"/>
      <c r="C964" s="336"/>
      <c r="D964" s="336"/>
      <c r="E964" s="336"/>
      <c r="F964" s="336"/>
      <c r="G964" s="336"/>
      <c r="H964" s="336"/>
      <c r="I964" s="336"/>
      <c r="J964" s="336"/>
      <c r="K964" s="336"/>
      <c r="L964" s="336"/>
      <c r="M964" s="336"/>
      <c r="N964" s="336"/>
      <c r="O964" s="336"/>
      <c r="P964" s="336"/>
      <c r="Q964" s="336"/>
      <c r="R964" s="336"/>
      <c r="S964" s="336"/>
      <c r="T964" s="336"/>
      <c r="U964" s="336"/>
      <c r="V964" s="336"/>
      <c r="W964" s="336"/>
      <c r="X964" s="336"/>
      <c r="Y964" s="336"/>
      <c r="Z964" s="336"/>
      <c r="AA964" s="336"/>
      <c r="AB964" s="336"/>
      <c r="AC964" s="336"/>
    </row>
    <row r="965">
      <c r="A965" s="336"/>
      <c r="B965" s="336"/>
      <c r="C965" s="336"/>
      <c r="D965" s="336"/>
      <c r="E965" s="336"/>
      <c r="F965" s="336"/>
      <c r="G965" s="336"/>
      <c r="H965" s="336"/>
      <c r="I965" s="336"/>
      <c r="J965" s="336"/>
      <c r="K965" s="336"/>
      <c r="L965" s="336"/>
      <c r="M965" s="336"/>
      <c r="N965" s="336"/>
      <c r="O965" s="336"/>
      <c r="P965" s="336"/>
      <c r="Q965" s="336"/>
      <c r="R965" s="336"/>
      <c r="S965" s="336"/>
      <c r="T965" s="336"/>
      <c r="U965" s="336"/>
      <c r="V965" s="336"/>
      <c r="W965" s="336"/>
      <c r="X965" s="336"/>
      <c r="Y965" s="336"/>
      <c r="Z965" s="336"/>
      <c r="AA965" s="336"/>
      <c r="AB965" s="336"/>
      <c r="AC965" s="336"/>
    </row>
    <row r="966">
      <c r="A966" s="336"/>
      <c r="B966" s="336"/>
      <c r="C966" s="336"/>
      <c r="D966" s="336"/>
      <c r="E966" s="336"/>
      <c r="F966" s="336"/>
      <c r="G966" s="336"/>
      <c r="H966" s="336"/>
      <c r="I966" s="336"/>
      <c r="J966" s="336"/>
      <c r="K966" s="336"/>
      <c r="L966" s="336"/>
      <c r="M966" s="336"/>
      <c r="N966" s="336"/>
      <c r="O966" s="336"/>
      <c r="P966" s="336"/>
      <c r="Q966" s="336"/>
      <c r="R966" s="336"/>
      <c r="S966" s="336"/>
      <c r="T966" s="336"/>
      <c r="U966" s="336"/>
      <c r="V966" s="336"/>
      <c r="W966" s="336"/>
      <c r="X966" s="336"/>
      <c r="Y966" s="336"/>
      <c r="Z966" s="336"/>
      <c r="AA966" s="336"/>
      <c r="AB966" s="336"/>
      <c r="AC966" s="336"/>
    </row>
    <row r="967">
      <c r="A967" s="336"/>
      <c r="B967" s="336"/>
      <c r="C967" s="336"/>
      <c r="D967" s="336"/>
      <c r="E967" s="336"/>
      <c r="F967" s="336"/>
      <c r="G967" s="336"/>
      <c r="H967" s="336"/>
      <c r="I967" s="336"/>
      <c r="J967" s="336"/>
      <c r="K967" s="336"/>
      <c r="L967" s="336"/>
      <c r="M967" s="336"/>
      <c r="N967" s="336"/>
      <c r="O967" s="336"/>
      <c r="P967" s="336"/>
      <c r="Q967" s="336"/>
      <c r="R967" s="336"/>
      <c r="S967" s="336"/>
      <c r="T967" s="336"/>
      <c r="U967" s="336"/>
      <c r="V967" s="336"/>
      <c r="W967" s="336"/>
      <c r="X967" s="336"/>
      <c r="Y967" s="336"/>
      <c r="Z967" s="336"/>
      <c r="AA967" s="336"/>
      <c r="AB967" s="336"/>
      <c r="AC967" s="336"/>
    </row>
    <row r="968">
      <c r="A968" s="336"/>
      <c r="B968" s="336"/>
      <c r="C968" s="336"/>
      <c r="D968" s="336"/>
      <c r="E968" s="336"/>
      <c r="F968" s="336"/>
      <c r="G968" s="336"/>
      <c r="H968" s="336"/>
      <c r="I968" s="336"/>
      <c r="J968" s="336"/>
      <c r="K968" s="336"/>
      <c r="L968" s="336"/>
      <c r="M968" s="336"/>
      <c r="N968" s="336"/>
      <c r="O968" s="336"/>
      <c r="P968" s="336"/>
      <c r="Q968" s="336"/>
      <c r="R968" s="336"/>
      <c r="S968" s="336"/>
      <c r="T968" s="336"/>
      <c r="U968" s="336"/>
      <c r="V968" s="336"/>
      <c r="W968" s="336"/>
      <c r="X968" s="336"/>
      <c r="Y968" s="336"/>
      <c r="Z968" s="336"/>
      <c r="AA968" s="336"/>
      <c r="AB968" s="336"/>
      <c r="AC968" s="336"/>
    </row>
    <row r="969">
      <c r="A969" s="336"/>
      <c r="B969" s="336"/>
      <c r="C969" s="336"/>
      <c r="D969" s="336"/>
      <c r="E969" s="336"/>
      <c r="F969" s="336"/>
      <c r="G969" s="336"/>
      <c r="H969" s="336"/>
      <c r="I969" s="336"/>
      <c r="J969" s="336"/>
      <c r="K969" s="336"/>
      <c r="L969" s="336"/>
      <c r="M969" s="336"/>
      <c r="N969" s="336"/>
      <c r="O969" s="336"/>
      <c r="P969" s="336"/>
      <c r="Q969" s="336"/>
      <c r="R969" s="336"/>
      <c r="S969" s="336"/>
      <c r="T969" s="336"/>
      <c r="U969" s="336"/>
      <c r="V969" s="336"/>
      <c r="W969" s="336"/>
      <c r="X969" s="336"/>
      <c r="Y969" s="336"/>
      <c r="Z969" s="336"/>
      <c r="AA969" s="336"/>
      <c r="AB969" s="336"/>
      <c r="AC969" s="336"/>
    </row>
    <row r="970">
      <c r="A970" s="336"/>
      <c r="B970" s="336"/>
      <c r="C970" s="336"/>
      <c r="D970" s="336"/>
      <c r="E970" s="336"/>
      <c r="F970" s="336"/>
      <c r="G970" s="336"/>
      <c r="H970" s="336"/>
      <c r="I970" s="336"/>
      <c r="J970" s="336"/>
      <c r="K970" s="336"/>
      <c r="L970" s="336"/>
      <c r="M970" s="336"/>
      <c r="N970" s="336"/>
      <c r="O970" s="336"/>
      <c r="P970" s="336"/>
      <c r="Q970" s="336"/>
      <c r="R970" s="336"/>
      <c r="S970" s="336"/>
      <c r="T970" s="336"/>
      <c r="U970" s="336"/>
      <c r="V970" s="336"/>
      <c r="W970" s="336"/>
      <c r="X970" s="336"/>
      <c r="Y970" s="336"/>
      <c r="Z970" s="336"/>
      <c r="AA970" s="336"/>
      <c r="AB970" s="336"/>
      <c r="AC970" s="336"/>
    </row>
    <row r="971">
      <c r="A971" s="336"/>
      <c r="B971" s="336"/>
      <c r="C971" s="336"/>
      <c r="D971" s="336"/>
      <c r="E971" s="336"/>
      <c r="F971" s="336"/>
      <c r="G971" s="336"/>
      <c r="H971" s="336"/>
      <c r="I971" s="336"/>
      <c r="J971" s="336"/>
      <c r="K971" s="336"/>
      <c r="L971" s="336"/>
      <c r="M971" s="336"/>
      <c r="N971" s="336"/>
      <c r="O971" s="336"/>
      <c r="P971" s="336"/>
      <c r="Q971" s="336"/>
      <c r="R971" s="336"/>
      <c r="S971" s="336"/>
      <c r="T971" s="336"/>
      <c r="U971" s="336"/>
      <c r="V971" s="336"/>
      <c r="W971" s="336"/>
      <c r="X971" s="336"/>
      <c r="Y971" s="336"/>
      <c r="Z971" s="336"/>
      <c r="AA971" s="336"/>
      <c r="AB971" s="336"/>
      <c r="AC971" s="336"/>
    </row>
    <row r="972">
      <c r="A972" s="336"/>
      <c r="B972" s="336"/>
      <c r="C972" s="336"/>
      <c r="D972" s="336"/>
      <c r="E972" s="336"/>
      <c r="F972" s="336"/>
      <c r="G972" s="336"/>
      <c r="H972" s="336"/>
      <c r="I972" s="336"/>
      <c r="J972" s="336"/>
      <c r="K972" s="336"/>
      <c r="L972" s="336"/>
      <c r="M972" s="336"/>
      <c r="N972" s="336"/>
      <c r="O972" s="336"/>
      <c r="P972" s="336"/>
      <c r="Q972" s="336"/>
      <c r="R972" s="336"/>
      <c r="S972" s="336"/>
      <c r="T972" s="336"/>
      <c r="U972" s="336"/>
      <c r="V972" s="336"/>
      <c r="W972" s="336"/>
      <c r="X972" s="336"/>
      <c r="Y972" s="336"/>
      <c r="Z972" s="336"/>
      <c r="AA972" s="336"/>
      <c r="AB972" s="336"/>
      <c r="AC972" s="336"/>
    </row>
    <row r="973">
      <c r="A973" s="336"/>
      <c r="B973" s="336"/>
      <c r="C973" s="336"/>
      <c r="D973" s="336"/>
      <c r="E973" s="336"/>
      <c r="F973" s="336"/>
      <c r="G973" s="336"/>
      <c r="H973" s="336"/>
      <c r="I973" s="336"/>
      <c r="J973" s="336"/>
      <c r="K973" s="336"/>
      <c r="L973" s="336"/>
      <c r="M973" s="336"/>
      <c r="N973" s="336"/>
      <c r="O973" s="336"/>
      <c r="P973" s="336"/>
      <c r="Q973" s="336"/>
      <c r="R973" s="336"/>
      <c r="S973" s="336"/>
      <c r="T973" s="336"/>
      <c r="U973" s="336"/>
      <c r="V973" s="336"/>
      <c r="W973" s="336"/>
      <c r="X973" s="336"/>
      <c r="Y973" s="336"/>
      <c r="Z973" s="336"/>
      <c r="AA973" s="336"/>
      <c r="AB973" s="336"/>
      <c r="AC973" s="336"/>
    </row>
    <row r="974">
      <c r="A974" s="336"/>
      <c r="B974" s="336"/>
      <c r="C974" s="336"/>
      <c r="D974" s="336"/>
      <c r="E974" s="336"/>
      <c r="F974" s="336"/>
      <c r="G974" s="336"/>
      <c r="H974" s="336"/>
      <c r="I974" s="336"/>
      <c r="J974" s="336"/>
      <c r="K974" s="336"/>
      <c r="L974" s="336"/>
      <c r="M974" s="336"/>
      <c r="N974" s="336"/>
      <c r="O974" s="336"/>
      <c r="P974" s="336"/>
      <c r="Q974" s="336"/>
      <c r="R974" s="336"/>
      <c r="S974" s="336"/>
      <c r="T974" s="336"/>
      <c r="U974" s="336"/>
      <c r="V974" s="336"/>
      <c r="W974" s="336"/>
      <c r="X974" s="336"/>
      <c r="Y974" s="336"/>
      <c r="Z974" s="336"/>
      <c r="AA974" s="336"/>
      <c r="AB974" s="336"/>
      <c r="AC974" s="336"/>
    </row>
    <row r="975">
      <c r="A975" s="336"/>
      <c r="B975" s="336"/>
      <c r="C975" s="336"/>
      <c r="D975" s="336"/>
      <c r="E975" s="336"/>
      <c r="F975" s="336"/>
      <c r="G975" s="336"/>
      <c r="H975" s="336"/>
      <c r="I975" s="336"/>
      <c r="J975" s="336"/>
      <c r="K975" s="336"/>
      <c r="L975" s="336"/>
      <c r="M975" s="336"/>
      <c r="N975" s="336"/>
      <c r="O975" s="336"/>
      <c r="P975" s="336"/>
      <c r="Q975" s="336"/>
      <c r="R975" s="336"/>
      <c r="S975" s="336"/>
      <c r="T975" s="336"/>
      <c r="U975" s="336"/>
      <c r="V975" s="336"/>
      <c r="W975" s="336"/>
      <c r="X975" s="336"/>
      <c r="Y975" s="336"/>
      <c r="Z975" s="336"/>
      <c r="AA975" s="336"/>
      <c r="AB975" s="336"/>
      <c r="AC975" s="336"/>
    </row>
    <row r="976">
      <c r="A976" s="336"/>
      <c r="B976" s="336"/>
      <c r="C976" s="336"/>
      <c r="D976" s="336"/>
      <c r="E976" s="336"/>
      <c r="F976" s="336"/>
      <c r="G976" s="336"/>
      <c r="H976" s="336"/>
      <c r="I976" s="336"/>
      <c r="J976" s="336"/>
      <c r="K976" s="336"/>
      <c r="L976" s="336"/>
      <c r="M976" s="336"/>
      <c r="N976" s="336"/>
      <c r="O976" s="336"/>
      <c r="P976" s="336"/>
      <c r="Q976" s="336"/>
      <c r="R976" s="336"/>
      <c r="S976" s="336"/>
      <c r="T976" s="336"/>
      <c r="U976" s="336"/>
      <c r="V976" s="336"/>
      <c r="W976" s="336"/>
      <c r="X976" s="336"/>
      <c r="Y976" s="336"/>
      <c r="Z976" s="336"/>
      <c r="AA976" s="336"/>
      <c r="AB976" s="336"/>
      <c r="AC976" s="336"/>
    </row>
    <row r="977">
      <c r="A977" s="336"/>
      <c r="B977" s="336"/>
      <c r="C977" s="336"/>
      <c r="D977" s="336"/>
      <c r="E977" s="336"/>
      <c r="F977" s="336"/>
      <c r="G977" s="336"/>
      <c r="H977" s="336"/>
      <c r="I977" s="336"/>
      <c r="J977" s="336"/>
      <c r="K977" s="336"/>
      <c r="L977" s="336"/>
      <c r="M977" s="336"/>
      <c r="N977" s="336"/>
      <c r="O977" s="336"/>
      <c r="P977" s="336"/>
      <c r="Q977" s="336"/>
      <c r="R977" s="336"/>
      <c r="S977" s="336"/>
      <c r="T977" s="336"/>
      <c r="U977" s="336"/>
      <c r="V977" s="336"/>
      <c r="W977" s="336"/>
      <c r="X977" s="336"/>
      <c r="Y977" s="336"/>
      <c r="Z977" s="336"/>
      <c r="AA977" s="336"/>
      <c r="AB977" s="336"/>
      <c r="AC977" s="336"/>
    </row>
    <row r="978">
      <c r="A978" s="336"/>
      <c r="B978" s="336"/>
      <c r="C978" s="336"/>
      <c r="D978" s="336"/>
      <c r="E978" s="336"/>
      <c r="F978" s="336"/>
      <c r="G978" s="336"/>
      <c r="H978" s="336"/>
      <c r="I978" s="336"/>
      <c r="J978" s="336"/>
      <c r="K978" s="336"/>
      <c r="L978" s="336"/>
      <c r="M978" s="336"/>
      <c r="N978" s="336"/>
      <c r="O978" s="336"/>
      <c r="P978" s="336"/>
      <c r="Q978" s="336"/>
      <c r="R978" s="336"/>
      <c r="S978" s="336"/>
      <c r="T978" s="336"/>
      <c r="U978" s="336"/>
      <c r="V978" s="336"/>
      <c r="W978" s="336"/>
      <c r="X978" s="336"/>
      <c r="Y978" s="336"/>
      <c r="Z978" s="336"/>
      <c r="AA978" s="336"/>
      <c r="AB978" s="336"/>
      <c r="AC978" s="336"/>
    </row>
    <row r="979">
      <c r="A979" s="336"/>
      <c r="B979" s="336"/>
      <c r="C979" s="336"/>
      <c r="D979" s="336"/>
      <c r="E979" s="336"/>
      <c r="F979" s="336"/>
      <c r="G979" s="336"/>
      <c r="H979" s="336"/>
      <c r="I979" s="336"/>
      <c r="J979" s="336"/>
      <c r="K979" s="336"/>
      <c r="L979" s="336"/>
      <c r="M979" s="336"/>
      <c r="N979" s="336"/>
      <c r="O979" s="336"/>
      <c r="P979" s="336"/>
      <c r="Q979" s="336"/>
      <c r="R979" s="336"/>
      <c r="S979" s="336"/>
      <c r="T979" s="336"/>
      <c r="U979" s="336"/>
      <c r="V979" s="336"/>
      <c r="W979" s="336"/>
      <c r="X979" s="336"/>
      <c r="Y979" s="336"/>
      <c r="Z979" s="336"/>
      <c r="AA979" s="336"/>
      <c r="AB979" s="336"/>
      <c r="AC979" s="336"/>
    </row>
    <row r="980">
      <c r="A980" s="336"/>
      <c r="B980" s="336"/>
      <c r="C980" s="336"/>
      <c r="D980" s="336"/>
      <c r="E980" s="336"/>
      <c r="F980" s="336"/>
      <c r="G980" s="336"/>
      <c r="H980" s="336"/>
      <c r="I980" s="336"/>
      <c r="J980" s="336"/>
      <c r="K980" s="336"/>
      <c r="L980" s="336"/>
      <c r="M980" s="336"/>
      <c r="N980" s="336"/>
      <c r="O980" s="336"/>
      <c r="P980" s="336"/>
      <c r="Q980" s="336"/>
      <c r="R980" s="336"/>
      <c r="S980" s="336"/>
      <c r="T980" s="336"/>
      <c r="U980" s="336"/>
      <c r="V980" s="336"/>
      <c r="W980" s="336"/>
      <c r="X980" s="336"/>
      <c r="Y980" s="336"/>
      <c r="Z980" s="336"/>
      <c r="AA980" s="336"/>
      <c r="AB980" s="336"/>
      <c r="AC980" s="336"/>
    </row>
    <row r="981">
      <c r="A981" s="336"/>
      <c r="B981" s="336"/>
      <c r="C981" s="336"/>
      <c r="D981" s="336"/>
      <c r="E981" s="336"/>
      <c r="F981" s="336"/>
      <c r="G981" s="336"/>
      <c r="H981" s="336"/>
      <c r="I981" s="336"/>
      <c r="J981" s="336"/>
      <c r="K981" s="336"/>
      <c r="L981" s="336"/>
      <c r="M981" s="336"/>
      <c r="N981" s="336"/>
      <c r="O981" s="336"/>
      <c r="P981" s="336"/>
      <c r="Q981" s="336"/>
      <c r="R981" s="336"/>
      <c r="S981" s="336"/>
      <c r="T981" s="336"/>
      <c r="U981" s="336"/>
      <c r="V981" s="336"/>
      <c r="W981" s="336"/>
      <c r="X981" s="336"/>
      <c r="Y981" s="336"/>
      <c r="Z981" s="336"/>
      <c r="AA981" s="336"/>
      <c r="AB981" s="336"/>
      <c r="AC981" s="336"/>
    </row>
    <row r="982">
      <c r="A982" s="336"/>
      <c r="B982" s="336"/>
      <c r="C982" s="336"/>
      <c r="D982" s="336"/>
      <c r="E982" s="336"/>
      <c r="F982" s="336"/>
      <c r="G982" s="336"/>
      <c r="H982" s="336"/>
      <c r="I982" s="336"/>
      <c r="J982" s="336"/>
      <c r="K982" s="336"/>
      <c r="L982" s="336"/>
      <c r="M982" s="336"/>
      <c r="N982" s="336"/>
      <c r="O982" s="336"/>
      <c r="P982" s="336"/>
      <c r="Q982" s="336"/>
      <c r="R982" s="336"/>
      <c r="S982" s="336"/>
      <c r="T982" s="336"/>
      <c r="U982" s="336"/>
      <c r="V982" s="336"/>
      <c r="W982" s="336"/>
      <c r="X982" s="336"/>
      <c r="Y982" s="336"/>
      <c r="Z982" s="336"/>
      <c r="AA982" s="336"/>
      <c r="AB982" s="336"/>
      <c r="AC982" s="336"/>
    </row>
    <row r="983">
      <c r="A983" s="336"/>
      <c r="B983" s="336"/>
      <c r="C983" s="336"/>
      <c r="D983" s="336"/>
      <c r="E983" s="336"/>
      <c r="F983" s="336"/>
      <c r="G983" s="336"/>
      <c r="H983" s="336"/>
      <c r="I983" s="336"/>
      <c r="J983" s="336"/>
      <c r="K983" s="336"/>
      <c r="L983" s="336"/>
      <c r="M983" s="336"/>
      <c r="N983" s="336"/>
      <c r="O983" s="336"/>
      <c r="P983" s="336"/>
      <c r="Q983" s="336"/>
      <c r="R983" s="336"/>
      <c r="S983" s="336"/>
      <c r="T983" s="336"/>
      <c r="U983" s="336"/>
      <c r="V983" s="336"/>
      <c r="W983" s="336"/>
      <c r="X983" s="336"/>
      <c r="Y983" s="336"/>
      <c r="Z983" s="336"/>
      <c r="AA983" s="336"/>
      <c r="AB983" s="336"/>
      <c r="AC983" s="336"/>
    </row>
    <row r="984">
      <c r="A984" s="336"/>
      <c r="B984" s="336"/>
      <c r="C984" s="336"/>
      <c r="D984" s="336"/>
      <c r="E984" s="336"/>
      <c r="F984" s="336"/>
      <c r="G984" s="336"/>
      <c r="H984" s="336"/>
      <c r="I984" s="336"/>
      <c r="J984" s="336"/>
      <c r="K984" s="336"/>
      <c r="L984" s="336"/>
      <c r="M984" s="336"/>
      <c r="N984" s="336"/>
      <c r="O984" s="336"/>
      <c r="P984" s="336"/>
      <c r="Q984" s="336"/>
      <c r="R984" s="336"/>
      <c r="S984" s="336"/>
      <c r="T984" s="336"/>
      <c r="U984" s="336"/>
      <c r="V984" s="336"/>
      <c r="W984" s="336"/>
      <c r="X984" s="336"/>
      <c r="Y984" s="336"/>
      <c r="Z984" s="336"/>
      <c r="AA984" s="336"/>
      <c r="AB984" s="336"/>
      <c r="AC984" s="336"/>
    </row>
    <row r="985">
      <c r="A985" s="336"/>
      <c r="B985" s="336"/>
      <c r="C985" s="336"/>
      <c r="D985" s="336"/>
      <c r="E985" s="336"/>
      <c r="F985" s="336"/>
      <c r="G985" s="336"/>
      <c r="H985" s="336"/>
      <c r="I985" s="336"/>
      <c r="J985" s="336"/>
      <c r="K985" s="336"/>
      <c r="L985" s="336"/>
      <c r="M985" s="336"/>
      <c r="N985" s="336"/>
      <c r="O985" s="336"/>
      <c r="P985" s="336"/>
      <c r="Q985" s="336"/>
      <c r="R985" s="336"/>
      <c r="S985" s="336"/>
      <c r="T985" s="336"/>
      <c r="U985" s="336"/>
      <c r="V985" s="336"/>
      <c r="W985" s="336"/>
      <c r="X985" s="336"/>
      <c r="Y985" s="336"/>
      <c r="Z985" s="336"/>
      <c r="AA985" s="336"/>
      <c r="AB985" s="336"/>
      <c r="AC985" s="336"/>
    </row>
    <row r="986">
      <c r="A986" s="336"/>
      <c r="B986" s="336"/>
      <c r="C986" s="336"/>
      <c r="D986" s="336"/>
      <c r="E986" s="336"/>
      <c r="F986" s="336"/>
      <c r="G986" s="336"/>
      <c r="H986" s="336"/>
      <c r="I986" s="336"/>
      <c r="J986" s="336"/>
      <c r="K986" s="336"/>
      <c r="L986" s="336"/>
      <c r="M986" s="336"/>
      <c r="N986" s="336"/>
      <c r="O986" s="336"/>
      <c r="P986" s="336"/>
      <c r="Q986" s="336"/>
      <c r="R986" s="336"/>
      <c r="S986" s="336"/>
      <c r="T986" s="336"/>
      <c r="U986" s="336"/>
      <c r="V986" s="336"/>
      <c r="W986" s="336"/>
      <c r="X986" s="336"/>
      <c r="Y986" s="336"/>
      <c r="Z986" s="336"/>
      <c r="AA986" s="336"/>
      <c r="AB986" s="336"/>
      <c r="AC986" s="336"/>
    </row>
    <row r="987">
      <c r="A987" s="336"/>
      <c r="B987" s="336"/>
      <c r="C987" s="336"/>
      <c r="D987" s="336"/>
      <c r="E987" s="336"/>
      <c r="F987" s="336"/>
      <c r="G987" s="336"/>
      <c r="H987" s="336"/>
      <c r="I987" s="336"/>
      <c r="J987" s="336"/>
      <c r="K987" s="336"/>
      <c r="L987" s="336"/>
      <c r="M987" s="336"/>
      <c r="N987" s="336"/>
      <c r="O987" s="336"/>
      <c r="P987" s="336"/>
      <c r="Q987" s="336"/>
      <c r="R987" s="336"/>
      <c r="S987" s="336"/>
      <c r="T987" s="336"/>
      <c r="U987" s="336"/>
      <c r="V987" s="336"/>
      <c r="W987" s="336"/>
      <c r="X987" s="336"/>
      <c r="Y987" s="336"/>
      <c r="Z987" s="336"/>
      <c r="AA987" s="336"/>
      <c r="AB987" s="336"/>
      <c r="AC987" s="336"/>
    </row>
    <row r="988">
      <c r="A988" s="336"/>
      <c r="B988" s="336"/>
      <c r="C988" s="336"/>
      <c r="D988" s="336"/>
      <c r="E988" s="336"/>
      <c r="F988" s="336"/>
      <c r="G988" s="336"/>
      <c r="H988" s="336"/>
      <c r="I988" s="336"/>
      <c r="J988" s="336"/>
      <c r="K988" s="336"/>
      <c r="L988" s="336"/>
      <c r="M988" s="336"/>
      <c r="N988" s="336"/>
      <c r="O988" s="336"/>
      <c r="P988" s="336"/>
      <c r="Q988" s="336"/>
      <c r="R988" s="336"/>
      <c r="S988" s="336"/>
      <c r="T988" s="336"/>
      <c r="U988" s="336"/>
      <c r="V988" s="336"/>
      <c r="W988" s="336"/>
      <c r="X988" s="336"/>
      <c r="Y988" s="336"/>
      <c r="Z988" s="336"/>
      <c r="AA988" s="336"/>
      <c r="AB988" s="336"/>
      <c r="AC988" s="336"/>
    </row>
    <row r="989">
      <c r="A989" s="336"/>
      <c r="B989" s="336"/>
      <c r="C989" s="336"/>
      <c r="D989" s="336"/>
      <c r="E989" s="336"/>
      <c r="F989" s="336"/>
      <c r="G989" s="336"/>
      <c r="H989" s="336"/>
      <c r="I989" s="336"/>
      <c r="J989" s="336"/>
      <c r="K989" s="336"/>
      <c r="L989" s="336"/>
      <c r="M989" s="336"/>
      <c r="N989" s="336"/>
      <c r="O989" s="336"/>
      <c r="P989" s="336"/>
      <c r="Q989" s="336"/>
      <c r="R989" s="336"/>
      <c r="S989" s="336"/>
      <c r="T989" s="336"/>
      <c r="U989" s="336"/>
      <c r="V989" s="336"/>
      <c r="W989" s="336"/>
      <c r="X989" s="336"/>
      <c r="Y989" s="336"/>
      <c r="Z989" s="336"/>
      <c r="AA989" s="336"/>
      <c r="AB989" s="336"/>
      <c r="AC989" s="336"/>
    </row>
    <row r="990">
      <c r="A990" s="336"/>
      <c r="B990" s="336"/>
      <c r="C990" s="336"/>
      <c r="D990" s="336"/>
      <c r="E990" s="336"/>
      <c r="F990" s="336"/>
      <c r="G990" s="336"/>
      <c r="H990" s="336"/>
      <c r="I990" s="336"/>
      <c r="J990" s="336"/>
      <c r="K990" s="336"/>
      <c r="L990" s="336"/>
      <c r="M990" s="336"/>
      <c r="N990" s="336"/>
      <c r="O990" s="336"/>
      <c r="P990" s="336"/>
      <c r="Q990" s="336"/>
      <c r="R990" s="336"/>
      <c r="S990" s="336"/>
      <c r="T990" s="336"/>
      <c r="U990" s="336"/>
      <c r="V990" s="336"/>
      <c r="W990" s="336"/>
      <c r="X990" s="336"/>
      <c r="Y990" s="336"/>
      <c r="Z990" s="336"/>
      <c r="AA990" s="336"/>
      <c r="AB990" s="336"/>
      <c r="AC990" s="336"/>
    </row>
    <row r="991">
      <c r="A991" s="336"/>
      <c r="B991" s="336"/>
      <c r="C991" s="336"/>
      <c r="D991" s="336"/>
      <c r="E991" s="336"/>
      <c r="F991" s="336"/>
      <c r="G991" s="336"/>
      <c r="H991" s="336"/>
      <c r="I991" s="336"/>
      <c r="J991" s="336"/>
      <c r="K991" s="336"/>
      <c r="L991" s="336"/>
      <c r="M991" s="336"/>
      <c r="N991" s="336"/>
      <c r="O991" s="336"/>
      <c r="P991" s="336"/>
      <c r="Q991" s="336"/>
      <c r="R991" s="336"/>
      <c r="S991" s="336"/>
      <c r="T991" s="336"/>
      <c r="U991" s="336"/>
      <c r="V991" s="336"/>
      <c r="W991" s="336"/>
      <c r="X991" s="336"/>
      <c r="Y991" s="336"/>
      <c r="Z991" s="336"/>
      <c r="AA991" s="336"/>
      <c r="AB991" s="336"/>
      <c r="AC991" s="336"/>
    </row>
    <row r="992">
      <c r="A992" s="336"/>
      <c r="B992" s="336"/>
      <c r="C992" s="336"/>
      <c r="D992" s="336"/>
      <c r="E992" s="336"/>
      <c r="F992" s="336"/>
      <c r="G992" s="336"/>
      <c r="H992" s="336"/>
      <c r="I992" s="336"/>
      <c r="J992" s="336"/>
      <c r="K992" s="336"/>
      <c r="L992" s="336"/>
      <c r="M992" s="336"/>
      <c r="N992" s="336"/>
      <c r="O992" s="336"/>
      <c r="P992" s="336"/>
      <c r="Q992" s="336"/>
      <c r="R992" s="336"/>
      <c r="S992" s="336"/>
      <c r="T992" s="336"/>
      <c r="U992" s="336"/>
      <c r="V992" s="336"/>
      <c r="W992" s="336"/>
      <c r="X992" s="336"/>
      <c r="Y992" s="336"/>
      <c r="Z992" s="336"/>
      <c r="AA992" s="336"/>
      <c r="AB992" s="336"/>
      <c r="AC992" s="336"/>
    </row>
    <row r="993">
      <c r="A993" s="336"/>
      <c r="B993" s="336"/>
      <c r="C993" s="336"/>
      <c r="D993" s="336"/>
      <c r="E993" s="336"/>
      <c r="F993" s="336"/>
      <c r="G993" s="336"/>
      <c r="H993" s="336"/>
      <c r="I993" s="336"/>
      <c r="J993" s="336"/>
      <c r="K993" s="336"/>
      <c r="L993" s="336"/>
      <c r="M993" s="336"/>
      <c r="N993" s="336"/>
      <c r="O993" s="336"/>
      <c r="P993" s="336"/>
      <c r="Q993" s="336"/>
      <c r="R993" s="336"/>
      <c r="S993" s="336"/>
      <c r="T993" s="336"/>
      <c r="U993" s="336"/>
      <c r="V993" s="336"/>
      <c r="W993" s="336"/>
      <c r="X993" s="336"/>
      <c r="Y993" s="336"/>
      <c r="Z993" s="336"/>
      <c r="AA993" s="336"/>
      <c r="AB993" s="336"/>
      <c r="AC993" s="336"/>
    </row>
    <row r="994">
      <c r="A994" s="336"/>
      <c r="B994" s="336"/>
      <c r="C994" s="336"/>
      <c r="D994" s="336"/>
      <c r="E994" s="336"/>
      <c r="F994" s="336"/>
      <c r="G994" s="336"/>
      <c r="H994" s="336"/>
      <c r="I994" s="336"/>
      <c r="J994" s="336"/>
      <c r="K994" s="336"/>
      <c r="L994" s="336"/>
      <c r="M994" s="336"/>
      <c r="N994" s="336"/>
      <c r="O994" s="336"/>
      <c r="P994" s="336"/>
      <c r="Q994" s="336"/>
      <c r="R994" s="336"/>
      <c r="S994" s="336"/>
      <c r="T994" s="336"/>
      <c r="U994" s="336"/>
      <c r="V994" s="336"/>
      <c r="W994" s="336"/>
      <c r="X994" s="336"/>
      <c r="Y994" s="336"/>
      <c r="Z994" s="336"/>
      <c r="AA994" s="336"/>
      <c r="AB994" s="336"/>
      <c r="AC994" s="336"/>
    </row>
    <row r="995">
      <c r="A995" s="336"/>
      <c r="B995" s="336"/>
      <c r="C995" s="336"/>
      <c r="D995" s="336"/>
      <c r="E995" s="336"/>
      <c r="F995" s="336"/>
      <c r="G995" s="336"/>
      <c r="H995" s="336"/>
      <c r="I995" s="336"/>
      <c r="J995" s="336"/>
      <c r="K995" s="336"/>
      <c r="L995" s="336"/>
      <c r="M995" s="336"/>
      <c r="N995" s="336"/>
      <c r="O995" s="336"/>
      <c r="P995" s="336"/>
      <c r="Q995" s="336"/>
      <c r="R995" s="336"/>
      <c r="S995" s="336"/>
      <c r="T995" s="336"/>
      <c r="U995" s="336"/>
      <c r="V995" s="336"/>
      <c r="W995" s="336"/>
      <c r="X995" s="336"/>
      <c r="Y995" s="336"/>
      <c r="Z995" s="336"/>
      <c r="AA995" s="336"/>
      <c r="AB995" s="336"/>
      <c r="AC995" s="336"/>
    </row>
    <row r="996">
      <c r="A996" s="336"/>
      <c r="B996" s="336"/>
      <c r="C996" s="336"/>
      <c r="D996" s="336"/>
      <c r="E996" s="336"/>
      <c r="F996" s="336"/>
      <c r="G996" s="336"/>
      <c r="H996" s="336"/>
      <c r="I996" s="336"/>
      <c r="J996" s="336"/>
      <c r="K996" s="336"/>
      <c r="L996" s="336"/>
      <c r="M996" s="336"/>
      <c r="N996" s="336"/>
      <c r="O996" s="336"/>
      <c r="P996" s="336"/>
      <c r="Q996" s="336"/>
      <c r="R996" s="336"/>
      <c r="S996" s="336"/>
      <c r="T996" s="336"/>
      <c r="U996" s="336"/>
      <c r="V996" s="336"/>
      <c r="W996" s="336"/>
      <c r="X996" s="336"/>
      <c r="Y996" s="336"/>
      <c r="Z996" s="336"/>
      <c r="AA996" s="336"/>
      <c r="AB996" s="336"/>
      <c r="AC996" s="336"/>
    </row>
    <row r="997">
      <c r="A997" s="336"/>
      <c r="B997" s="336"/>
      <c r="C997" s="336"/>
      <c r="D997" s="336"/>
      <c r="E997" s="336"/>
      <c r="F997" s="336"/>
      <c r="G997" s="336"/>
      <c r="H997" s="336"/>
      <c r="I997" s="336"/>
      <c r="J997" s="336"/>
      <c r="K997" s="336"/>
      <c r="L997" s="336"/>
      <c r="M997" s="336"/>
      <c r="N997" s="336"/>
      <c r="O997" s="336"/>
      <c r="P997" s="336"/>
      <c r="Q997" s="336"/>
      <c r="R997" s="336"/>
      <c r="S997" s="336"/>
      <c r="T997" s="336"/>
      <c r="U997" s="336"/>
      <c r="V997" s="336"/>
      <c r="W997" s="336"/>
      <c r="X997" s="336"/>
      <c r="Y997" s="336"/>
      <c r="Z997" s="336"/>
      <c r="AA997" s="336"/>
      <c r="AB997" s="336"/>
      <c r="AC997" s="336"/>
    </row>
    <row r="998">
      <c r="A998" s="336"/>
      <c r="B998" s="336"/>
      <c r="C998" s="336"/>
      <c r="D998" s="336"/>
      <c r="E998" s="336"/>
      <c r="F998" s="336"/>
      <c r="G998" s="336"/>
      <c r="H998" s="336"/>
      <c r="I998" s="336"/>
      <c r="J998" s="336"/>
      <c r="K998" s="336"/>
      <c r="L998" s="336"/>
      <c r="M998" s="336"/>
      <c r="N998" s="336"/>
      <c r="O998" s="336"/>
      <c r="P998" s="336"/>
      <c r="Q998" s="336"/>
      <c r="R998" s="336"/>
      <c r="S998" s="336"/>
      <c r="T998" s="336"/>
      <c r="U998" s="336"/>
      <c r="V998" s="336"/>
      <c r="W998" s="336"/>
      <c r="X998" s="336"/>
      <c r="Y998" s="336"/>
      <c r="Z998" s="336"/>
      <c r="AA998" s="336"/>
      <c r="AB998" s="336"/>
      <c r="AC998" s="336"/>
    </row>
    <row r="999">
      <c r="A999" s="336"/>
      <c r="B999" s="336"/>
      <c r="C999" s="336"/>
      <c r="D999" s="336"/>
      <c r="E999" s="336"/>
      <c r="F999" s="336"/>
      <c r="G999" s="336"/>
      <c r="H999" s="336"/>
      <c r="I999" s="336"/>
      <c r="J999" s="336"/>
      <c r="K999" s="336"/>
      <c r="L999" s="336"/>
      <c r="M999" s="336"/>
      <c r="N999" s="336"/>
      <c r="O999" s="336"/>
      <c r="P999" s="336"/>
      <c r="Q999" s="336"/>
      <c r="R999" s="336"/>
      <c r="S999" s="336"/>
      <c r="T999" s="336"/>
      <c r="U999" s="336"/>
      <c r="V999" s="336"/>
      <c r="W999" s="336"/>
      <c r="X999" s="336"/>
      <c r="Y999" s="336"/>
      <c r="Z999" s="336"/>
      <c r="AA999" s="336"/>
      <c r="AB999" s="336"/>
      <c r="AC999" s="336"/>
    </row>
    <row r="1000">
      <c r="A1000" s="336"/>
      <c r="B1000" s="336"/>
      <c r="C1000" s="336"/>
      <c r="D1000" s="336"/>
      <c r="E1000" s="336"/>
      <c r="F1000" s="336"/>
      <c r="G1000" s="336"/>
      <c r="H1000" s="336"/>
      <c r="I1000" s="336"/>
      <c r="J1000" s="336"/>
      <c r="K1000" s="336"/>
      <c r="L1000" s="336"/>
      <c r="M1000" s="336"/>
      <c r="N1000" s="336"/>
      <c r="O1000" s="336"/>
      <c r="P1000" s="336"/>
      <c r="Q1000" s="336"/>
      <c r="R1000" s="336"/>
      <c r="S1000" s="336"/>
      <c r="T1000" s="336"/>
      <c r="U1000" s="336"/>
      <c r="V1000" s="336"/>
      <c r="W1000" s="336"/>
      <c r="X1000" s="336"/>
      <c r="Y1000" s="336"/>
      <c r="Z1000" s="336"/>
      <c r="AA1000" s="336"/>
      <c r="AB1000" s="336"/>
      <c r="AC1000" s="336"/>
    </row>
    <row r="1001">
      <c r="A1001" s="336"/>
      <c r="B1001" s="336"/>
      <c r="C1001" s="336"/>
      <c r="D1001" s="336"/>
      <c r="E1001" s="336"/>
      <c r="F1001" s="336"/>
      <c r="G1001" s="336"/>
      <c r="H1001" s="336"/>
      <c r="I1001" s="336"/>
      <c r="J1001" s="336"/>
      <c r="K1001" s="336"/>
      <c r="L1001" s="336"/>
      <c r="M1001" s="336"/>
      <c r="N1001" s="336"/>
      <c r="O1001" s="336"/>
      <c r="P1001" s="336"/>
      <c r="Q1001" s="336"/>
      <c r="R1001" s="336"/>
      <c r="S1001" s="336"/>
      <c r="T1001" s="336"/>
      <c r="U1001" s="336"/>
      <c r="V1001" s="336"/>
      <c r="W1001" s="336"/>
      <c r="X1001" s="336"/>
      <c r="Y1001" s="336"/>
      <c r="Z1001" s="336"/>
      <c r="AA1001" s="336"/>
      <c r="AB1001" s="336"/>
      <c r="AC1001" s="336"/>
    </row>
    <row r="1002">
      <c r="A1002" s="336"/>
      <c r="B1002" s="336"/>
      <c r="C1002" s="336"/>
      <c r="D1002" s="336"/>
      <c r="E1002" s="336"/>
      <c r="F1002" s="336"/>
      <c r="G1002" s="336"/>
      <c r="H1002" s="336"/>
      <c r="I1002" s="336"/>
      <c r="J1002" s="336"/>
      <c r="K1002" s="336"/>
      <c r="L1002" s="336"/>
      <c r="M1002" s="336"/>
      <c r="N1002" s="336"/>
      <c r="O1002" s="336"/>
      <c r="P1002" s="336"/>
      <c r="Q1002" s="336"/>
      <c r="R1002" s="336"/>
      <c r="S1002" s="336"/>
      <c r="T1002" s="336"/>
      <c r="U1002" s="336"/>
      <c r="V1002" s="336"/>
      <c r="W1002" s="336"/>
      <c r="X1002" s="336"/>
      <c r="Y1002" s="336"/>
      <c r="Z1002" s="336"/>
      <c r="AA1002" s="336"/>
      <c r="AB1002" s="336"/>
      <c r="AC1002" s="336"/>
    </row>
    <row r="1003">
      <c r="A1003" s="336"/>
      <c r="B1003" s="336"/>
      <c r="C1003" s="336"/>
      <c r="D1003" s="336"/>
      <c r="E1003" s="336"/>
      <c r="F1003" s="336"/>
      <c r="G1003" s="336"/>
      <c r="H1003" s="336"/>
      <c r="I1003" s="336"/>
      <c r="J1003" s="336"/>
      <c r="K1003" s="336"/>
      <c r="L1003" s="336"/>
      <c r="M1003" s="336"/>
      <c r="N1003" s="336"/>
      <c r="O1003" s="336"/>
      <c r="P1003" s="336"/>
      <c r="Q1003" s="336"/>
      <c r="R1003" s="336"/>
      <c r="S1003" s="336"/>
      <c r="T1003" s="336"/>
      <c r="U1003" s="336"/>
      <c r="V1003" s="336"/>
      <c r="W1003" s="336"/>
      <c r="X1003" s="336"/>
      <c r="Y1003" s="336"/>
      <c r="Z1003" s="336"/>
      <c r="AA1003" s="336"/>
      <c r="AB1003" s="336"/>
      <c r="AC1003" s="336"/>
    </row>
    <row r="1004">
      <c r="A1004" s="336"/>
      <c r="B1004" s="336"/>
      <c r="C1004" s="336"/>
      <c r="D1004" s="336"/>
      <c r="E1004" s="336"/>
      <c r="F1004" s="336"/>
      <c r="G1004" s="336"/>
      <c r="H1004" s="336"/>
      <c r="I1004" s="336"/>
      <c r="J1004" s="336"/>
      <c r="K1004" s="336"/>
      <c r="L1004" s="336"/>
      <c r="M1004" s="336"/>
      <c r="N1004" s="336"/>
      <c r="O1004" s="336"/>
      <c r="P1004" s="336"/>
      <c r="Q1004" s="336"/>
      <c r="R1004" s="336"/>
      <c r="S1004" s="336"/>
      <c r="T1004" s="336"/>
      <c r="U1004" s="336"/>
      <c r="V1004" s="336"/>
      <c r="W1004" s="336"/>
      <c r="X1004" s="336"/>
      <c r="Y1004" s="336"/>
      <c r="Z1004" s="336"/>
      <c r="AA1004" s="336"/>
      <c r="AB1004" s="336"/>
      <c r="AC1004" s="336"/>
    </row>
    <row r="1005">
      <c r="A1005" s="336"/>
      <c r="B1005" s="336"/>
      <c r="C1005" s="336"/>
      <c r="D1005" s="336"/>
      <c r="E1005" s="336"/>
      <c r="F1005" s="336"/>
      <c r="G1005" s="336"/>
      <c r="H1005" s="336"/>
      <c r="I1005" s="336"/>
      <c r="J1005" s="336"/>
      <c r="K1005" s="336"/>
      <c r="L1005" s="336"/>
      <c r="M1005" s="336"/>
      <c r="N1005" s="336"/>
      <c r="O1005" s="336"/>
      <c r="P1005" s="336"/>
      <c r="Q1005" s="336"/>
      <c r="R1005" s="336"/>
      <c r="S1005" s="336"/>
      <c r="T1005" s="336"/>
      <c r="U1005" s="336"/>
      <c r="V1005" s="336"/>
      <c r="W1005" s="336"/>
      <c r="X1005" s="336"/>
      <c r="Y1005" s="336"/>
      <c r="Z1005" s="336"/>
      <c r="AA1005" s="336"/>
      <c r="AB1005" s="336"/>
      <c r="AC1005" s="336"/>
    </row>
    <row r="1006">
      <c r="A1006" s="336"/>
      <c r="B1006" s="336"/>
      <c r="C1006" s="336"/>
      <c r="D1006" s="336"/>
      <c r="E1006" s="336"/>
      <c r="F1006" s="336"/>
      <c r="G1006" s="336"/>
      <c r="H1006" s="336"/>
      <c r="I1006" s="336"/>
      <c r="J1006" s="336"/>
      <c r="K1006" s="336"/>
      <c r="L1006" s="336"/>
      <c r="M1006" s="336"/>
      <c r="N1006" s="336"/>
      <c r="O1006" s="336"/>
      <c r="P1006" s="336"/>
      <c r="Q1006" s="336"/>
      <c r="R1006" s="336"/>
      <c r="S1006" s="336"/>
      <c r="T1006" s="336"/>
      <c r="U1006" s="336"/>
      <c r="V1006" s="336"/>
      <c r="W1006" s="336"/>
      <c r="X1006" s="336"/>
      <c r="Y1006" s="336"/>
      <c r="Z1006" s="336"/>
      <c r="AA1006" s="336"/>
      <c r="AB1006" s="336"/>
      <c r="AC1006" s="336"/>
    </row>
    <row r="1007">
      <c r="A1007" s="336"/>
      <c r="B1007" s="336"/>
      <c r="C1007" s="336"/>
      <c r="D1007" s="336"/>
      <c r="E1007" s="336"/>
      <c r="F1007" s="336"/>
      <c r="G1007" s="336"/>
      <c r="H1007" s="336"/>
      <c r="I1007" s="336"/>
      <c r="J1007" s="336"/>
      <c r="K1007" s="336"/>
      <c r="L1007" s="336"/>
      <c r="M1007" s="336"/>
      <c r="N1007" s="336"/>
      <c r="O1007" s="336"/>
      <c r="P1007" s="336"/>
      <c r="Q1007" s="336"/>
      <c r="R1007" s="336"/>
      <c r="S1007" s="336"/>
      <c r="T1007" s="336"/>
      <c r="U1007" s="336"/>
      <c r="V1007" s="336"/>
      <c r="W1007" s="336"/>
      <c r="X1007" s="336"/>
      <c r="Y1007" s="336"/>
      <c r="Z1007" s="336"/>
      <c r="AA1007" s="336"/>
      <c r="AB1007" s="336"/>
      <c r="AC1007" s="336"/>
    </row>
    <row r="1008">
      <c r="A1008" s="336"/>
      <c r="B1008" s="336"/>
      <c r="C1008" s="336"/>
      <c r="D1008" s="336"/>
      <c r="E1008" s="336"/>
      <c r="F1008" s="336"/>
      <c r="G1008" s="336"/>
      <c r="H1008" s="336"/>
      <c r="I1008" s="336"/>
      <c r="J1008" s="336"/>
      <c r="K1008" s="336"/>
      <c r="L1008" s="336"/>
      <c r="M1008" s="336"/>
      <c r="N1008" s="336"/>
      <c r="O1008" s="336"/>
      <c r="P1008" s="336"/>
      <c r="Q1008" s="336"/>
      <c r="R1008" s="336"/>
      <c r="S1008" s="336"/>
      <c r="T1008" s="336"/>
      <c r="U1008" s="336"/>
      <c r="V1008" s="336"/>
      <c r="W1008" s="336"/>
      <c r="X1008" s="336"/>
      <c r="Y1008" s="336"/>
      <c r="Z1008" s="336"/>
      <c r="AA1008" s="336"/>
      <c r="AB1008" s="336"/>
      <c r="AC1008" s="336"/>
    </row>
    <row r="1009">
      <c r="A1009" s="336"/>
      <c r="B1009" s="336"/>
      <c r="C1009" s="336"/>
      <c r="D1009" s="336"/>
      <c r="E1009" s="336"/>
      <c r="F1009" s="336"/>
      <c r="G1009" s="336"/>
      <c r="H1009" s="336"/>
      <c r="I1009" s="336"/>
      <c r="J1009" s="336"/>
      <c r="K1009" s="336"/>
      <c r="L1009" s="336"/>
      <c r="M1009" s="336"/>
      <c r="N1009" s="336"/>
      <c r="O1009" s="336"/>
      <c r="P1009" s="336"/>
      <c r="Q1009" s="336"/>
      <c r="R1009" s="336"/>
      <c r="S1009" s="336"/>
      <c r="T1009" s="336"/>
      <c r="U1009" s="336"/>
      <c r="V1009" s="336"/>
      <c r="W1009" s="336"/>
      <c r="X1009" s="336"/>
      <c r="Y1009" s="336"/>
      <c r="Z1009" s="336"/>
      <c r="AA1009" s="336"/>
      <c r="AB1009" s="336"/>
      <c r="AC1009" s="336"/>
    </row>
    <row r="1010">
      <c r="A1010" s="336"/>
      <c r="B1010" s="336"/>
      <c r="C1010" s="336"/>
      <c r="D1010" s="336"/>
      <c r="E1010" s="336"/>
      <c r="F1010" s="336"/>
      <c r="G1010" s="336"/>
      <c r="H1010" s="336"/>
      <c r="I1010" s="336"/>
      <c r="J1010" s="336"/>
      <c r="K1010" s="336"/>
      <c r="L1010" s="336"/>
      <c r="M1010" s="336"/>
      <c r="N1010" s="336"/>
      <c r="O1010" s="336"/>
      <c r="P1010" s="336"/>
      <c r="Q1010" s="336"/>
      <c r="R1010" s="336"/>
      <c r="S1010" s="336"/>
      <c r="T1010" s="336"/>
      <c r="U1010" s="336"/>
      <c r="V1010" s="336"/>
      <c r="W1010" s="336"/>
      <c r="X1010" s="336"/>
      <c r="Y1010" s="336"/>
      <c r="Z1010" s="336"/>
      <c r="AA1010" s="336"/>
      <c r="AB1010" s="336"/>
      <c r="AC1010" s="336"/>
    </row>
    <row r="1011">
      <c r="A1011" s="336"/>
      <c r="B1011" s="336"/>
      <c r="C1011" s="336"/>
      <c r="D1011" s="336"/>
      <c r="E1011" s="336"/>
      <c r="F1011" s="336"/>
      <c r="G1011" s="336"/>
      <c r="H1011" s="336"/>
      <c r="I1011" s="336"/>
      <c r="J1011" s="336"/>
      <c r="K1011" s="336"/>
      <c r="L1011" s="336"/>
      <c r="M1011" s="336"/>
      <c r="N1011" s="336"/>
      <c r="O1011" s="336"/>
      <c r="P1011" s="336"/>
      <c r="Q1011" s="336"/>
      <c r="R1011" s="336"/>
      <c r="S1011" s="336"/>
      <c r="T1011" s="336"/>
      <c r="U1011" s="336"/>
      <c r="V1011" s="336"/>
      <c r="W1011" s="336"/>
      <c r="X1011" s="336"/>
      <c r="Y1011" s="336"/>
      <c r="Z1011" s="336"/>
      <c r="AA1011" s="336"/>
      <c r="AB1011" s="336"/>
      <c r="AC1011" s="336"/>
    </row>
    <row r="1012">
      <c r="A1012" s="336"/>
      <c r="B1012" s="336"/>
      <c r="C1012" s="336"/>
      <c r="D1012" s="336"/>
      <c r="E1012" s="336"/>
      <c r="F1012" s="336"/>
      <c r="G1012" s="336"/>
      <c r="H1012" s="336"/>
      <c r="I1012" s="336"/>
      <c r="J1012" s="336"/>
      <c r="K1012" s="336"/>
      <c r="L1012" s="336"/>
      <c r="M1012" s="336"/>
      <c r="N1012" s="336"/>
      <c r="O1012" s="336"/>
      <c r="P1012" s="336"/>
      <c r="Q1012" s="336"/>
      <c r="R1012" s="336"/>
      <c r="S1012" s="336"/>
      <c r="T1012" s="336"/>
      <c r="U1012" s="336"/>
      <c r="V1012" s="336"/>
      <c r="W1012" s="336"/>
      <c r="X1012" s="336"/>
      <c r="Y1012" s="336"/>
      <c r="Z1012" s="336"/>
      <c r="AA1012" s="336"/>
      <c r="AB1012" s="336"/>
      <c r="AC1012" s="336"/>
    </row>
    <row r="1013">
      <c r="A1013" s="336"/>
      <c r="B1013" s="336"/>
      <c r="C1013" s="336"/>
      <c r="D1013" s="336"/>
      <c r="E1013" s="336"/>
      <c r="F1013" s="336"/>
      <c r="G1013" s="336"/>
      <c r="H1013" s="336"/>
      <c r="I1013" s="336"/>
      <c r="J1013" s="336"/>
      <c r="K1013" s="336"/>
      <c r="L1013" s="336"/>
      <c r="M1013" s="336"/>
      <c r="N1013" s="336"/>
      <c r="O1013" s="336"/>
      <c r="P1013" s="336"/>
      <c r="Q1013" s="336"/>
      <c r="R1013" s="336"/>
      <c r="S1013" s="336"/>
      <c r="T1013" s="336"/>
      <c r="U1013" s="336"/>
      <c r="V1013" s="336"/>
      <c r="W1013" s="336"/>
      <c r="X1013" s="336"/>
      <c r="Y1013" s="336"/>
      <c r="Z1013" s="336"/>
      <c r="AA1013" s="336"/>
      <c r="AB1013" s="336"/>
      <c r="AC1013" s="336"/>
    </row>
    <row r="1014">
      <c r="A1014" s="336"/>
      <c r="B1014" s="336"/>
      <c r="C1014" s="336"/>
      <c r="D1014" s="336"/>
      <c r="E1014" s="336"/>
      <c r="F1014" s="336"/>
      <c r="G1014" s="336"/>
      <c r="H1014" s="336"/>
      <c r="I1014" s="336"/>
      <c r="J1014" s="336"/>
      <c r="K1014" s="336"/>
      <c r="L1014" s="336"/>
      <c r="M1014" s="336"/>
      <c r="N1014" s="336"/>
      <c r="O1014" s="336"/>
      <c r="P1014" s="336"/>
      <c r="Q1014" s="336"/>
      <c r="R1014" s="336"/>
      <c r="S1014" s="336"/>
      <c r="T1014" s="336"/>
      <c r="U1014" s="336"/>
      <c r="V1014" s="336"/>
      <c r="W1014" s="336"/>
      <c r="X1014" s="336"/>
      <c r="Y1014" s="336"/>
      <c r="Z1014" s="336"/>
      <c r="AA1014" s="336"/>
      <c r="AB1014" s="336"/>
      <c r="AC1014" s="336"/>
    </row>
    <row r="1015">
      <c r="A1015" s="336"/>
      <c r="B1015" s="336"/>
      <c r="C1015" s="336"/>
      <c r="D1015" s="336"/>
      <c r="E1015" s="336"/>
      <c r="F1015" s="336"/>
      <c r="G1015" s="336"/>
      <c r="H1015" s="336"/>
      <c r="I1015" s="336"/>
      <c r="J1015" s="336"/>
      <c r="K1015" s="336"/>
      <c r="L1015" s="336"/>
      <c r="M1015" s="336"/>
      <c r="N1015" s="336"/>
      <c r="O1015" s="336"/>
      <c r="P1015" s="336"/>
      <c r="Q1015" s="336"/>
      <c r="R1015" s="336"/>
      <c r="S1015" s="336"/>
      <c r="T1015" s="336"/>
      <c r="U1015" s="336"/>
      <c r="V1015" s="336"/>
      <c r="W1015" s="336"/>
      <c r="X1015" s="336"/>
      <c r="Y1015" s="336"/>
      <c r="Z1015" s="336"/>
      <c r="AA1015" s="336"/>
      <c r="AB1015" s="336"/>
      <c r="AC1015" s="336"/>
    </row>
    <row r="1016">
      <c r="A1016" s="336"/>
      <c r="B1016" s="336"/>
      <c r="C1016" s="336"/>
      <c r="D1016" s="336"/>
      <c r="E1016" s="336"/>
      <c r="F1016" s="336"/>
      <c r="G1016" s="336"/>
      <c r="H1016" s="336"/>
      <c r="I1016" s="336"/>
      <c r="J1016" s="336"/>
      <c r="K1016" s="336"/>
      <c r="L1016" s="336"/>
      <c r="M1016" s="336"/>
      <c r="N1016" s="336"/>
      <c r="O1016" s="336"/>
      <c r="P1016" s="336"/>
      <c r="Q1016" s="336"/>
      <c r="R1016" s="336"/>
      <c r="S1016" s="336"/>
      <c r="T1016" s="336"/>
      <c r="U1016" s="336"/>
      <c r="V1016" s="336"/>
      <c r="W1016" s="336"/>
      <c r="X1016" s="336"/>
      <c r="Y1016" s="336"/>
      <c r="Z1016" s="336"/>
      <c r="AA1016" s="336"/>
      <c r="AB1016" s="336"/>
      <c r="AC1016" s="336"/>
    </row>
    <row r="1017">
      <c r="A1017" s="336"/>
      <c r="B1017" s="336"/>
      <c r="C1017" s="336"/>
      <c r="D1017" s="336"/>
      <c r="E1017" s="336"/>
      <c r="F1017" s="336"/>
      <c r="G1017" s="336"/>
      <c r="H1017" s="336"/>
      <c r="I1017" s="336"/>
      <c r="J1017" s="336"/>
      <c r="K1017" s="336"/>
      <c r="L1017" s="336"/>
      <c r="M1017" s="336"/>
      <c r="N1017" s="336"/>
      <c r="O1017" s="336"/>
      <c r="P1017" s="336"/>
      <c r="Q1017" s="336"/>
      <c r="R1017" s="336"/>
      <c r="S1017" s="336"/>
      <c r="T1017" s="336"/>
      <c r="U1017" s="336"/>
      <c r="V1017" s="336"/>
      <c r="W1017" s="336"/>
      <c r="X1017" s="336"/>
      <c r="Y1017" s="336"/>
      <c r="Z1017" s="336"/>
      <c r="AA1017" s="336"/>
      <c r="AB1017" s="336"/>
      <c r="AC1017" s="336"/>
    </row>
    <row r="1018">
      <c r="A1018" s="336"/>
      <c r="B1018" s="336"/>
      <c r="C1018" s="336"/>
      <c r="D1018" s="336"/>
      <c r="E1018" s="336"/>
      <c r="F1018" s="336"/>
      <c r="G1018" s="336"/>
      <c r="H1018" s="336"/>
      <c r="I1018" s="336"/>
      <c r="J1018" s="336"/>
      <c r="K1018" s="336"/>
      <c r="L1018" s="336"/>
      <c r="M1018" s="336"/>
      <c r="N1018" s="336"/>
      <c r="O1018" s="336"/>
      <c r="P1018" s="336"/>
      <c r="Q1018" s="336"/>
      <c r="R1018" s="336"/>
      <c r="S1018" s="336"/>
      <c r="T1018" s="336"/>
      <c r="U1018" s="336"/>
      <c r="V1018" s="336"/>
      <c r="W1018" s="336"/>
      <c r="X1018" s="336"/>
      <c r="Y1018" s="336"/>
      <c r="Z1018" s="336"/>
      <c r="AA1018" s="336"/>
      <c r="AB1018" s="336"/>
      <c r="AC1018" s="336"/>
    </row>
    <row r="1019">
      <c r="A1019" s="336"/>
      <c r="B1019" s="336"/>
      <c r="C1019" s="336"/>
      <c r="D1019" s="336"/>
      <c r="E1019" s="336"/>
      <c r="F1019" s="336"/>
      <c r="G1019" s="336"/>
      <c r="H1019" s="336"/>
      <c r="I1019" s="336"/>
      <c r="J1019" s="336"/>
      <c r="K1019" s="336"/>
      <c r="L1019" s="336"/>
      <c r="M1019" s="336"/>
      <c r="N1019" s="336"/>
      <c r="O1019" s="336"/>
      <c r="P1019" s="336"/>
      <c r="Q1019" s="336"/>
      <c r="R1019" s="336"/>
      <c r="S1019" s="336"/>
      <c r="T1019" s="336"/>
      <c r="U1019" s="336"/>
      <c r="V1019" s="336"/>
      <c r="W1019" s="336"/>
      <c r="X1019" s="336"/>
      <c r="Y1019" s="336"/>
      <c r="Z1019" s="336"/>
      <c r="AA1019" s="336"/>
      <c r="AB1019" s="336"/>
      <c r="AC1019" s="336"/>
    </row>
    <row r="1020">
      <c r="A1020" s="336"/>
      <c r="B1020" s="336"/>
      <c r="C1020" s="336"/>
      <c r="D1020" s="336"/>
      <c r="E1020" s="336"/>
      <c r="F1020" s="336"/>
      <c r="G1020" s="336"/>
      <c r="H1020" s="336"/>
      <c r="I1020" s="336"/>
      <c r="J1020" s="336"/>
      <c r="K1020" s="336"/>
      <c r="L1020" s="336"/>
      <c r="M1020" s="336"/>
      <c r="N1020" s="336"/>
      <c r="O1020" s="336"/>
      <c r="P1020" s="336"/>
      <c r="Q1020" s="336"/>
      <c r="R1020" s="336"/>
      <c r="S1020" s="336"/>
      <c r="T1020" s="336"/>
      <c r="U1020" s="336"/>
      <c r="V1020" s="336"/>
      <c r="W1020" s="336"/>
      <c r="X1020" s="336"/>
      <c r="Y1020" s="336"/>
      <c r="Z1020" s="336"/>
      <c r="AA1020" s="336"/>
      <c r="AB1020" s="336"/>
      <c r="AC1020" s="336"/>
    </row>
    <row r="1021">
      <c r="A1021" s="336"/>
      <c r="B1021" s="336"/>
      <c r="C1021" s="336"/>
      <c r="D1021" s="336"/>
      <c r="E1021" s="336"/>
      <c r="F1021" s="336"/>
      <c r="G1021" s="336"/>
      <c r="H1021" s="336"/>
      <c r="I1021" s="336"/>
      <c r="J1021" s="336"/>
      <c r="K1021" s="336"/>
      <c r="L1021" s="336"/>
      <c r="M1021" s="336"/>
      <c r="N1021" s="336"/>
      <c r="O1021" s="336"/>
      <c r="P1021" s="336"/>
      <c r="Q1021" s="336"/>
      <c r="R1021" s="336"/>
      <c r="S1021" s="336"/>
      <c r="T1021" s="336"/>
      <c r="U1021" s="336"/>
      <c r="V1021" s="336"/>
      <c r="W1021" s="336"/>
      <c r="X1021" s="336"/>
      <c r="Y1021" s="336"/>
      <c r="Z1021" s="336"/>
      <c r="AA1021" s="336"/>
      <c r="AB1021" s="336"/>
      <c r="AC1021" s="336"/>
    </row>
    <row r="1022">
      <c r="A1022" s="336"/>
      <c r="B1022" s="336"/>
      <c r="C1022" s="336"/>
      <c r="D1022" s="336"/>
      <c r="E1022" s="336"/>
      <c r="F1022" s="336"/>
      <c r="G1022" s="336"/>
      <c r="H1022" s="336"/>
      <c r="I1022" s="336"/>
      <c r="J1022" s="336"/>
      <c r="K1022" s="336"/>
      <c r="L1022" s="336"/>
      <c r="M1022" s="336"/>
      <c r="N1022" s="336"/>
      <c r="O1022" s="336"/>
      <c r="P1022" s="336"/>
      <c r="Q1022" s="336"/>
      <c r="R1022" s="336"/>
      <c r="S1022" s="336"/>
      <c r="T1022" s="336"/>
      <c r="U1022" s="336"/>
      <c r="V1022" s="336"/>
      <c r="W1022" s="336"/>
      <c r="X1022" s="336"/>
      <c r="Y1022" s="336"/>
      <c r="Z1022" s="336"/>
      <c r="AA1022" s="336"/>
      <c r="AB1022" s="336"/>
      <c r="AC1022" s="336"/>
    </row>
    <row r="1023">
      <c r="A1023" s="336"/>
      <c r="B1023" s="336"/>
      <c r="C1023" s="336"/>
      <c r="D1023" s="336"/>
      <c r="E1023" s="336"/>
      <c r="F1023" s="336"/>
      <c r="G1023" s="336"/>
      <c r="H1023" s="336"/>
      <c r="I1023" s="336"/>
      <c r="J1023" s="336"/>
      <c r="K1023" s="336"/>
      <c r="L1023" s="336"/>
      <c r="M1023" s="336"/>
      <c r="N1023" s="336"/>
      <c r="O1023" s="336"/>
      <c r="P1023" s="336"/>
      <c r="Q1023" s="336"/>
      <c r="R1023" s="336"/>
      <c r="S1023" s="336"/>
      <c r="T1023" s="336"/>
      <c r="U1023" s="336"/>
      <c r="V1023" s="336"/>
      <c r="W1023" s="336"/>
      <c r="X1023" s="336"/>
      <c r="Y1023" s="336"/>
      <c r="Z1023" s="336"/>
      <c r="AA1023" s="336"/>
      <c r="AB1023" s="336"/>
      <c r="AC1023" s="336"/>
    </row>
    <row r="1024">
      <c r="A1024" s="336"/>
      <c r="B1024" s="336"/>
      <c r="C1024" s="336"/>
      <c r="D1024" s="336"/>
      <c r="E1024" s="336"/>
      <c r="F1024" s="336"/>
      <c r="G1024" s="336"/>
      <c r="H1024" s="336"/>
      <c r="I1024" s="336"/>
      <c r="J1024" s="336"/>
      <c r="K1024" s="336"/>
      <c r="L1024" s="336"/>
      <c r="M1024" s="336"/>
      <c r="N1024" s="336"/>
      <c r="O1024" s="336"/>
      <c r="P1024" s="336"/>
      <c r="Q1024" s="336"/>
      <c r="R1024" s="336"/>
      <c r="S1024" s="336"/>
      <c r="T1024" s="336"/>
      <c r="U1024" s="336"/>
      <c r="V1024" s="336"/>
      <c r="W1024" s="336"/>
      <c r="X1024" s="336"/>
      <c r="Y1024" s="336"/>
      <c r="Z1024" s="336"/>
      <c r="AA1024" s="336"/>
      <c r="AB1024" s="336"/>
      <c r="AC1024" s="336"/>
    </row>
    <row r="1025">
      <c r="A1025" s="336"/>
      <c r="B1025" s="336"/>
      <c r="C1025" s="336"/>
      <c r="D1025" s="336"/>
      <c r="E1025" s="336"/>
      <c r="F1025" s="336"/>
      <c r="G1025" s="336"/>
      <c r="H1025" s="336"/>
      <c r="I1025" s="336"/>
      <c r="J1025" s="336"/>
      <c r="K1025" s="336"/>
      <c r="L1025" s="336"/>
      <c r="M1025" s="336"/>
      <c r="N1025" s="336"/>
      <c r="O1025" s="336"/>
      <c r="P1025" s="336"/>
      <c r="Q1025" s="336"/>
      <c r="R1025" s="336"/>
      <c r="S1025" s="336"/>
      <c r="T1025" s="336"/>
      <c r="U1025" s="336"/>
      <c r="V1025" s="336"/>
      <c r="W1025" s="336"/>
      <c r="X1025" s="336"/>
      <c r="Y1025" s="336"/>
      <c r="Z1025" s="336"/>
      <c r="AA1025" s="336"/>
      <c r="AB1025" s="336"/>
      <c r="AC1025" s="336"/>
    </row>
    <row r="1026">
      <c r="A1026" s="336"/>
      <c r="B1026" s="336"/>
      <c r="C1026" s="336"/>
      <c r="D1026" s="336"/>
      <c r="E1026" s="336"/>
      <c r="F1026" s="336"/>
      <c r="G1026" s="336"/>
      <c r="H1026" s="336"/>
      <c r="I1026" s="336"/>
      <c r="J1026" s="336"/>
      <c r="K1026" s="336"/>
      <c r="L1026" s="336"/>
      <c r="M1026" s="336"/>
      <c r="N1026" s="336"/>
      <c r="O1026" s="336"/>
      <c r="P1026" s="336"/>
      <c r="Q1026" s="336"/>
      <c r="R1026" s="336"/>
      <c r="S1026" s="336"/>
      <c r="T1026" s="336"/>
      <c r="U1026" s="336"/>
      <c r="V1026" s="336"/>
      <c r="W1026" s="336"/>
      <c r="X1026" s="336"/>
      <c r="Y1026" s="336"/>
      <c r="Z1026" s="336"/>
      <c r="AA1026" s="336"/>
      <c r="AB1026" s="336"/>
      <c r="AC1026" s="336"/>
    </row>
    <row r="1027">
      <c r="A1027" s="336"/>
      <c r="B1027" s="336"/>
      <c r="C1027" s="336"/>
      <c r="D1027" s="336"/>
      <c r="E1027" s="336"/>
      <c r="F1027" s="336"/>
      <c r="G1027" s="336"/>
      <c r="H1027" s="336"/>
      <c r="I1027" s="336"/>
      <c r="J1027" s="336"/>
      <c r="K1027" s="336"/>
      <c r="L1027" s="336"/>
      <c r="M1027" s="336"/>
      <c r="N1027" s="336"/>
      <c r="O1027" s="336"/>
      <c r="P1027" s="336"/>
      <c r="Q1027" s="336"/>
      <c r="R1027" s="336"/>
      <c r="S1027" s="336"/>
      <c r="T1027" s="336"/>
      <c r="U1027" s="336"/>
      <c r="V1027" s="336"/>
      <c r="W1027" s="336"/>
      <c r="X1027" s="336"/>
      <c r="Y1027" s="336"/>
      <c r="Z1027" s="336"/>
      <c r="AA1027" s="336"/>
      <c r="AB1027" s="336"/>
      <c r="AC1027" s="336"/>
    </row>
    <row r="1028">
      <c r="A1028" s="336"/>
      <c r="B1028" s="336"/>
      <c r="C1028" s="336"/>
      <c r="D1028" s="336"/>
      <c r="E1028" s="336"/>
      <c r="F1028" s="336"/>
      <c r="G1028" s="336"/>
      <c r="H1028" s="336"/>
      <c r="I1028" s="336"/>
      <c r="J1028" s="336"/>
      <c r="K1028" s="336"/>
      <c r="L1028" s="336"/>
      <c r="M1028" s="336"/>
      <c r="N1028" s="336"/>
      <c r="O1028" s="336"/>
      <c r="P1028" s="336"/>
      <c r="Q1028" s="336"/>
      <c r="R1028" s="336"/>
      <c r="S1028" s="336"/>
      <c r="T1028" s="336"/>
      <c r="U1028" s="336"/>
      <c r="V1028" s="336"/>
      <c r="W1028" s="336"/>
      <c r="X1028" s="336"/>
      <c r="Y1028" s="336"/>
      <c r="Z1028" s="336"/>
      <c r="AA1028" s="336"/>
      <c r="AB1028" s="336"/>
      <c r="AC1028" s="336"/>
    </row>
    <row r="1029">
      <c r="A1029" s="336"/>
      <c r="B1029" s="336"/>
      <c r="C1029" s="336"/>
      <c r="D1029" s="336"/>
      <c r="E1029" s="336"/>
      <c r="F1029" s="336"/>
      <c r="G1029" s="336"/>
      <c r="H1029" s="336"/>
      <c r="I1029" s="336"/>
      <c r="J1029" s="336"/>
      <c r="K1029" s="336"/>
      <c r="L1029" s="336"/>
      <c r="M1029" s="336"/>
      <c r="N1029" s="336"/>
      <c r="O1029" s="336"/>
      <c r="P1029" s="336"/>
      <c r="Q1029" s="336"/>
      <c r="R1029" s="336"/>
      <c r="S1029" s="336"/>
      <c r="T1029" s="336"/>
      <c r="U1029" s="336"/>
      <c r="V1029" s="336"/>
      <c r="W1029" s="336"/>
      <c r="X1029" s="336"/>
      <c r="Y1029" s="336"/>
      <c r="Z1029" s="336"/>
      <c r="AA1029" s="336"/>
      <c r="AB1029" s="336"/>
      <c r="AC1029" s="336"/>
    </row>
    <row r="1030">
      <c r="A1030" s="336"/>
      <c r="B1030" s="336"/>
      <c r="C1030" s="336"/>
      <c r="D1030" s="336"/>
      <c r="E1030" s="336"/>
      <c r="F1030" s="336"/>
      <c r="G1030" s="336"/>
      <c r="H1030" s="336"/>
      <c r="I1030" s="336"/>
      <c r="J1030" s="336"/>
      <c r="K1030" s="336"/>
      <c r="L1030" s="336"/>
      <c r="M1030" s="336"/>
      <c r="N1030" s="336"/>
      <c r="O1030" s="336"/>
      <c r="P1030" s="336"/>
      <c r="Q1030" s="336"/>
      <c r="R1030" s="336"/>
      <c r="S1030" s="336"/>
      <c r="T1030" s="336"/>
      <c r="U1030" s="336"/>
      <c r="V1030" s="336"/>
      <c r="W1030" s="336"/>
      <c r="X1030" s="336"/>
      <c r="Y1030" s="336"/>
      <c r="Z1030" s="336"/>
      <c r="AA1030" s="336"/>
      <c r="AB1030" s="336"/>
      <c r="AC1030" s="336"/>
    </row>
    <row r="1031">
      <c r="A1031" s="336"/>
      <c r="B1031" s="336"/>
      <c r="C1031" s="336"/>
      <c r="D1031" s="336"/>
      <c r="E1031" s="336"/>
      <c r="F1031" s="336"/>
      <c r="G1031" s="336"/>
      <c r="H1031" s="336"/>
      <c r="I1031" s="336"/>
      <c r="J1031" s="336"/>
      <c r="K1031" s="336"/>
      <c r="L1031" s="336"/>
      <c r="M1031" s="336"/>
      <c r="N1031" s="336"/>
      <c r="O1031" s="336"/>
      <c r="P1031" s="336"/>
      <c r="Q1031" s="336"/>
      <c r="R1031" s="336"/>
      <c r="S1031" s="336"/>
      <c r="T1031" s="336"/>
      <c r="U1031" s="336"/>
      <c r="V1031" s="336"/>
      <c r="W1031" s="336"/>
      <c r="X1031" s="336"/>
      <c r="Y1031" s="336"/>
      <c r="Z1031" s="336"/>
      <c r="AA1031" s="336"/>
      <c r="AB1031" s="336"/>
      <c r="AC1031" s="336"/>
    </row>
    <row r="1032">
      <c r="A1032" s="336"/>
      <c r="B1032" s="336"/>
      <c r="C1032" s="336"/>
      <c r="D1032" s="336"/>
      <c r="E1032" s="336"/>
      <c r="F1032" s="336"/>
      <c r="G1032" s="336"/>
      <c r="H1032" s="336"/>
      <c r="I1032" s="336"/>
      <c r="J1032" s="336"/>
      <c r="K1032" s="336"/>
      <c r="L1032" s="336"/>
      <c r="M1032" s="336"/>
      <c r="N1032" s="336"/>
      <c r="O1032" s="336"/>
      <c r="P1032" s="336"/>
      <c r="Q1032" s="336"/>
      <c r="R1032" s="336"/>
      <c r="S1032" s="336"/>
      <c r="T1032" s="336"/>
      <c r="U1032" s="336"/>
      <c r="V1032" s="336"/>
      <c r="W1032" s="336"/>
      <c r="X1032" s="336"/>
      <c r="Y1032" s="336"/>
      <c r="Z1032" s="336"/>
      <c r="AA1032" s="336"/>
      <c r="AB1032" s="336"/>
      <c r="AC1032" s="336"/>
    </row>
    <row r="1033">
      <c r="A1033" s="336"/>
      <c r="B1033" s="336"/>
      <c r="C1033" s="336"/>
      <c r="D1033" s="336"/>
      <c r="E1033" s="336"/>
      <c r="F1033" s="336"/>
      <c r="G1033" s="336"/>
      <c r="H1033" s="336"/>
      <c r="I1033" s="336"/>
      <c r="J1033" s="336"/>
      <c r="K1033" s="336"/>
      <c r="L1033" s="336"/>
      <c r="M1033" s="336"/>
      <c r="N1033" s="336"/>
      <c r="O1033" s="336"/>
      <c r="P1033" s="336"/>
      <c r="Q1033" s="336"/>
      <c r="R1033" s="336"/>
      <c r="S1033" s="336"/>
      <c r="T1033" s="336"/>
      <c r="U1033" s="336"/>
      <c r="V1033" s="336"/>
      <c r="W1033" s="336"/>
      <c r="X1033" s="336"/>
      <c r="Y1033" s="336"/>
      <c r="Z1033" s="336"/>
      <c r="AA1033" s="336"/>
      <c r="AB1033" s="336"/>
      <c r="AC1033" s="336"/>
    </row>
    <row r="1034">
      <c r="A1034" s="336"/>
      <c r="B1034" s="336"/>
      <c r="C1034" s="336"/>
      <c r="D1034" s="336"/>
      <c r="E1034" s="336"/>
      <c r="F1034" s="336"/>
      <c r="G1034" s="336"/>
      <c r="H1034" s="336"/>
      <c r="I1034" s="336"/>
      <c r="J1034" s="336"/>
      <c r="K1034" s="336"/>
      <c r="L1034" s="336"/>
      <c r="M1034" s="336"/>
      <c r="N1034" s="336"/>
      <c r="O1034" s="336"/>
      <c r="P1034" s="336"/>
      <c r="Q1034" s="336"/>
      <c r="R1034" s="336"/>
      <c r="S1034" s="336"/>
      <c r="T1034" s="336"/>
      <c r="U1034" s="336"/>
      <c r="V1034" s="336"/>
      <c r="W1034" s="336"/>
      <c r="X1034" s="336"/>
      <c r="Y1034" s="336"/>
      <c r="Z1034" s="336"/>
      <c r="AA1034" s="336"/>
      <c r="AB1034" s="336"/>
      <c r="AC1034" s="336"/>
    </row>
    <row r="1035">
      <c r="A1035" s="336"/>
      <c r="B1035" s="336"/>
      <c r="C1035" s="336"/>
      <c r="D1035" s="336"/>
      <c r="E1035" s="336"/>
      <c r="F1035" s="336"/>
      <c r="G1035" s="336"/>
      <c r="H1035" s="336"/>
      <c r="I1035" s="336"/>
      <c r="J1035" s="336"/>
      <c r="K1035" s="336"/>
      <c r="L1035" s="336"/>
      <c r="M1035" s="336"/>
      <c r="N1035" s="336"/>
      <c r="O1035" s="336"/>
      <c r="P1035" s="336"/>
      <c r="Q1035" s="336"/>
      <c r="R1035" s="336"/>
      <c r="S1035" s="336"/>
      <c r="T1035" s="336"/>
      <c r="U1035" s="336"/>
      <c r="V1035" s="336"/>
      <c r="W1035" s="336"/>
      <c r="X1035" s="336"/>
      <c r="Y1035" s="336"/>
      <c r="Z1035" s="336"/>
      <c r="AA1035" s="336"/>
      <c r="AB1035" s="336"/>
      <c r="AC1035" s="336"/>
    </row>
    <row r="1036">
      <c r="A1036" s="336"/>
      <c r="B1036" s="336"/>
      <c r="C1036" s="336"/>
      <c r="D1036" s="336"/>
      <c r="E1036" s="336"/>
      <c r="F1036" s="336"/>
      <c r="G1036" s="336"/>
      <c r="H1036" s="336"/>
      <c r="I1036" s="336"/>
      <c r="J1036" s="336"/>
      <c r="K1036" s="336"/>
      <c r="L1036" s="336"/>
      <c r="M1036" s="336"/>
      <c r="N1036" s="336"/>
      <c r="O1036" s="336"/>
      <c r="P1036" s="336"/>
      <c r="Q1036" s="336"/>
      <c r="R1036" s="336"/>
      <c r="S1036" s="336"/>
      <c r="T1036" s="336"/>
      <c r="U1036" s="336"/>
      <c r="V1036" s="336"/>
      <c r="W1036" s="336"/>
      <c r="X1036" s="336"/>
      <c r="Y1036" s="336"/>
      <c r="Z1036" s="336"/>
      <c r="AA1036" s="336"/>
      <c r="AB1036" s="336"/>
      <c r="AC1036" s="336"/>
    </row>
    <row r="1037">
      <c r="A1037" s="336"/>
      <c r="B1037" s="336"/>
      <c r="C1037" s="336"/>
      <c r="D1037" s="336"/>
      <c r="E1037" s="336"/>
      <c r="F1037" s="336"/>
      <c r="G1037" s="336"/>
      <c r="H1037" s="336"/>
      <c r="I1037" s="336"/>
      <c r="J1037" s="336"/>
      <c r="K1037" s="336"/>
      <c r="L1037" s="336"/>
      <c r="M1037" s="336"/>
      <c r="N1037" s="336"/>
      <c r="O1037" s="336"/>
      <c r="P1037" s="336"/>
      <c r="Q1037" s="336"/>
      <c r="R1037" s="336"/>
      <c r="S1037" s="336"/>
      <c r="T1037" s="336"/>
      <c r="U1037" s="336"/>
      <c r="V1037" s="336"/>
      <c r="W1037" s="336"/>
      <c r="X1037" s="336"/>
      <c r="Y1037" s="336"/>
      <c r="Z1037" s="336"/>
      <c r="AA1037" s="336"/>
      <c r="AB1037" s="336"/>
      <c r="AC1037" s="336"/>
    </row>
    <row r="1038">
      <c r="A1038" s="336"/>
      <c r="B1038" s="336"/>
      <c r="C1038" s="336"/>
      <c r="D1038" s="336"/>
      <c r="E1038" s="336"/>
      <c r="F1038" s="336"/>
      <c r="G1038" s="336"/>
      <c r="H1038" s="336"/>
      <c r="I1038" s="336"/>
      <c r="J1038" s="336"/>
      <c r="K1038" s="336"/>
      <c r="L1038" s="336"/>
      <c r="M1038" s="336"/>
      <c r="N1038" s="336"/>
      <c r="O1038" s="336"/>
      <c r="P1038" s="336"/>
      <c r="Q1038" s="336"/>
      <c r="R1038" s="336"/>
      <c r="S1038" s="336"/>
      <c r="T1038" s="336"/>
      <c r="U1038" s="336"/>
      <c r="V1038" s="336"/>
      <c r="W1038" s="336"/>
      <c r="X1038" s="336"/>
      <c r="Y1038" s="336"/>
      <c r="Z1038" s="336"/>
      <c r="AA1038" s="336"/>
      <c r="AB1038" s="336"/>
      <c r="AC1038" s="336"/>
    </row>
    <row r="1039">
      <c r="A1039" s="336"/>
      <c r="B1039" s="336"/>
      <c r="C1039" s="336"/>
      <c r="D1039" s="336"/>
      <c r="E1039" s="336"/>
      <c r="F1039" s="336"/>
      <c r="G1039" s="336"/>
      <c r="H1039" s="336"/>
      <c r="I1039" s="336"/>
      <c r="J1039" s="336"/>
      <c r="K1039" s="336"/>
      <c r="L1039" s="336"/>
      <c r="M1039" s="336"/>
      <c r="N1039" s="336"/>
      <c r="O1039" s="336"/>
      <c r="P1039" s="336"/>
      <c r="Q1039" s="336"/>
      <c r="R1039" s="336"/>
      <c r="S1039" s="336"/>
      <c r="T1039" s="336"/>
      <c r="U1039" s="336"/>
      <c r="V1039" s="336"/>
      <c r="W1039" s="336"/>
      <c r="X1039" s="336"/>
      <c r="Y1039" s="336"/>
      <c r="Z1039" s="336"/>
      <c r="AA1039" s="336"/>
      <c r="AB1039" s="336"/>
      <c r="AC1039" s="336"/>
    </row>
    <row r="1040">
      <c r="A1040" s="336"/>
      <c r="B1040" s="336"/>
      <c r="C1040" s="336"/>
      <c r="D1040" s="336"/>
      <c r="E1040" s="336"/>
      <c r="F1040" s="336"/>
      <c r="G1040" s="336"/>
      <c r="H1040" s="336"/>
      <c r="I1040" s="336"/>
      <c r="J1040" s="336"/>
      <c r="K1040" s="336"/>
      <c r="L1040" s="336"/>
      <c r="M1040" s="336"/>
      <c r="N1040" s="336"/>
      <c r="O1040" s="336"/>
      <c r="P1040" s="336"/>
      <c r="Q1040" s="336"/>
      <c r="R1040" s="336"/>
      <c r="S1040" s="336"/>
      <c r="T1040" s="336"/>
      <c r="U1040" s="336"/>
      <c r="V1040" s="336"/>
      <c r="W1040" s="336"/>
      <c r="X1040" s="336"/>
      <c r="Y1040" s="336"/>
      <c r="Z1040" s="336"/>
      <c r="AA1040" s="336"/>
      <c r="AB1040" s="336"/>
      <c r="AC1040" s="336"/>
    </row>
    <row r="1041">
      <c r="A1041" s="336"/>
      <c r="B1041" s="336"/>
      <c r="C1041" s="336"/>
      <c r="D1041" s="336"/>
      <c r="E1041" s="336"/>
      <c r="F1041" s="336"/>
      <c r="G1041" s="336"/>
      <c r="H1041" s="336"/>
      <c r="I1041" s="336"/>
      <c r="J1041" s="336"/>
      <c r="K1041" s="336"/>
      <c r="L1041" s="336"/>
      <c r="M1041" s="336"/>
      <c r="N1041" s="336"/>
      <c r="O1041" s="336"/>
      <c r="P1041" s="336"/>
      <c r="Q1041" s="336"/>
      <c r="R1041" s="336"/>
      <c r="S1041" s="336"/>
      <c r="T1041" s="336"/>
      <c r="U1041" s="336"/>
      <c r="V1041" s="336"/>
      <c r="W1041" s="336"/>
      <c r="X1041" s="336"/>
      <c r="Y1041" s="336"/>
      <c r="Z1041" s="336"/>
      <c r="AA1041" s="336"/>
      <c r="AB1041" s="336"/>
      <c r="AC1041" s="336"/>
    </row>
    <row r="1042">
      <c r="A1042" s="336"/>
      <c r="B1042" s="336"/>
      <c r="C1042" s="336"/>
      <c r="D1042" s="336"/>
      <c r="E1042" s="336"/>
      <c r="F1042" s="336"/>
      <c r="G1042" s="336"/>
      <c r="H1042" s="336"/>
      <c r="I1042" s="336"/>
      <c r="J1042" s="336"/>
      <c r="K1042" s="336"/>
      <c r="L1042" s="336"/>
      <c r="M1042" s="336"/>
      <c r="N1042" s="336"/>
      <c r="O1042" s="336"/>
      <c r="P1042" s="336"/>
      <c r="Q1042" s="336"/>
      <c r="R1042" s="336"/>
      <c r="S1042" s="336"/>
      <c r="T1042" s="336"/>
      <c r="U1042" s="336"/>
      <c r="V1042" s="336"/>
      <c r="W1042" s="336"/>
      <c r="X1042" s="336"/>
      <c r="Y1042" s="336"/>
      <c r="Z1042" s="336"/>
      <c r="AA1042" s="336"/>
      <c r="AB1042" s="336"/>
      <c r="AC1042" s="336"/>
    </row>
    <row r="1043">
      <c r="A1043" s="336"/>
      <c r="B1043" s="336"/>
      <c r="C1043" s="336"/>
      <c r="D1043" s="336"/>
      <c r="E1043" s="336"/>
      <c r="F1043" s="336"/>
      <c r="G1043" s="336"/>
      <c r="H1043" s="336"/>
      <c r="I1043" s="336"/>
      <c r="J1043" s="336"/>
      <c r="K1043" s="336"/>
      <c r="L1043" s="336"/>
      <c r="M1043" s="336"/>
      <c r="N1043" s="336"/>
      <c r="O1043" s="336"/>
      <c r="P1043" s="336"/>
      <c r="Q1043" s="336"/>
      <c r="R1043" s="336"/>
      <c r="S1043" s="336"/>
      <c r="T1043" s="336"/>
      <c r="U1043" s="336"/>
      <c r="V1043" s="336"/>
      <c r="W1043" s="336"/>
      <c r="X1043" s="336"/>
      <c r="Y1043" s="336"/>
      <c r="Z1043" s="336"/>
      <c r="AA1043" s="336"/>
      <c r="AB1043" s="336"/>
      <c r="AC1043" s="336"/>
    </row>
    <row r="1044">
      <c r="A1044" s="336"/>
      <c r="B1044" s="336"/>
      <c r="C1044" s="336"/>
      <c r="D1044" s="336"/>
      <c r="E1044" s="336"/>
      <c r="F1044" s="336"/>
      <c r="G1044" s="336"/>
      <c r="H1044" s="336"/>
      <c r="I1044" s="336"/>
      <c r="J1044" s="336"/>
      <c r="K1044" s="336"/>
      <c r="L1044" s="336"/>
      <c r="M1044" s="336"/>
      <c r="N1044" s="336"/>
      <c r="O1044" s="336"/>
      <c r="P1044" s="336"/>
      <c r="Q1044" s="336"/>
      <c r="R1044" s="336"/>
      <c r="S1044" s="336"/>
      <c r="T1044" s="336"/>
      <c r="U1044" s="336"/>
      <c r="V1044" s="336"/>
      <c r="W1044" s="336"/>
      <c r="X1044" s="336"/>
      <c r="Y1044" s="336"/>
      <c r="Z1044" s="336"/>
      <c r="AA1044" s="336"/>
      <c r="AB1044" s="336"/>
      <c r="AC1044" s="336"/>
    </row>
    <row r="1045">
      <c r="A1045" s="336"/>
      <c r="B1045" s="336"/>
      <c r="C1045" s="336"/>
      <c r="D1045" s="336"/>
      <c r="E1045" s="336"/>
      <c r="F1045" s="336"/>
      <c r="G1045" s="336"/>
      <c r="H1045" s="336"/>
      <c r="I1045" s="336"/>
      <c r="J1045" s="336"/>
      <c r="K1045" s="336"/>
      <c r="L1045" s="336"/>
      <c r="M1045" s="336"/>
      <c r="N1045" s="336"/>
      <c r="O1045" s="336"/>
      <c r="P1045" s="336"/>
      <c r="Q1045" s="336"/>
      <c r="R1045" s="336"/>
      <c r="S1045" s="336"/>
      <c r="T1045" s="336"/>
      <c r="U1045" s="336"/>
      <c r="V1045" s="336"/>
      <c r="W1045" s="336"/>
      <c r="X1045" s="336"/>
      <c r="Y1045" s="336"/>
      <c r="Z1045" s="336"/>
      <c r="AA1045" s="336"/>
      <c r="AB1045" s="336"/>
      <c r="AC1045" s="336"/>
    </row>
    <row r="1046">
      <c r="A1046" s="336"/>
      <c r="B1046" s="336"/>
      <c r="C1046" s="336"/>
      <c r="D1046" s="336"/>
      <c r="E1046" s="336"/>
      <c r="F1046" s="336"/>
      <c r="G1046" s="336"/>
      <c r="H1046" s="336"/>
      <c r="I1046" s="336"/>
      <c r="J1046" s="336"/>
      <c r="K1046" s="336"/>
      <c r="L1046" s="336"/>
      <c r="M1046" s="336"/>
      <c r="N1046" s="336"/>
      <c r="O1046" s="336"/>
      <c r="P1046" s="336"/>
      <c r="Q1046" s="336"/>
      <c r="R1046" s="336"/>
      <c r="S1046" s="336"/>
      <c r="T1046" s="336"/>
      <c r="U1046" s="336"/>
      <c r="V1046" s="336"/>
      <c r="W1046" s="336"/>
      <c r="X1046" s="336"/>
      <c r="Y1046" s="336"/>
      <c r="Z1046" s="336"/>
      <c r="AA1046" s="336"/>
      <c r="AB1046" s="336"/>
      <c r="AC1046" s="336"/>
    </row>
    <row r="1047">
      <c r="A1047" s="336"/>
      <c r="B1047" s="336"/>
      <c r="C1047" s="336"/>
      <c r="D1047" s="336"/>
      <c r="E1047" s="336"/>
      <c r="F1047" s="336"/>
      <c r="G1047" s="336"/>
      <c r="H1047" s="336"/>
      <c r="I1047" s="336"/>
      <c r="J1047" s="336"/>
      <c r="K1047" s="336"/>
      <c r="L1047" s="336"/>
      <c r="M1047" s="336"/>
      <c r="N1047" s="336"/>
      <c r="O1047" s="336"/>
      <c r="P1047" s="336"/>
      <c r="Q1047" s="336"/>
      <c r="R1047" s="336"/>
      <c r="S1047" s="336"/>
      <c r="T1047" s="336"/>
      <c r="U1047" s="336"/>
      <c r="V1047" s="336"/>
      <c r="W1047" s="336"/>
      <c r="X1047" s="336"/>
      <c r="Y1047" s="336"/>
      <c r="Z1047" s="336"/>
      <c r="AA1047" s="336"/>
      <c r="AB1047" s="336"/>
      <c r="AC1047" s="336"/>
    </row>
    <row r="1048">
      <c r="A1048" s="336"/>
      <c r="B1048" s="336"/>
      <c r="C1048" s="336"/>
      <c r="D1048" s="336"/>
      <c r="E1048" s="336"/>
      <c r="F1048" s="336"/>
      <c r="G1048" s="336"/>
      <c r="H1048" s="336"/>
      <c r="I1048" s="336"/>
      <c r="J1048" s="336"/>
      <c r="K1048" s="336"/>
      <c r="L1048" s="336"/>
      <c r="M1048" s="336"/>
      <c r="N1048" s="336"/>
      <c r="O1048" s="336"/>
      <c r="P1048" s="336"/>
      <c r="Q1048" s="336"/>
      <c r="R1048" s="336"/>
      <c r="S1048" s="336"/>
      <c r="T1048" s="336"/>
      <c r="U1048" s="336"/>
      <c r="V1048" s="336"/>
      <c r="W1048" s="336"/>
      <c r="X1048" s="336"/>
      <c r="Y1048" s="336"/>
      <c r="Z1048" s="336"/>
      <c r="AA1048" s="336"/>
      <c r="AB1048" s="336"/>
      <c r="AC1048" s="336"/>
    </row>
    <row r="1049">
      <c r="A1049" s="336"/>
      <c r="B1049" s="336"/>
      <c r="C1049" s="336"/>
      <c r="D1049" s="336"/>
      <c r="E1049" s="336"/>
      <c r="F1049" s="336"/>
      <c r="G1049" s="336"/>
      <c r="H1049" s="336"/>
      <c r="I1049" s="336"/>
      <c r="J1049" s="336"/>
      <c r="K1049" s="336"/>
      <c r="L1049" s="336"/>
      <c r="M1049" s="336"/>
      <c r="N1049" s="336"/>
      <c r="O1049" s="336"/>
      <c r="P1049" s="336"/>
      <c r="Q1049" s="336"/>
      <c r="R1049" s="336"/>
      <c r="S1049" s="336"/>
      <c r="T1049" s="336"/>
      <c r="U1049" s="336"/>
      <c r="V1049" s="336"/>
      <c r="W1049" s="336"/>
      <c r="X1049" s="336"/>
      <c r="Y1049" s="336"/>
      <c r="Z1049" s="336"/>
      <c r="AA1049" s="336"/>
      <c r="AB1049" s="336"/>
      <c r="AC1049" s="336"/>
    </row>
    <row r="1050">
      <c r="A1050" s="336"/>
      <c r="B1050" s="336"/>
      <c r="C1050" s="336"/>
      <c r="D1050" s="336"/>
      <c r="E1050" s="336"/>
      <c r="F1050" s="336"/>
      <c r="G1050" s="336"/>
      <c r="H1050" s="336"/>
      <c r="I1050" s="336"/>
      <c r="J1050" s="336"/>
      <c r="K1050" s="336"/>
      <c r="L1050" s="336"/>
      <c r="M1050" s="336"/>
      <c r="N1050" s="336"/>
      <c r="O1050" s="336"/>
      <c r="P1050" s="336"/>
      <c r="Q1050" s="336"/>
      <c r="R1050" s="336"/>
      <c r="S1050" s="336"/>
      <c r="T1050" s="336"/>
      <c r="U1050" s="336"/>
      <c r="V1050" s="336"/>
      <c r="W1050" s="336"/>
      <c r="X1050" s="336"/>
      <c r="Y1050" s="336"/>
      <c r="Z1050" s="336"/>
      <c r="AA1050" s="336"/>
      <c r="AB1050" s="336"/>
      <c r="AC1050" s="336"/>
    </row>
    <row r="1051">
      <c r="A1051" s="336"/>
      <c r="B1051" s="336"/>
      <c r="C1051" s="336"/>
      <c r="D1051" s="336"/>
      <c r="E1051" s="336"/>
      <c r="F1051" s="336"/>
      <c r="G1051" s="336"/>
      <c r="H1051" s="336"/>
      <c r="I1051" s="336"/>
      <c r="J1051" s="336"/>
      <c r="K1051" s="336"/>
      <c r="L1051" s="336"/>
      <c r="M1051" s="336"/>
      <c r="N1051" s="336"/>
      <c r="O1051" s="336"/>
      <c r="P1051" s="336"/>
      <c r="Q1051" s="336"/>
      <c r="R1051" s="336"/>
      <c r="S1051" s="336"/>
      <c r="T1051" s="336"/>
      <c r="U1051" s="336"/>
      <c r="V1051" s="336"/>
      <c r="W1051" s="336"/>
      <c r="X1051" s="336"/>
      <c r="Y1051" s="336"/>
      <c r="Z1051" s="336"/>
      <c r="AA1051" s="336"/>
      <c r="AB1051" s="336"/>
      <c r="AC1051" s="336"/>
    </row>
    <row r="1052">
      <c r="A1052" s="336"/>
      <c r="B1052" s="336"/>
      <c r="C1052" s="336"/>
      <c r="D1052" s="336"/>
      <c r="E1052" s="336"/>
      <c r="F1052" s="336"/>
      <c r="G1052" s="336"/>
      <c r="H1052" s="336"/>
      <c r="I1052" s="336"/>
      <c r="J1052" s="336"/>
      <c r="K1052" s="336"/>
      <c r="L1052" s="336"/>
      <c r="M1052" s="336"/>
      <c r="N1052" s="336"/>
      <c r="O1052" s="336"/>
      <c r="P1052" s="336"/>
      <c r="Q1052" s="336"/>
      <c r="R1052" s="336"/>
      <c r="S1052" s="336"/>
      <c r="T1052" s="336"/>
      <c r="U1052" s="336"/>
      <c r="V1052" s="336"/>
      <c r="W1052" s="336"/>
      <c r="X1052" s="336"/>
      <c r="Y1052" s="336"/>
      <c r="Z1052" s="336"/>
      <c r="AA1052" s="336"/>
      <c r="AB1052" s="336"/>
      <c r="AC1052" s="336"/>
    </row>
    <row r="1053">
      <c r="A1053" s="336"/>
      <c r="B1053" s="336"/>
      <c r="C1053" s="336"/>
      <c r="D1053" s="336"/>
      <c r="E1053" s="336"/>
      <c r="F1053" s="336"/>
      <c r="G1053" s="336"/>
      <c r="H1053" s="336"/>
      <c r="I1053" s="336"/>
      <c r="J1053" s="336"/>
      <c r="K1053" s="336"/>
      <c r="L1053" s="336"/>
      <c r="M1053" s="336"/>
      <c r="N1053" s="336"/>
      <c r="O1053" s="336"/>
      <c r="P1053" s="336"/>
      <c r="Q1053" s="336"/>
      <c r="R1053" s="336"/>
      <c r="S1053" s="336"/>
      <c r="T1053" s="336"/>
      <c r="U1053" s="336"/>
      <c r="V1053" s="336"/>
      <c r="W1053" s="336"/>
      <c r="X1053" s="336"/>
      <c r="Y1053" s="336"/>
      <c r="Z1053" s="336"/>
      <c r="AA1053" s="336"/>
      <c r="AB1053" s="336"/>
      <c r="AC1053" s="336"/>
    </row>
    <row r="1054">
      <c r="A1054" s="336"/>
      <c r="B1054" s="336"/>
      <c r="C1054" s="336"/>
      <c r="D1054" s="336"/>
      <c r="E1054" s="336"/>
      <c r="F1054" s="336"/>
      <c r="G1054" s="336"/>
      <c r="H1054" s="336"/>
      <c r="I1054" s="336"/>
      <c r="J1054" s="336"/>
      <c r="K1054" s="336"/>
      <c r="L1054" s="336"/>
      <c r="M1054" s="336"/>
      <c r="N1054" s="336"/>
      <c r="O1054" s="336"/>
      <c r="P1054" s="336"/>
      <c r="Q1054" s="336"/>
      <c r="R1054" s="336"/>
      <c r="S1054" s="336"/>
      <c r="T1054" s="336"/>
      <c r="U1054" s="336"/>
      <c r="V1054" s="336"/>
      <c r="W1054" s="336"/>
      <c r="X1054" s="336"/>
      <c r="Y1054" s="336"/>
      <c r="Z1054" s="336"/>
      <c r="AA1054" s="336"/>
      <c r="AB1054" s="336"/>
      <c r="AC1054" s="336"/>
    </row>
    <row r="1055">
      <c r="A1055" s="336"/>
      <c r="B1055" s="336"/>
      <c r="C1055" s="336"/>
      <c r="D1055" s="336"/>
      <c r="E1055" s="336"/>
      <c r="F1055" s="336"/>
      <c r="G1055" s="336"/>
      <c r="H1055" s="336"/>
      <c r="I1055" s="336"/>
      <c r="J1055" s="336"/>
      <c r="K1055" s="336"/>
      <c r="L1055" s="336"/>
      <c r="M1055" s="336"/>
      <c r="N1055" s="336"/>
      <c r="O1055" s="336"/>
      <c r="P1055" s="336"/>
      <c r="Q1055" s="336"/>
      <c r="R1055" s="336"/>
      <c r="S1055" s="336"/>
      <c r="T1055" s="336"/>
      <c r="U1055" s="336"/>
      <c r="V1055" s="336"/>
      <c r="W1055" s="336"/>
      <c r="X1055" s="336"/>
      <c r="Y1055" s="336"/>
      <c r="Z1055" s="336"/>
      <c r="AA1055" s="336"/>
      <c r="AB1055" s="336"/>
      <c r="AC1055" s="336"/>
    </row>
    <row r="1056">
      <c r="A1056" s="336"/>
      <c r="B1056" s="336"/>
      <c r="C1056" s="336"/>
      <c r="D1056" s="336"/>
      <c r="E1056" s="336"/>
      <c r="F1056" s="336"/>
      <c r="G1056" s="336"/>
      <c r="H1056" s="336"/>
      <c r="I1056" s="336"/>
      <c r="J1056" s="336"/>
      <c r="K1056" s="336"/>
      <c r="L1056" s="336"/>
      <c r="M1056" s="336"/>
      <c r="N1056" s="336"/>
      <c r="O1056" s="336"/>
      <c r="P1056" s="336"/>
      <c r="Q1056" s="336"/>
      <c r="R1056" s="336"/>
      <c r="S1056" s="336"/>
      <c r="T1056" s="336"/>
      <c r="U1056" s="336"/>
      <c r="V1056" s="336"/>
      <c r="W1056" s="336"/>
      <c r="X1056" s="336"/>
      <c r="Y1056" s="336"/>
      <c r="Z1056" s="336"/>
      <c r="AA1056" s="336"/>
      <c r="AB1056" s="336"/>
      <c r="AC1056" s="336"/>
    </row>
    <row r="1057">
      <c r="A1057" s="336"/>
      <c r="B1057" s="336"/>
      <c r="C1057" s="336"/>
      <c r="D1057" s="336"/>
      <c r="E1057" s="336"/>
      <c r="F1057" s="336"/>
      <c r="G1057" s="336"/>
      <c r="H1057" s="336"/>
      <c r="I1057" s="336"/>
      <c r="J1057" s="336"/>
      <c r="K1057" s="336"/>
      <c r="L1057" s="336"/>
      <c r="M1057" s="336"/>
      <c r="N1057" s="336"/>
      <c r="O1057" s="336"/>
      <c r="P1057" s="336"/>
      <c r="Q1057" s="336"/>
      <c r="R1057" s="336"/>
      <c r="S1057" s="336"/>
      <c r="T1057" s="336"/>
      <c r="U1057" s="336"/>
      <c r="V1057" s="336"/>
      <c r="W1057" s="336"/>
      <c r="X1057" s="336"/>
      <c r="Y1057" s="336"/>
      <c r="Z1057" s="336"/>
      <c r="AA1057" s="336"/>
      <c r="AB1057" s="336"/>
      <c r="AC1057" s="336"/>
    </row>
    <row r="1058">
      <c r="A1058" s="336"/>
      <c r="B1058" s="336"/>
      <c r="C1058" s="336"/>
      <c r="D1058" s="336"/>
      <c r="E1058" s="336"/>
      <c r="F1058" s="336"/>
      <c r="G1058" s="336"/>
      <c r="H1058" s="336"/>
      <c r="I1058" s="336"/>
      <c r="J1058" s="336"/>
      <c r="K1058" s="336"/>
      <c r="L1058" s="336"/>
      <c r="M1058" s="336"/>
      <c r="N1058" s="336"/>
      <c r="O1058" s="336"/>
      <c r="P1058" s="336"/>
      <c r="Q1058" s="336"/>
      <c r="R1058" s="336"/>
      <c r="S1058" s="336"/>
      <c r="T1058" s="336"/>
      <c r="U1058" s="336"/>
      <c r="V1058" s="336"/>
      <c r="W1058" s="336"/>
      <c r="X1058" s="336"/>
      <c r="Y1058" s="336"/>
      <c r="Z1058" s="336"/>
      <c r="AA1058" s="336"/>
      <c r="AB1058" s="336"/>
      <c r="AC1058" s="336"/>
    </row>
    <row r="1059">
      <c r="A1059" s="336"/>
      <c r="B1059" s="336"/>
      <c r="C1059" s="336"/>
      <c r="D1059" s="336"/>
      <c r="E1059" s="336"/>
      <c r="F1059" s="336"/>
      <c r="G1059" s="336"/>
      <c r="H1059" s="336"/>
      <c r="I1059" s="336"/>
      <c r="J1059" s="336"/>
      <c r="K1059" s="336"/>
      <c r="L1059" s="336"/>
      <c r="M1059" s="336"/>
      <c r="N1059" s="336"/>
      <c r="O1059" s="336"/>
      <c r="P1059" s="336"/>
      <c r="Q1059" s="336"/>
      <c r="R1059" s="336"/>
      <c r="S1059" s="336"/>
      <c r="T1059" s="336"/>
      <c r="U1059" s="336"/>
      <c r="V1059" s="336"/>
      <c r="W1059" s="336"/>
      <c r="X1059" s="336"/>
      <c r="Y1059" s="336"/>
      <c r="Z1059" s="336"/>
      <c r="AA1059" s="336"/>
      <c r="AB1059" s="336"/>
      <c r="AC1059" s="336"/>
    </row>
    <row r="1060">
      <c r="A1060" s="336"/>
      <c r="B1060" s="336"/>
      <c r="C1060" s="336"/>
      <c r="D1060" s="336"/>
      <c r="E1060" s="336"/>
      <c r="F1060" s="336"/>
      <c r="G1060" s="336"/>
      <c r="H1060" s="336"/>
      <c r="I1060" s="336"/>
      <c r="J1060" s="336"/>
      <c r="K1060" s="336"/>
      <c r="L1060" s="336"/>
      <c r="M1060" s="336"/>
      <c r="N1060" s="336"/>
      <c r="O1060" s="336"/>
      <c r="P1060" s="336"/>
      <c r="Q1060" s="336"/>
      <c r="R1060" s="336"/>
      <c r="S1060" s="336"/>
      <c r="T1060" s="336"/>
      <c r="U1060" s="336"/>
      <c r="V1060" s="336"/>
      <c r="W1060" s="336"/>
      <c r="X1060" s="336"/>
      <c r="Y1060" s="336"/>
      <c r="Z1060" s="336"/>
      <c r="AA1060" s="336"/>
      <c r="AB1060" s="336"/>
      <c r="AC1060" s="336"/>
    </row>
    <row r="1061">
      <c r="A1061" s="336"/>
      <c r="B1061" s="336"/>
      <c r="C1061" s="336"/>
      <c r="D1061" s="336"/>
      <c r="E1061" s="336"/>
      <c r="F1061" s="336"/>
      <c r="G1061" s="336"/>
      <c r="H1061" s="336"/>
      <c r="I1061" s="336"/>
      <c r="J1061" s="336"/>
      <c r="K1061" s="336"/>
      <c r="L1061" s="336"/>
      <c r="M1061" s="336"/>
      <c r="N1061" s="336"/>
      <c r="O1061" s="336"/>
      <c r="P1061" s="336"/>
      <c r="Q1061" s="336"/>
      <c r="R1061" s="336"/>
      <c r="S1061" s="336"/>
      <c r="T1061" s="336"/>
      <c r="U1061" s="336"/>
      <c r="V1061" s="336"/>
      <c r="W1061" s="336"/>
      <c r="X1061" s="336"/>
      <c r="Y1061" s="336"/>
      <c r="Z1061" s="336"/>
      <c r="AA1061" s="336"/>
      <c r="AB1061" s="336"/>
      <c r="AC1061" s="336"/>
    </row>
    <row r="1062">
      <c r="A1062" s="336"/>
      <c r="B1062" s="336"/>
      <c r="C1062" s="336"/>
      <c r="D1062" s="336"/>
      <c r="E1062" s="336"/>
      <c r="F1062" s="336"/>
      <c r="G1062" s="336"/>
      <c r="H1062" s="336"/>
      <c r="I1062" s="336"/>
      <c r="J1062" s="336"/>
      <c r="K1062" s="336"/>
      <c r="L1062" s="336"/>
      <c r="M1062" s="336"/>
      <c r="N1062" s="336"/>
      <c r="O1062" s="336"/>
      <c r="P1062" s="336"/>
      <c r="Q1062" s="336"/>
      <c r="R1062" s="336"/>
      <c r="S1062" s="336"/>
      <c r="T1062" s="336"/>
      <c r="U1062" s="336"/>
      <c r="V1062" s="336"/>
      <c r="W1062" s="336"/>
      <c r="X1062" s="336"/>
      <c r="Y1062" s="336"/>
      <c r="Z1062" s="336"/>
      <c r="AA1062" s="336"/>
      <c r="AB1062" s="336"/>
      <c r="AC1062" s="336"/>
    </row>
    <row r="1063">
      <c r="A1063" s="336"/>
      <c r="B1063" s="336"/>
      <c r="C1063" s="336"/>
      <c r="D1063" s="336"/>
      <c r="E1063" s="336"/>
      <c r="F1063" s="336"/>
      <c r="G1063" s="336"/>
      <c r="H1063" s="336"/>
      <c r="I1063" s="336"/>
      <c r="J1063" s="336"/>
      <c r="K1063" s="336"/>
      <c r="L1063" s="336"/>
      <c r="M1063" s="336"/>
      <c r="N1063" s="336"/>
      <c r="O1063" s="336"/>
      <c r="P1063" s="336"/>
      <c r="Q1063" s="336"/>
      <c r="R1063" s="336"/>
      <c r="S1063" s="336"/>
      <c r="T1063" s="336"/>
      <c r="U1063" s="336"/>
      <c r="V1063" s="336"/>
      <c r="W1063" s="336"/>
      <c r="X1063" s="336"/>
      <c r="Y1063" s="336"/>
      <c r="Z1063" s="336"/>
      <c r="AA1063" s="336"/>
      <c r="AB1063" s="336"/>
      <c r="AC1063" s="336"/>
    </row>
    <row r="1064">
      <c r="A1064" s="336"/>
      <c r="B1064" s="336"/>
      <c r="C1064" s="336"/>
      <c r="D1064" s="336"/>
      <c r="E1064" s="336"/>
      <c r="F1064" s="336"/>
      <c r="G1064" s="336"/>
      <c r="H1064" s="336"/>
      <c r="I1064" s="336"/>
      <c r="J1064" s="336"/>
      <c r="K1064" s="336"/>
      <c r="L1064" s="336"/>
      <c r="M1064" s="336"/>
      <c r="N1064" s="336"/>
      <c r="O1064" s="336"/>
      <c r="P1064" s="336"/>
      <c r="Q1064" s="336"/>
      <c r="R1064" s="336"/>
      <c r="S1064" s="336"/>
      <c r="T1064" s="336"/>
      <c r="U1064" s="336"/>
      <c r="V1064" s="336"/>
      <c r="W1064" s="336"/>
      <c r="X1064" s="336"/>
      <c r="Y1064" s="336"/>
      <c r="Z1064" s="336"/>
      <c r="AA1064" s="336"/>
      <c r="AB1064" s="336"/>
      <c r="AC1064" s="336"/>
    </row>
    <row r="1065">
      <c r="A1065" s="336"/>
      <c r="B1065" s="336"/>
      <c r="C1065" s="336"/>
      <c r="D1065" s="336"/>
      <c r="E1065" s="336"/>
      <c r="F1065" s="336"/>
      <c r="G1065" s="336"/>
      <c r="H1065" s="336"/>
      <c r="I1065" s="336"/>
      <c r="J1065" s="336"/>
      <c r="K1065" s="336"/>
      <c r="L1065" s="336"/>
      <c r="M1065" s="336"/>
      <c r="N1065" s="336"/>
      <c r="O1065" s="336"/>
      <c r="P1065" s="336"/>
      <c r="Q1065" s="336"/>
      <c r="R1065" s="336"/>
      <c r="S1065" s="336"/>
      <c r="T1065" s="336"/>
      <c r="U1065" s="336"/>
      <c r="V1065" s="336"/>
      <c r="W1065" s="336"/>
      <c r="X1065" s="336"/>
      <c r="Y1065" s="336"/>
      <c r="Z1065" s="336"/>
      <c r="AA1065" s="336"/>
      <c r="AB1065" s="336"/>
      <c r="AC1065" s="336"/>
    </row>
    <row r="1066">
      <c r="A1066" s="336"/>
      <c r="B1066" s="336"/>
      <c r="C1066" s="336"/>
      <c r="D1066" s="336"/>
      <c r="E1066" s="336"/>
      <c r="F1066" s="336"/>
      <c r="G1066" s="336"/>
      <c r="H1066" s="336"/>
      <c r="I1066" s="336"/>
      <c r="J1066" s="336"/>
      <c r="K1066" s="336"/>
      <c r="L1066" s="336"/>
      <c r="M1066" s="336"/>
      <c r="N1066" s="336"/>
      <c r="O1066" s="336"/>
      <c r="P1066" s="336"/>
      <c r="Q1066" s="336"/>
      <c r="R1066" s="336"/>
      <c r="S1066" s="336"/>
      <c r="T1066" s="336"/>
      <c r="U1066" s="336"/>
      <c r="V1066" s="336"/>
      <c r="W1066" s="336"/>
      <c r="X1066" s="336"/>
      <c r="Y1066" s="336"/>
      <c r="Z1066" s="336"/>
      <c r="AA1066" s="336"/>
      <c r="AB1066" s="336"/>
      <c r="AC1066" s="336"/>
    </row>
    <row r="1067">
      <c r="A1067" s="336"/>
      <c r="B1067" s="336"/>
      <c r="C1067" s="336"/>
      <c r="D1067" s="336"/>
      <c r="E1067" s="336"/>
      <c r="F1067" s="336"/>
      <c r="G1067" s="336"/>
      <c r="H1067" s="336"/>
      <c r="I1067" s="336"/>
      <c r="J1067" s="336"/>
      <c r="K1067" s="336"/>
      <c r="L1067" s="336"/>
      <c r="M1067" s="336"/>
      <c r="N1067" s="336"/>
      <c r="O1067" s="336"/>
      <c r="P1067" s="336"/>
      <c r="Q1067" s="336"/>
      <c r="R1067" s="336"/>
      <c r="S1067" s="336"/>
      <c r="T1067" s="336"/>
      <c r="U1067" s="336"/>
      <c r="V1067" s="336"/>
      <c r="W1067" s="336"/>
      <c r="X1067" s="336"/>
      <c r="Y1067" s="336"/>
      <c r="Z1067" s="336"/>
      <c r="AA1067" s="336"/>
      <c r="AB1067" s="336"/>
      <c r="AC1067" s="336"/>
    </row>
    <row r="1068">
      <c r="A1068" s="336"/>
      <c r="B1068" s="336"/>
      <c r="C1068" s="336"/>
      <c r="D1068" s="336"/>
      <c r="E1068" s="336"/>
      <c r="F1068" s="336"/>
      <c r="G1068" s="336"/>
      <c r="H1068" s="336"/>
      <c r="I1068" s="336"/>
      <c r="J1068" s="336"/>
      <c r="K1068" s="336"/>
      <c r="L1068" s="336"/>
      <c r="M1068" s="336"/>
      <c r="N1068" s="336"/>
      <c r="O1068" s="336"/>
      <c r="P1068" s="336"/>
      <c r="Q1068" s="336"/>
      <c r="R1068" s="336"/>
      <c r="S1068" s="336"/>
      <c r="T1068" s="336"/>
      <c r="U1068" s="336"/>
      <c r="V1068" s="336"/>
      <c r="W1068" s="336"/>
      <c r="X1068" s="336"/>
      <c r="Y1068" s="336"/>
      <c r="Z1068" s="336"/>
      <c r="AA1068" s="336"/>
      <c r="AB1068" s="336"/>
      <c r="AC1068" s="336"/>
    </row>
    <row r="1069">
      <c r="A1069" s="336"/>
      <c r="B1069" s="336"/>
      <c r="C1069" s="336"/>
      <c r="D1069" s="336"/>
      <c r="E1069" s="336"/>
      <c r="F1069" s="336"/>
      <c r="G1069" s="336"/>
      <c r="H1069" s="336"/>
      <c r="I1069" s="336"/>
      <c r="J1069" s="336"/>
      <c r="K1069" s="336"/>
      <c r="L1069" s="336"/>
      <c r="M1069" s="336"/>
      <c r="N1069" s="336"/>
      <c r="O1069" s="336"/>
      <c r="P1069" s="336"/>
      <c r="Q1069" s="336"/>
      <c r="R1069" s="336"/>
      <c r="S1069" s="336"/>
      <c r="T1069" s="336"/>
      <c r="U1069" s="336"/>
      <c r="V1069" s="336"/>
      <c r="W1069" s="336"/>
      <c r="X1069" s="336"/>
      <c r="Y1069" s="336"/>
      <c r="Z1069" s="336"/>
      <c r="AA1069" s="336"/>
      <c r="AB1069" s="336"/>
      <c r="AC1069" s="336"/>
    </row>
    <row r="1070">
      <c r="A1070" s="336"/>
      <c r="B1070" s="336"/>
      <c r="C1070" s="336"/>
      <c r="D1070" s="336"/>
      <c r="E1070" s="336"/>
      <c r="F1070" s="336"/>
      <c r="G1070" s="336"/>
      <c r="H1070" s="336"/>
      <c r="I1070" s="336"/>
      <c r="J1070" s="336"/>
      <c r="K1070" s="336"/>
      <c r="L1070" s="336"/>
      <c r="M1070" s="336"/>
      <c r="N1070" s="336"/>
      <c r="O1070" s="336"/>
      <c r="P1070" s="336"/>
      <c r="Q1070" s="336"/>
      <c r="R1070" s="336"/>
      <c r="S1070" s="336"/>
      <c r="T1070" s="336"/>
      <c r="U1070" s="336"/>
      <c r="V1070" s="336"/>
      <c r="W1070" s="336"/>
      <c r="X1070" s="336"/>
      <c r="Y1070" s="336"/>
      <c r="Z1070" s="336"/>
      <c r="AA1070" s="336"/>
      <c r="AB1070" s="336"/>
      <c r="AC1070" s="336"/>
    </row>
    <row r="1071">
      <c r="A1071" s="336"/>
      <c r="B1071" s="336"/>
      <c r="C1071" s="336"/>
      <c r="D1071" s="336"/>
      <c r="E1071" s="336"/>
      <c r="F1071" s="336"/>
      <c r="G1071" s="336"/>
      <c r="H1071" s="336"/>
      <c r="I1071" s="336"/>
      <c r="J1071" s="336"/>
      <c r="K1071" s="336"/>
      <c r="L1071" s="336"/>
      <c r="M1071" s="336"/>
      <c r="N1071" s="336"/>
      <c r="O1071" s="336"/>
      <c r="P1071" s="336"/>
      <c r="Q1071" s="336"/>
      <c r="R1071" s="336"/>
      <c r="S1071" s="336"/>
      <c r="T1071" s="336"/>
      <c r="U1071" s="336"/>
      <c r="V1071" s="336"/>
      <c r="W1071" s="336"/>
      <c r="X1071" s="336"/>
      <c r="Y1071" s="336"/>
      <c r="Z1071" s="336"/>
      <c r="AA1071" s="336"/>
      <c r="AB1071" s="336"/>
      <c r="AC1071" s="336"/>
    </row>
    <row r="1072">
      <c r="A1072" s="336"/>
      <c r="B1072" s="336"/>
      <c r="C1072" s="336"/>
      <c r="D1072" s="336"/>
      <c r="E1072" s="336"/>
      <c r="F1072" s="336"/>
      <c r="G1072" s="336"/>
      <c r="H1072" s="336"/>
      <c r="I1072" s="336"/>
      <c r="J1072" s="336"/>
      <c r="K1072" s="336"/>
      <c r="L1072" s="336"/>
      <c r="M1072" s="336"/>
      <c r="N1072" s="336"/>
      <c r="O1072" s="336"/>
      <c r="P1072" s="336"/>
      <c r="Q1072" s="336"/>
      <c r="R1072" s="336"/>
      <c r="S1072" s="336"/>
      <c r="T1072" s="336"/>
      <c r="U1072" s="336"/>
      <c r="V1072" s="336"/>
      <c r="W1072" s="336"/>
      <c r="X1072" s="336"/>
      <c r="Y1072" s="336"/>
      <c r="Z1072" s="336"/>
      <c r="AA1072" s="336"/>
      <c r="AB1072" s="336"/>
      <c r="AC1072" s="336"/>
    </row>
    <row r="1073">
      <c r="A1073" s="336"/>
      <c r="B1073" s="336"/>
      <c r="C1073" s="336"/>
      <c r="D1073" s="336"/>
      <c r="E1073" s="336"/>
      <c r="F1073" s="336"/>
      <c r="G1073" s="336"/>
      <c r="H1073" s="336"/>
      <c r="I1073" s="336"/>
      <c r="J1073" s="336"/>
      <c r="K1073" s="336"/>
      <c r="L1073" s="336"/>
      <c r="M1073" s="336"/>
      <c r="N1073" s="336"/>
      <c r="O1073" s="336"/>
      <c r="P1073" s="336"/>
      <c r="Q1073" s="336"/>
      <c r="R1073" s="336"/>
      <c r="S1073" s="336"/>
      <c r="T1073" s="336"/>
      <c r="U1073" s="336"/>
      <c r="V1073" s="336"/>
      <c r="W1073" s="336"/>
      <c r="X1073" s="336"/>
      <c r="Y1073" s="336"/>
      <c r="Z1073" s="336"/>
      <c r="AA1073" s="336"/>
      <c r="AB1073" s="336"/>
      <c r="AC1073" s="336"/>
    </row>
    <row r="1074">
      <c r="A1074" s="336"/>
      <c r="B1074" s="336"/>
      <c r="C1074" s="336"/>
      <c r="D1074" s="336"/>
      <c r="E1074" s="336"/>
      <c r="F1074" s="336"/>
      <c r="G1074" s="336"/>
      <c r="H1074" s="336"/>
      <c r="I1074" s="336"/>
      <c r="J1074" s="336"/>
      <c r="K1074" s="336"/>
      <c r="L1074" s="336"/>
      <c r="M1074" s="336"/>
      <c r="N1074" s="336"/>
      <c r="O1074" s="336"/>
      <c r="P1074" s="336"/>
      <c r="Q1074" s="336"/>
      <c r="R1074" s="336"/>
      <c r="S1074" s="336"/>
      <c r="T1074" s="336"/>
      <c r="U1074" s="336"/>
      <c r="V1074" s="336"/>
      <c r="W1074" s="336"/>
      <c r="X1074" s="336"/>
      <c r="Y1074" s="336"/>
      <c r="Z1074" s="336"/>
      <c r="AA1074" s="336"/>
      <c r="AB1074" s="336"/>
      <c r="AC1074" s="336"/>
    </row>
    <row r="1075">
      <c r="A1075" s="336"/>
      <c r="B1075" s="336"/>
      <c r="C1075" s="336"/>
      <c r="D1075" s="336"/>
      <c r="E1075" s="336"/>
      <c r="F1075" s="336"/>
      <c r="G1075" s="336"/>
      <c r="H1075" s="336"/>
      <c r="I1075" s="336"/>
      <c r="J1075" s="336"/>
      <c r="K1075" s="336"/>
      <c r="L1075" s="336"/>
      <c r="M1075" s="336"/>
      <c r="N1075" s="336"/>
      <c r="O1075" s="336"/>
      <c r="P1075" s="336"/>
      <c r="Q1075" s="336"/>
      <c r="R1075" s="336"/>
      <c r="S1075" s="336"/>
      <c r="T1075" s="336"/>
      <c r="U1075" s="336"/>
      <c r="V1075" s="336"/>
      <c r="W1075" s="336"/>
      <c r="X1075" s="336"/>
      <c r="Y1075" s="336"/>
      <c r="Z1075" s="336"/>
      <c r="AA1075" s="336"/>
      <c r="AB1075" s="336"/>
      <c r="AC1075" s="336"/>
    </row>
    <row r="1076">
      <c r="A1076" s="336"/>
      <c r="B1076" s="336"/>
      <c r="C1076" s="336"/>
      <c r="D1076" s="336"/>
      <c r="E1076" s="336"/>
      <c r="F1076" s="336"/>
      <c r="G1076" s="336"/>
      <c r="H1076" s="336"/>
      <c r="I1076" s="336"/>
      <c r="J1076" s="336"/>
      <c r="K1076" s="336"/>
      <c r="L1076" s="336"/>
      <c r="M1076" s="336"/>
      <c r="N1076" s="336"/>
      <c r="O1076" s="336"/>
      <c r="P1076" s="336"/>
      <c r="Q1076" s="336"/>
      <c r="R1076" s="336"/>
      <c r="S1076" s="336"/>
      <c r="T1076" s="336"/>
      <c r="U1076" s="336"/>
      <c r="V1076" s="336"/>
      <c r="W1076" s="336"/>
      <c r="X1076" s="336"/>
      <c r="Y1076" s="336"/>
      <c r="Z1076" s="336"/>
      <c r="AA1076" s="336"/>
      <c r="AB1076" s="336"/>
      <c r="AC1076" s="336"/>
    </row>
    <row r="1077">
      <c r="A1077" s="336"/>
      <c r="B1077" s="336"/>
      <c r="C1077" s="336"/>
      <c r="D1077" s="336"/>
      <c r="E1077" s="336"/>
      <c r="F1077" s="336"/>
      <c r="G1077" s="336"/>
      <c r="H1077" s="336"/>
      <c r="I1077" s="336"/>
      <c r="J1077" s="336"/>
      <c r="K1077" s="336"/>
      <c r="L1077" s="336"/>
      <c r="M1077" s="336"/>
      <c r="N1077" s="336"/>
      <c r="O1077" s="336"/>
      <c r="P1077" s="336"/>
      <c r="Q1077" s="336"/>
      <c r="R1077" s="336"/>
      <c r="S1077" s="336"/>
      <c r="T1077" s="336"/>
      <c r="U1077" s="336"/>
      <c r="V1077" s="336"/>
      <c r="W1077" s="336"/>
      <c r="X1077" s="336"/>
      <c r="Y1077" s="336"/>
      <c r="Z1077" s="336"/>
      <c r="AA1077" s="336"/>
      <c r="AB1077" s="336"/>
      <c r="AC1077" s="336"/>
    </row>
    <row r="1078">
      <c r="A1078" s="336"/>
      <c r="B1078" s="336"/>
      <c r="C1078" s="336"/>
      <c r="D1078" s="336"/>
      <c r="E1078" s="336"/>
      <c r="F1078" s="336"/>
      <c r="G1078" s="336"/>
      <c r="H1078" s="336"/>
      <c r="I1078" s="336"/>
      <c r="J1078" s="336"/>
      <c r="K1078" s="336"/>
      <c r="L1078" s="336"/>
      <c r="M1078" s="336"/>
      <c r="N1078" s="336"/>
      <c r="O1078" s="336"/>
      <c r="P1078" s="336"/>
      <c r="Q1078" s="336"/>
      <c r="R1078" s="336"/>
      <c r="S1078" s="336"/>
      <c r="T1078" s="336"/>
      <c r="U1078" s="336"/>
      <c r="V1078" s="336"/>
      <c r="W1078" s="336"/>
      <c r="X1078" s="336"/>
      <c r="Y1078" s="336"/>
      <c r="Z1078" s="336"/>
      <c r="AA1078" s="336"/>
      <c r="AB1078" s="336"/>
      <c r="AC1078" s="336"/>
    </row>
    <row r="1079">
      <c r="A1079" s="336"/>
      <c r="B1079" s="336"/>
      <c r="C1079" s="336"/>
      <c r="D1079" s="336"/>
      <c r="E1079" s="336"/>
      <c r="F1079" s="336"/>
      <c r="G1079" s="336"/>
      <c r="H1079" s="336"/>
      <c r="I1079" s="336"/>
      <c r="J1079" s="336"/>
      <c r="K1079" s="336"/>
      <c r="L1079" s="336"/>
      <c r="M1079" s="336"/>
      <c r="N1079" s="336"/>
      <c r="O1079" s="336"/>
      <c r="P1079" s="336"/>
      <c r="Q1079" s="336"/>
      <c r="R1079" s="336"/>
      <c r="S1079" s="336"/>
      <c r="T1079" s="336"/>
      <c r="U1079" s="336"/>
      <c r="V1079" s="336"/>
      <c r="W1079" s="336"/>
      <c r="X1079" s="336"/>
      <c r="Y1079" s="336"/>
      <c r="Z1079" s="336"/>
      <c r="AA1079" s="336"/>
      <c r="AB1079" s="336"/>
      <c r="AC1079" s="336"/>
    </row>
    <row r="1080">
      <c r="A1080" s="336"/>
      <c r="B1080" s="336"/>
      <c r="C1080" s="336"/>
      <c r="D1080" s="336"/>
      <c r="E1080" s="336"/>
      <c r="F1080" s="336"/>
      <c r="G1080" s="336"/>
      <c r="H1080" s="336"/>
      <c r="I1080" s="336"/>
      <c r="J1080" s="336"/>
      <c r="K1080" s="336"/>
      <c r="L1080" s="336"/>
      <c r="M1080" s="336"/>
      <c r="N1080" s="336"/>
      <c r="O1080" s="336"/>
      <c r="P1080" s="336"/>
      <c r="Q1080" s="336"/>
      <c r="R1080" s="336"/>
      <c r="S1080" s="336"/>
      <c r="T1080" s="336"/>
      <c r="U1080" s="336"/>
      <c r="V1080" s="336"/>
      <c r="W1080" s="336"/>
      <c r="X1080" s="336"/>
      <c r="Y1080" s="336"/>
      <c r="Z1080" s="336"/>
      <c r="AA1080" s="336"/>
      <c r="AB1080" s="336"/>
      <c r="AC1080" s="336"/>
    </row>
    <row r="1081">
      <c r="A1081" s="336"/>
      <c r="B1081" s="336"/>
      <c r="C1081" s="336"/>
      <c r="D1081" s="336"/>
      <c r="E1081" s="336"/>
      <c r="F1081" s="336"/>
      <c r="G1081" s="336"/>
      <c r="H1081" s="336"/>
      <c r="I1081" s="336"/>
      <c r="J1081" s="336"/>
      <c r="K1081" s="336"/>
      <c r="L1081" s="336"/>
      <c r="M1081" s="336"/>
      <c r="N1081" s="336"/>
      <c r="O1081" s="336"/>
      <c r="P1081" s="336"/>
      <c r="Q1081" s="336"/>
      <c r="R1081" s="336"/>
      <c r="S1081" s="336"/>
      <c r="T1081" s="336"/>
      <c r="U1081" s="336"/>
      <c r="V1081" s="336"/>
      <c r="W1081" s="336"/>
      <c r="X1081" s="336"/>
      <c r="Y1081" s="336"/>
      <c r="Z1081" s="336"/>
      <c r="AA1081" s="336"/>
      <c r="AB1081" s="336"/>
      <c r="AC1081" s="336"/>
    </row>
    <row r="1082">
      <c r="A1082" s="336"/>
      <c r="B1082" s="336"/>
      <c r="C1082" s="336"/>
      <c r="D1082" s="336"/>
      <c r="E1082" s="336"/>
      <c r="F1082" s="336"/>
      <c r="G1082" s="336"/>
      <c r="H1082" s="336"/>
      <c r="I1082" s="336"/>
      <c r="J1082" s="336"/>
      <c r="K1082" s="336"/>
      <c r="L1082" s="336"/>
      <c r="M1082" s="336"/>
      <c r="N1082" s="336"/>
      <c r="O1082" s="336"/>
      <c r="P1082" s="336"/>
      <c r="Q1082" s="336"/>
      <c r="R1082" s="336"/>
      <c r="S1082" s="336"/>
      <c r="T1082" s="336"/>
      <c r="U1082" s="336"/>
      <c r="V1082" s="336"/>
      <c r="W1082" s="336"/>
      <c r="X1082" s="336"/>
      <c r="Y1082" s="336"/>
      <c r="Z1082" s="336"/>
      <c r="AA1082" s="336"/>
      <c r="AB1082" s="336"/>
      <c r="AC1082" s="336"/>
    </row>
    <row r="1083">
      <c r="A1083" s="336"/>
      <c r="B1083" s="336"/>
      <c r="C1083" s="336"/>
      <c r="D1083" s="336"/>
      <c r="E1083" s="336"/>
      <c r="F1083" s="336"/>
      <c r="G1083" s="336"/>
      <c r="H1083" s="336"/>
      <c r="I1083" s="336"/>
      <c r="J1083" s="336"/>
      <c r="K1083" s="336"/>
      <c r="L1083" s="336"/>
      <c r="M1083" s="336"/>
      <c r="N1083" s="336"/>
      <c r="O1083" s="336"/>
      <c r="P1083" s="336"/>
      <c r="Q1083" s="336"/>
      <c r="R1083" s="336"/>
      <c r="S1083" s="336"/>
      <c r="T1083" s="336"/>
      <c r="U1083" s="336"/>
      <c r="V1083" s="336"/>
      <c r="W1083" s="336"/>
      <c r="X1083" s="336"/>
      <c r="Y1083" s="336"/>
      <c r="Z1083" s="336"/>
      <c r="AA1083" s="336"/>
      <c r="AB1083" s="336"/>
      <c r="AC1083" s="336"/>
    </row>
    <row r="1084">
      <c r="A1084" s="336"/>
      <c r="B1084" s="336"/>
      <c r="C1084" s="336"/>
      <c r="D1084" s="336"/>
      <c r="E1084" s="336"/>
      <c r="F1084" s="336"/>
      <c r="G1084" s="336"/>
      <c r="H1084" s="336"/>
      <c r="I1084" s="336"/>
      <c r="J1084" s="336"/>
      <c r="K1084" s="336"/>
      <c r="L1084" s="336"/>
      <c r="M1084" s="336"/>
      <c r="N1084" s="336"/>
      <c r="O1084" s="336"/>
      <c r="P1084" s="336"/>
      <c r="Q1084" s="336"/>
      <c r="R1084" s="336"/>
      <c r="S1084" s="336"/>
      <c r="T1084" s="336"/>
      <c r="U1084" s="336"/>
      <c r="V1084" s="336"/>
      <c r="W1084" s="336"/>
      <c r="X1084" s="336"/>
      <c r="Y1084" s="336"/>
      <c r="Z1084" s="336"/>
      <c r="AA1084" s="336"/>
      <c r="AB1084" s="336"/>
      <c r="AC1084" s="336"/>
    </row>
    <row r="1085">
      <c r="A1085" s="336"/>
      <c r="B1085" s="336"/>
      <c r="C1085" s="336"/>
      <c r="D1085" s="336"/>
      <c r="E1085" s="336"/>
      <c r="F1085" s="336"/>
      <c r="G1085" s="336"/>
      <c r="H1085" s="336"/>
      <c r="I1085" s="336"/>
      <c r="J1085" s="336"/>
      <c r="K1085" s="336"/>
      <c r="L1085" s="336"/>
      <c r="M1085" s="336"/>
      <c r="N1085" s="336"/>
      <c r="O1085" s="336"/>
      <c r="P1085" s="336"/>
      <c r="Q1085" s="336"/>
      <c r="R1085" s="336"/>
      <c r="S1085" s="336"/>
      <c r="T1085" s="336"/>
      <c r="U1085" s="336"/>
      <c r="V1085" s="336"/>
      <c r="W1085" s="336"/>
      <c r="X1085" s="336"/>
      <c r="Y1085" s="336"/>
      <c r="Z1085" s="336"/>
      <c r="AA1085" s="336"/>
      <c r="AB1085" s="336"/>
      <c r="AC1085" s="336"/>
    </row>
    <row r="1086">
      <c r="A1086" s="336"/>
      <c r="B1086" s="336"/>
      <c r="C1086" s="336"/>
      <c r="D1086" s="336"/>
      <c r="E1086" s="336"/>
      <c r="F1086" s="336"/>
      <c r="G1086" s="336"/>
      <c r="H1086" s="336"/>
      <c r="I1086" s="336"/>
      <c r="J1086" s="336"/>
      <c r="K1086" s="336"/>
      <c r="L1086" s="336"/>
      <c r="M1086" s="336"/>
      <c r="N1086" s="336"/>
      <c r="O1086" s="336"/>
      <c r="P1086" s="336"/>
      <c r="Q1086" s="336"/>
      <c r="R1086" s="336"/>
      <c r="S1086" s="336"/>
      <c r="T1086" s="336"/>
      <c r="U1086" s="336"/>
      <c r="V1086" s="336"/>
      <c r="W1086" s="336"/>
      <c r="X1086" s="336"/>
      <c r="Y1086" s="336"/>
      <c r="Z1086" s="336"/>
      <c r="AA1086" s="336"/>
      <c r="AB1086" s="336"/>
      <c r="AC1086" s="336"/>
    </row>
    <row r="1087">
      <c r="A1087" s="336"/>
      <c r="B1087" s="336"/>
      <c r="C1087" s="336"/>
      <c r="D1087" s="336"/>
      <c r="E1087" s="336"/>
      <c r="F1087" s="336"/>
      <c r="G1087" s="336"/>
      <c r="H1087" s="336"/>
      <c r="I1087" s="336"/>
      <c r="J1087" s="336"/>
      <c r="K1087" s="336"/>
      <c r="L1087" s="336"/>
      <c r="M1087" s="336"/>
      <c r="N1087" s="336"/>
      <c r="O1087" s="336"/>
      <c r="P1087" s="336"/>
      <c r="Q1087" s="336"/>
      <c r="R1087" s="336"/>
      <c r="S1087" s="336"/>
      <c r="T1087" s="336"/>
      <c r="U1087" s="336"/>
      <c r="V1087" s="336"/>
      <c r="W1087" s="336"/>
      <c r="X1087" s="336"/>
      <c r="Y1087" s="336"/>
      <c r="Z1087" s="336"/>
      <c r="AA1087" s="336"/>
      <c r="AB1087" s="336"/>
      <c r="AC1087" s="336"/>
    </row>
    <row r="1088">
      <c r="A1088" s="336"/>
      <c r="B1088" s="336"/>
      <c r="C1088" s="336"/>
      <c r="D1088" s="336"/>
      <c r="E1088" s="336"/>
      <c r="F1088" s="336"/>
      <c r="G1088" s="336"/>
      <c r="H1088" s="336"/>
      <c r="I1088" s="336"/>
      <c r="J1088" s="336"/>
      <c r="K1088" s="336"/>
      <c r="L1088" s="336"/>
      <c r="M1088" s="336"/>
      <c r="N1088" s="336"/>
      <c r="O1088" s="336"/>
      <c r="P1088" s="336"/>
      <c r="Q1088" s="336"/>
      <c r="R1088" s="336"/>
      <c r="S1088" s="336"/>
      <c r="T1088" s="336"/>
      <c r="U1088" s="336"/>
      <c r="V1088" s="336"/>
      <c r="W1088" s="336"/>
      <c r="X1088" s="336"/>
      <c r="Y1088" s="336"/>
      <c r="Z1088" s="336"/>
      <c r="AA1088" s="336"/>
      <c r="AB1088" s="336"/>
      <c r="AC1088" s="336"/>
    </row>
    <row r="1089">
      <c r="A1089" s="336"/>
      <c r="B1089" s="336"/>
      <c r="C1089" s="336"/>
      <c r="D1089" s="336"/>
      <c r="E1089" s="336"/>
      <c r="F1089" s="336"/>
      <c r="G1089" s="336"/>
      <c r="H1089" s="336"/>
      <c r="I1089" s="336"/>
      <c r="J1089" s="336"/>
      <c r="K1089" s="336"/>
      <c r="L1089" s="336"/>
      <c r="M1089" s="336"/>
      <c r="N1089" s="336"/>
      <c r="O1089" s="336"/>
      <c r="P1089" s="336"/>
      <c r="Q1089" s="336"/>
      <c r="R1089" s="336"/>
      <c r="S1089" s="336"/>
      <c r="T1089" s="336"/>
      <c r="U1089" s="336"/>
      <c r="V1089" s="336"/>
      <c r="W1089" s="336"/>
      <c r="X1089" s="336"/>
      <c r="Y1089" s="336"/>
      <c r="Z1089" s="336"/>
      <c r="AA1089" s="336"/>
      <c r="AB1089" s="336"/>
      <c r="AC1089" s="336"/>
    </row>
    <row r="1090">
      <c r="A1090" s="336"/>
      <c r="B1090" s="336"/>
      <c r="C1090" s="336"/>
      <c r="D1090" s="336"/>
      <c r="E1090" s="336"/>
      <c r="F1090" s="336"/>
      <c r="G1090" s="336"/>
      <c r="H1090" s="336"/>
      <c r="I1090" s="336"/>
      <c r="J1090" s="336"/>
      <c r="K1090" s="336"/>
      <c r="L1090" s="336"/>
      <c r="M1090" s="336"/>
      <c r="N1090" s="336"/>
      <c r="O1090" s="336"/>
      <c r="P1090" s="336"/>
      <c r="Q1090" s="336"/>
      <c r="R1090" s="336"/>
      <c r="S1090" s="336"/>
      <c r="T1090" s="336"/>
      <c r="U1090" s="336"/>
      <c r="V1090" s="336"/>
      <c r="W1090" s="336"/>
      <c r="X1090" s="336"/>
      <c r="Y1090" s="336"/>
      <c r="Z1090" s="336"/>
      <c r="AA1090" s="336"/>
      <c r="AB1090" s="336"/>
      <c r="AC1090" s="336"/>
    </row>
    <row r="1091">
      <c r="A1091" s="336"/>
      <c r="B1091" s="336"/>
      <c r="C1091" s="336"/>
      <c r="D1091" s="336"/>
      <c r="E1091" s="336"/>
      <c r="F1091" s="336"/>
      <c r="G1091" s="336"/>
      <c r="H1091" s="336"/>
      <c r="I1091" s="336"/>
      <c r="J1091" s="336"/>
      <c r="K1091" s="336"/>
      <c r="L1091" s="336"/>
      <c r="M1091" s="336"/>
      <c r="N1091" s="336"/>
      <c r="O1091" s="336"/>
      <c r="P1091" s="336"/>
      <c r="Q1091" s="336"/>
      <c r="R1091" s="336"/>
      <c r="S1091" s="336"/>
      <c r="T1091" s="336"/>
      <c r="U1091" s="336"/>
      <c r="V1091" s="336"/>
      <c r="W1091" s="336"/>
      <c r="X1091" s="336"/>
      <c r="Y1091" s="336"/>
      <c r="Z1091" s="336"/>
      <c r="AA1091" s="336"/>
      <c r="AB1091" s="336"/>
      <c r="AC1091" s="336"/>
    </row>
    <row r="1092">
      <c r="A1092" s="336"/>
      <c r="B1092" s="336"/>
      <c r="C1092" s="336"/>
      <c r="D1092" s="336"/>
      <c r="E1092" s="336"/>
      <c r="F1092" s="336"/>
      <c r="G1092" s="336"/>
      <c r="H1092" s="336"/>
      <c r="I1092" s="336"/>
      <c r="J1092" s="336"/>
      <c r="K1092" s="336"/>
      <c r="L1092" s="336"/>
      <c r="M1092" s="336"/>
      <c r="N1092" s="336"/>
      <c r="O1092" s="336"/>
      <c r="P1092" s="336"/>
      <c r="Q1092" s="336"/>
      <c r="R1092" s="336"/>
      <c r="S1092" s="336"/>
      <c r="T1092" s="336"/>
      <c r="U1092" s="336"/>
      <c r="V1092" s="336"/>
      <c r="W1092" s="336"/>
      <c r="X1092" s="336"/>
      <c r="Y1092" s="336"/>
      <c r="Z1092" s="336"/>
      <c r="AA1092" s="336"/>
      <c r="AB1092" s="336"/>
      <c r="AC1092" s="336"/>
    </row>
    <row r="1093">
      <c r="A1093" s="336"/>
      <c r="B1093" s="336"/>
      <c r="C1093" s="336"/>
      <c r="D1093" s="336"/>
      <c r="E1093" s="336"/>
      <c r="F1093" s="336"/>
      <c r="G1093" s="336"/>
      <c r="H1093" s="336"/>
      <c r="I1093" s="336"/>
      <c r="J1093" s="336"/>
      <c r="K1093" s="336"/>
      <c r="L1093" s="336"/>
      <c r="M1093" s="336"/>
      <c r="N1093" s="336"/>
      <c r="O1093" s="336"/>
      <c r="P1093" s="336"/>
      <c r="Q1093" s="336"/>
      <c r="R1093" s="336"/>
      <c r="S1093" s="336"/>
      <c r="T1093" s="336"/>
      <c r="U1093" s="336"/>
      <c r="V1093" s="336"/>
      <c r="W1093" s="336"/>
      <c r="X1093" s="336"/>
      <c r="Y1093" s="336"/>
      <c r="Z1093" s="336"/>
      <c r="AA1093" s="336"/>
      <c r="AB1093" s="336"/>
      <c r="AC1093" s="336"/>
    </row>
    <row r="1094">
      <c r="A1094" s="336"/>
      <c r="B1094" s="336"/>
      <c r="C1094" s="336"/>
      <c r="D1094" s="336"/>
      <c r="E1094" s="336"/>
      <c r="F1094" s="336"/>
      <c r="G1094" s="336"/>
      <c r="H1094" s="336"/>
      <c r="I1094" s="336"/>
      <c r="J1094" s="336"/>
      <c r="K1094" s="336"/>
      <c r="L1094" s="336"/>
      <c r="M1094" s="336"/>
      <c r="N1094" s="336"/>
      <c r="O1094" s="336"/>
      <c r="P1094" s="336"/>
      <c r="Q1094" s="336"/>
      <c r="R1094" s="336"/>
      <c r="S1094" s="336"/>
      <c r="T1094" s="336"/>
      <c r="U1094" s="336"/>
      <c r="V1094" s="336"/>
      <c r="W1094" s="336"/>
      <c r="X1094" s="336"/>
      <c r="Y1094" s="336"/>
      <c r="Z1094" s="336"/>
      <c r="AA1094" s="336"/>
      <c r="AB1094" s="336"/>
      <c r="AC1094" s="336"/>
    </row>
    <row r="1095">
      <c r="A1095" s="336"/>
      <c r="B1095" s="336"/>
      <c r="C1095" s="336"/>
      <c r="D1095" s="336"/>
      <c r="E1095" s="336"/>
      <c r="F1095" s="336"/>
      <c r="G1095" s="336"/>
      <c r="H1095" s="336"/>
      <c r="I1095" s="336"/>
      <c r="J1095" s="336"/>
      <c r="K1095" s="336"/>
      <c r="L1095" s="336"/>
      <c r="M1095" s="336"/>
      <c r="N1095" s="336"/>
      <c r="O1095" s="336"/>
      <c r="P1095" s="336"/>
      <c r="Q1095" s="336"/>
      <c r="R1095" s="336"/>
      <c r="S1095" s="336"/>
      <c r="T1095" s="336"/>
      <c r="U1095" s="336"/>
      <c r="V1095" s="336"/>
      <c r="W1095" s="336"/>
      <c r="X1095" s="336"/>
      <c r="Y1095" s="336"/>
      <c r="Z1095" s="336"/>
      <c r="AA1095" s="336"/>
      <c r="AB1095" s="336"/>
      <c r="AC1095" s="336"/>
    </row>
    <row r="1096">
      <c r="A1096" s="336"/>
      <c r="B1096" s="336"/>
      <c r="C1096" s="336"/>
      <c r="D1096" s="336"/>
      <c r="E1096" s="336"/>
      <c r="F1096" s="336"/>
      <c r="G1096" s="336"/>
      <c r="H1096" s="336"/>
      <c r="I1096" s="336"/>
      <c r="J1096" s="336"/>
      <c r="K1096" s="336"/>
      <c r="L1096" s="336"/>
      <c r="M1096" s="336"/>
      <c r="N1096" s="336"/>
      <c r="O1096" s="336"/>
      <c r="P1096" s="336"/>
      <c r="Q1096" s="336"/>
      <c r="R1096" s="336"/>
      <c r="S1096" s="336"/>
      <c r="T1096" s="336"/>
      <c r="U1096" s="336"/>
      <c r="V1096" s="336"/>
      <c r="W1096" s="336"/>
      <c r="X1096" s="336"/>
      <c r="Y1096" s="336"/>
      <c r="Z1096" s="336"/>
      <c r="AA1096" s="336"/>
      <c r="AB1096" s="336"/>
      <c r="AC1096" s="336"/>
    </row>
    <row r="1097">
      <c r="A1097" s="336"/>
      <c r="B1097" s="336"/>
      <c r="C1097" s="336"/>
      <c r="D1097" s="336"/>
      <c r="E1097" s="336"/>
      <c r="F1097" s="336"/>
      <c r="G1097" s="336"/>
      <c r="H1097" s="336"/>
      <c r="I1097" s="336"/>
      <c r="J1097" s="336"/>
      <c r="K1097" s="336"/>
      <c r="L1097" s="336"/>
      <c r="M1097" s="336"/>
      <c r="N1097" s="336"/>
      <c r="O1097" s="336"/>
      <c r="P1097" s="336"/>
      <c r="Q1097" s="336"/>
      <c r="R1097" s="336"/>
      <c r="S1097" s="336"/>
      <c r="T1097" s="336"/>
      <c r="U1097" s="336"/>
      <c r="V1097" s="336"/>
      <c r="W1097" s="336"/>
      <c r="X1097" s="336"/>
      <c r="Y1097" s="336"/>
      <c r="Z1097" s="336"/>
      <c r="AA1097" s="336"/>
      <c r="AB1097" s="336"/>
      <c r="AC1097" s="336"/>
    </row>
    <row r="1098">
      <c r="A1098" s="336"/>
      <c r="B1098" s="336"/>
      <c r="C1098" s="336"/>
      <c r="D1098" s="336"/>
      <c r="E1098" s="336"/>
      <c r="F1098" s="336"/>
      <c r="G1098" s="336"/>
      <c r="H1098" s="336"/>
      <c r="I1098" s="336"/>
      <c r="J1098" s="336"/>
      <c r="K1098" s="336"/>
      <c r="L1098" s="336"/>
      <c r="M1098" s="336"/>
      <c r="N1098" s="336"/>
      <c r="O1098" s="336"/>
      <c r="P1098" s="336"/>
      <c r="Q1098" s="336"/>
      <c r="R1098" s="336"/>
      <c r="S1098" s="336"/>
      <c r="T1098" s="336"/>
      <c r="U1098" s="336"/>
      <c r="V1098" s="336"/>
      <c r="W1098" s="336"/>
      <c r="X1098" s="336"/>
      <c r="Y1098" s="336"/>
      <c r="Z1098" s="336"/>
      <c r="AA1098" s="336"/>
      <c r="AB1098" s="336"/>
      <c r="AC1098" s="336"/>
    </row>
    <row r="1099">
      <c r="A1099" s="336"/>
      <c r="B1099" s="336"/>
      <c r="C1099" s="336"/>
      <c r="D1099" s="336"/>
      <c r="E1099" s="336"/>
      <c r="F1099" s="336"/>
      <c r="G1099" s="336"/>
      <c r="H1099" s="336"/>
      <c r="I1099" s="336"/>
      <c r="J1099" s="336"/>
      <c r="K1099" s="336"/>
      <c r="L1099" s="336"/>
      <c r="M1099" s="336"/>
      <c r="N1099" s="336"/>
      <c r="O1099" s="336"/>
      <c r="P1099" s="336"/>
      <c r="Q1099" s="336"/>
      <c r="R1099" s="336"/>
      <c r="S1099" s="336"/>
      <c r="T1099" s="336"/>
      <c r="U1099" s="336"/>
      <c r="V1099" s="336"/>
      <c r="W1099" s="336"/>
      <c r="X1099" s="336"/>
      <c r="Y1099" s="336"/>
      <c r="Z1099" s="336"/>
      <c r="AA1099" s="336"/>
      <c r="AB1099" s="336"/>
      <c r="AC1099" s="336"/>
    </row>
    <row r="1100">
      <c r="A1100" s="336"/>
      <c r="B1100" s="336"/>
      <c r="C1100" s="336"/>
      <c r="D1100" s="336"/>
      <c r="E1100" s="336"/>
      <c r="F1100" s="336"/>
      <c r="G1100" s="336"/>
      <c r="H1100" s="336"/>
      <c r="I1100" s="336"/>
      <c r="J1100" s="336"/>
      <c r="K1100" s="336"/>
      <c r="L1100" s="336"/>
      <c r="M1100" s="336"/>
      <c r="N1100" s="336"/>
      <c r="O1100" s="336"/>
      <c r="P1100" s="336"/>
      <c r="Q1100" s="336"/>
      <c r="R1100" s="336"/>
      <c r="S1100" s="336"/>
      <c r="T1100" s="336"/>
      <c r="U1100" s="336"/>
      <c r="V1100" s="336"/>
      <c r="W1100" s="336"/>
      <c r="X1100" s="336"/>
      <c r="Y1100" s="336"/>
      <c r="Z1100" s="336"/>
      <c r="AA1100" s="336"/>
      <c r="AB1100" s="336"/>
      <c r="AC1100" s="336"/>
    </row>
    <row r="1101">
      <c r="A1101" s="336"/>
      <c r="B1101" s="336"/>
      <c r="C1101" s="336"/>
      <c r="D1101" s="336"/>
      <c r="E1101" s="336"/>
      <c r="F1101" s="336"/>
      <c r="G1101" s="336"/>
      <c r="H1101" s="336"/>
      <c r="I1101" s="336"/>
      <c r="J1101" s="336"/>
      <c r="K1101" s="336"/>
      <c r="L1101" s="336"/>
      <c r="M1101" s="336"/>
      <c r="N1101" s="336"/>
      <c r="O1101" s="336"/>
      <c r="P1101" s="336"/>
      <c r="Q1101" s="336"/>
      <c r="R1101" s="336"/>
      <c r="S1101" s="336"/>
      <c r="T1101" s="336"/>
      <c r="U1101" s="336"/>
      <c r="V1101" s="336"/>
      <c r="W1101" s="336"/>
      <c r="X1101" s="336"/>
      <c r="Y1101" s="336"/>
      <c r="Z1101" s="336"/>
      <c r="AA1101" s="336"/>
      <c r="AB1101" s="336"/>
      <c r="AC1101" s="336"/>
    </row>
    <row r="1102">
      <c r="A1102" s="336"/>
      <c r="B1102" s="336"/>
      <c r="C1102" s="336"/>
      <c r="D1102" s="336"/>
      <c r="E1102" s="336"/>
      <c r="F1102" s="336"/>
      <c r="G1102" s="336"/>
      <c r="H1102" s="336"/>
      <c r="I1102" s="336"/>
      <c r="J1102" s="336"/>
      <c r="K1102" s="336"/>
      <c r="L1102" s="336"/>
      <c r="M1102" s="336"/>
      <c r="N1102" s="336"/>
      <c r="O1102" s="336"/>
      <c r="P1102" s="336"/>
      <c r="Q1102" s="336"/>
      <c r="R1102" s="336"/>
      <c r="S1102" s="336"/>
      <c r="T1102" s="336"/>
      <c r="U1102" s="336"/>
      <c r="V1102" s="336"/>
      <c r="W1102" s="336"/>
      <c r="X1102" s="336"/>
      <c r="Y1102" s="336"/>
      <c r="Z1102" s="336"/>
      <c r="AA1102" s="336"/>
      <c r="AB1102" s="336"/>
      <c r="AC1102" s="336"/>
    </row>
    <row r="1103">
      <c r="A1103" s="336"/>
      <c r="B1103" s="336"/>
      <c r="C1103" s="336"/>
      <c r="D1103" s="336"/>
      <c r="E1103" s="336"/>
      <c r="F1103" s="336"/>
      <c r="G1103" s="336"/>
      <c r="H1103" s="336"/>
      <c r="I1103" s="336"/>
      <c r="J1103" s="336"/>
      <c r="K1103" s="336"/>
      <c r="L1103" s="336"/>
      <c r="M1103" s="336"/>
      <c r="N1103" s="336"/>
      <c r="O1103" s="336"/>
      <c r="P1103" s="336"/>
      <c r="Q1103" s="336"/>
      <c r="R1103" s="336"/>
      <c r="S1103" s="336"/>
      <c r="T1103" s="336"/>
      <c r="U1103" s="336"/>
      <c r="V1103" s="336"/>
      <c r="W1103" s="336"/>
      <c r="X1103" s="336"/>
      <c r="Y1103" s="336"/>
      <c r="Z1103" s="336"/>
      <c r="AA1103" s="336"/>
      <c r="AB1103" s="336"/>
      <c r="AC1103" s="336"/>
    </row>
    <row r="1104">
      <c r="A1104" s="336"/>
      <c r="B1104" s="336"/>
      <c r="C1104" s="336"/>
      <c r="D1104" s="336"/>
      <c r="E1104" s="336"/>
      <c r="F1104" s="336"/>
      <c r="G1104" s="336"/>
      <c r="H1104" s="336"/>
      <c r="I1104" s="336"/>
      <c r="J1104" s="336"/>
      <c r="K1104" s="336"/>
      <c r="L1104" s="336"/>
      <c r="M1104" s="336"/>
      <c r="N1104" s="336"/>
      <c r="O1104" s="336"/>
      <c r="P1104" s="336"/>
      <c r="Q1104" s="336"/>
      <c r="R1104" s="336"/>
      <c r="S1104" s="336"/>
      <c r="T1104" s="336"/>
      <c r="U1104" s="336"/>
      <c r="V1104" s="336"/>
      <c r="W1104" s="336"/>
      <c r="X1104" s="336"/>
      <c r="Y1104" s="336"/>
      <c r="Z1104" s="336"/>
      <c r="AA1104" s="336"/>
      <c r="AB1104" s="336"/>
      <c r="AC1104" s="336"/>
    </row>
    <row r="1105">
      <c r="A1105" s="336"/>
      <c r="B1105" s="336"/>
      <c r="C1105" s="336"/>
      <c r="D1105" s="336"/>
      <c r="E1105" s="336"/>
      <c r="F1105" s="336"/>
      <c r="G1105" s="336"/>
      <c r="H1105" s="336"/>
      <c r="I1105" s="336"/>
      <c r="J1105" s="336"/>
      <c r="K1105" s="336"/>
      <c r="L1105" s="336"/>
      <c r="M1105" s="336"/>
      <c r="N1105" s="336"/>
      <c r="O1105" s="336"/>
      <c r="P1105" s="336"/>
      <c r="Q1105" s="336"/>
      <c r="R1105" s="336"/>
      <c r="S1105" s="336"/>
      <c r="T1105" s="336"/>
      <c r="U1105" s="336"/>
      <c r="V1105" s="336"/>
      <c r="W1105" s="336"/>
      <c r="X1105" s="336"/>
      <c r="Y1105" s="336"/>
      <c r="Z1105" s="336"/>
      <c r="AA1105" s="336"/>
      <c r="AB1105" s="336"/>
      <c r="AC1105" s="336"/>
    </row>
    <row r="1106">
      <c r="A1106" s="336"/>
      <c r="B1106" s="336"/>
      <c r="C1106" s="336"/>
      <c r="D1106" s="336"/>
      <c r="E1106" s="336"/>
      <c r="F1106" s="336"/>
      <c r="G1106" s="336"/>
      <c r="H1106" s="336"/>
      <c r="I1106" s="336"/>
      <c r="J1106" s="336"/>
      <c r="K1106" s="336"/>
      <c r="L1106" s="336"/>
      <c r="M1106" s="336"/>
      <c r="N1106" s="336"/>
      <c r="O1106" s="336"/>
      <c r="P1106" s="336"/>
      <c r="Q1106" s="336"/>
      <c r="R1106" s="336"/>
      <c r="S1106" s="336"/>
      <c r="T1106" s="336"/>
      <c r="U1106" s="336"/>
      <c r="V1106" s="336"/>
      <c r="W1106" s="336"/>
      <c r="X1106" s="336"/>
      <c r="Y1106" s="336"/>
      <c r="Z1106" s="336"/>
      <c r="AA1106" s="336"/>
      <c r="AB1106" s="336"/>
      <c r="AC1106" s="336"/>
    </row>
    <row r="1107">
      <c r="A1107" s="336"/>
      <c r="B1107" s="336"/>
      <c r="C1107" s="336"/>
      <c r="D1107" s="336"/>
      <c r="E1107" s="336"/>
      <c r="F1107" s="336"/>
      <c r="G1107" s="336"/>
      <c r="H1107" s="336"/>
      <c r="I1107" s="336"/>
      <c r="J1107" s="336"/>
      <c r="K1107" s="336"/>
      <c r="L1107" s="336"/>
      <c r="M1107" s="336"/>
      <c r="N1107" s="336"/>
      <c r="O1107" s="336"/>
      <c r="P1107" s="336"/>
      <c r="Q1107" s="336"/>
      <c r="R1107" s="336"/>
      <c r="S1107" s="336"/>
      <c r="T1107" s="336"/>
      <c r="U1107" s="336"/>
      <c r="V1107" s="336"/>
      <c r="W1107" s="336"/>
      <c r="X1107" s="336"/>
      <c r="Y1107" s="336"/>
      <c r="Z1107" s="336"/>
      <c r="AA1107" s="336"/>
      <c r="AB1107" s="336"/>
      <c r="AC1107" s="336"/>
    </row>
    <row r="1108">
      <c r="A1108" s="336"/>
      <c r="B1108" s="336"/>
      <c r="C1108" s="336"/>
      <c r="D1108" s="336"/>
      <c r="E1108" s="336"/>
      <c r="F1108" s="336"/>
      <c r="G1108" s="336"/>
      <c r="H1108" s="336"/>
      <c r="I1108" s="336"/>
      <c r="J1108" s="336"/>
      <c r="K1108" s="336"/>
      <c r="L1108" s="336"/>
      <c r="M1108" s="336"/>
      <c r="N1108" s="336"/>
      <c r="O1108" s="336"/>
      <c r="P1108" s="336"/>
      <c r="Q1108" s="336"/>
      <c r="R1108" s="336"/>
      <c r="S1108" s="336"/>
      <c r="T1108" s="336"/>
      <c r="U1108" s="336"/>
      <c r="V1108" s="336"/>
      <c r="W1108" s="336"/>
      <c r="X1108" s="336"/>
      <c r="Y1108" s="336"/>
      <c r="Z1108" s="336"/>
      <c r="AA1108" s="336"/>
      <c r="AB1108" s="336"/>
      <c r="AC1108" s="336"/>
    </row>
    <row r="1109">
      <c r="A1109" s="336"/>
      <c r="B1109" s="336"/>
      <c r="C1109" s="336"/>
      <c r="D1109" s="336"/>
      <c r="E1109" s="336"/>
      <c r="F1109" s="336"/>
      <c r="G1109" s="336"/>
      <c r="H1109" s="336"/>
      <c r="I1109" s="336"/>
      <c r="J1109" s="336"/>
      <c r="K1109" s="336"/>
      <c r="L1109" s="336"/>
      <c r="M1109" s="336"/>
      <c r="N1109" s="336"/>
      <c r="O1109" s="336"/>
      <c r="P1109" s="336"/>
      <c r="Q1109" s="336"/>
      <c r="R1109" s="336"/>
      <c r="S1109" s="336"/>
      <c r="T1109" s="336"/>
      <c r="U1109" s="336"/>
      <c r="V1109" s="336"/>
      <c r="W1109" s="336"/>
      <c r="X1109" s="336"/>
      <c r="Y1109" s="336"/>
      <c r="Z1109" s="336"/>
      <c r="AA1109" s="336"/>
      <c r="AB1109" s="336"/>
      <c r="AC1109" s="336"/>
    </row>
    <row r="1110">
      <c r="A1110" s="336"/>
      <c r="B1110" s="336"/>
      <c r="C1110" s="336"/>
      <c r="D1110" s="336"/>
      <c r="E1110" s="336"/>
      <c r="F1110" s="336"/>
      <c r="G1110" s="336"/>
      <c r="H1110" s="336"/>
      <c r="I1110" s="336"/>
      <c r="J1110" s="336"/>
      <c r="K1110" s="336"/>
      <c r="L1110" s="336"/>
      <c r="M1110" s="336"/>
      <c r="N1110" s="336"/>
      <c r="O1110" s="336"/>
      <c r="P1110" s="336"/>
      <c r="Q1110" s="336"/>
      <c r="R1110" s="336"/>
      <c r="S1110" s="336"/>
      <c r="T1110" s="336"/>
      <c r="U1110" s="336"/>
      <c r="V1110" s="336"/>
      <c r="W1110" s="336"/>
      <c r="X1110" s="336"/>
      <c r="Y1110" s="336"/>
      <c r="Z1110" s="336"/>
      <c r="AA1110" s="336"/>
      <c r="AB1110" s="336"/>
      <c r="AC1110" s="336"/>
    </row>
    <row r="1111">
      <c r="A1111" s="336"/>
      <c r="B1111" s="336"/>
      <c r="C1111" s="336"/>
      <c r="D1111" s="336"/>
      <c r="E1111" s="336"/>
      <c r="F1111" s="336"/>
      <c r="G1111" s="336"/>
      <c r="H1111" s="336"/>
      <c r="I1111" s="336"/>
      <c r="J1111" s="336"/>
      <c r="K1111" s="336"/>
      <c r="L1111" s="336"/>
      <c r="M1111" s="336"/>
      <c r="N1111" s="336"/>
      <c r="O1111" s="336"/>
      <c r="P1111" s="336"/>
      <c r="Q1111" s="336"/>
      <c r="R1111" s="336"/>
      <c r="S1111" s="336"/>
      <c r="T1111" s="336"/>
      <c r="U1111" s="336"/>
      <c r="V1111" s="336"/>
      <c r="W1111" s="336"/>
      <c r="X1111" s="336"/>
      <c r="Y1111" s="336"/>
      <c r="Z1111" s="336"/>
      <c r="AA1111" s="336"/>
      <c r="AB1111" s="336"/>
      <c r="AC1111" s="336"/>
    </row>
    <row r="1112">
      <c r="A1112" s="336"/>
      <c r="B1112" s="336"/>
      <c r="C1112" s="336"/>
      <c r="D1112" s="336"/>
      <c r="E1112" s="336"/>
      <c r="F1112" s="336"/>
      <c r="G1112" s="336"/>
      <c r="H1112" s="336"/>
      <c r="I1112" s="336"/>
      <c r="J1112" s="336"/>
      <c r="K1112" s="336"/>
      <c r="L1112" s="336"/>
      <c r="M1112" s="336"/>
      <c r="N1112" s="336"/>
      <c r="O1112" s="336"/>
      <c r="P1112" s="336"/>
      <c r="Q1112" s="336"/>
      <c r="R1112" s="336"/>
      <c r="S1112" s="336"/>
      <c r="T1112" s="336"/>
      <c r="U1112" s="336"/>
      <c r="V1112" s="336"/>
      <c r="W1112" s="336"/>
      <c r="X1112" s="336"/>
      <c r="Y1112" s="336"/>
      <c r="Z1112" s="336"/>
      <c r="AA1112" s="336"/>
      <c r="AB1112" s="336"/>
      <c r="AC1112" s="336"/>
    </row>
    <row r="1113">
      <c r="A1113" s="336"/>
      <c r="B1113" s="336"/>
      <c r="C1113" s="336"/>
      <c r="D1113" s="336"/>
      <c r="E1113" s="336"/>
      <c r="F1113" s="336"/>
      <c r="G1113" s="336"/>
      <c r="H1113" s="336"/>
      <c r="I1113" s="336"/>
      <c r="J1113" s="336"/>
      <c r="K1113" s="336"/>
      <c r="L1113" s="336"/>
      <c r="M1113" s="336"/>
      <c r="N1113" s="336"/>
      <c r="O1113" s="336"/>
      <c r="P1113" s="336"/>
      <c r="Q1113" s="336"/>
      <c r="R1113" s="336"/>
      <c r="S1113" s="336"/>
      <c r="T1113" s="336"/>
      <c r="U1113" s="336"/>
      <c r="V1113" s="336"/>
      <c r="W1113" s="336"/>
      <c r="X1113" s="336"/>
      <c r="Y1113" s="336"/>
      <c r="Z1113" s="336"/>
      <c r="AA1113" s="336"/>
      <c r="AB1113" s="336"/>
      <c r="AC1113" s="336"/>
    </row>
    <row r="1114">
      <c r="A1114" s="336"/>
      <c r="B1114" s="336"/>
      <c r="C1114" s="336"/>
      <c r="D1114" s="336"/>
      <c r="E1114" s="336"/>
      <c r="F1114" s="336"/>
      <c r="G1114" s="336"/>
      <c r="H1114" s="336"/>
      <c r="I1114" s="336"/>
      <c r="J1114" s="336"/>
      <c r="K1114" s="336"/>
      <c r="L1114" s="336"/>
      <c r="M1114" s="336"/>
      <c r="N1114" s="336"/>
      <c r="O1114" s="336"/>
      <c r="P1114" s="336"/>
      <c r="Q1114" s="336"/>
      <c r="R1114" s="336"/>
      <c r="S1114" s="336"/>
      <c r="T1114" s="336"/>
      <c r="U1114" s="336"/>
      <c r="V1114" s="336"/>
      <c r="W1114" s="336"/>
      <c r="X1114" s="336"/>
      <c r="Y1114" s="336"/>
      <c r="Z1114" s="336"/>
      <c r="AA1114" s="336"/>
      <c r="AB1114" s="336"/>
      <c r="AC1114" s="336"/>
    </row>
    <row r="1115">
      <c r="A1115" s="336"/>
      <c r="B1115" s="336"/>
      <c r="C1115" s="336"/>
      <c r="D1115" s="336"/>
      <c r="E1115" s="336"/>
      <c r="F1115" s="336"/>
      <c r="G1115" s="336"/>
      <c r="H1115" s="336"/>
      <c r="I1115" s="336"/>
      <c r="J1115" s="336"/>
      <c r="K1115" s="336"/>
      <c r="L1115" s="336"/>
      <c r="M1115" s="336"/>
      <c r="N1115" s="336"/>
      <c r="O1115" s="336"/>
      <c r="P1115" s="336"/>
      <c r="Q1115" s="336"/>
      <c r="R1115" s="336"/>
      <c r="S1115" s="336"/>
      <c r="T1115" s="336"/>
      <c r="U1115" s="336"/>
      <c r="V1115" s="336"/>
      <c r="W1115" s="336"/>
      <c r="X1115" s="336"/>
      <c r="Y1115" s="336"/>
      <c r="Z1115" s="336"/>
      <c r="AA1115" s="336"/>
      <c r="AB1115" s="336"/>
      <c r="AC1115" s="336"/>
    </row>
    <row r="1116">
      <c r="A1116" s="336"/>
      <c r="B1116" s="336"/>
      <c r="C1116" s="336"/>
      <c r="D1116" s="336"/>
      <c r="E1116" s="336"/>
      <c r="F1116" s="336"/>
      <c r="G1116" s="336"/>
      <c r="H1116" s="336"/>
      <c r="I1116" s="336"/>
      <c r="J1116" s="336"/>
      <c r="K1116" s="336"/>
      <c r="L1116" s="336"/>
      <c r="M1116" s="336"/>
      <c r="N1116" s="336"/>
      <c r="O1116" s="336"/>
      <c r="P1116" s="336"/>
      <c r="Q1116" s="336"/>
      <c r="R1116" s="336"/>
      <c r="S1116" s="336"/>
      <c r="T1116" s="336"/>
      <c r="U1116" s="336"/>
      <c r="V1116" s="336"/>
      <c r="W1116" s="336"/>
      <c r="X1116" s="336"/>
      <c r="Y1116" s="336"/>
      <c r="Z1116" s="336"/>
      <c r="AA1116" s="336"/>
      <c r="AB1116" s="336"/>
      <c r="AC1116" s="336"/>
    </row>
    <row r="1117">
      <c r="A1117" s="336"/>
      <c r="B1117" s="336"/>
      <c r="C1117" s="336"/>
      <c r="D1117" s="336"/>
      <c r="E1117" s="336"/>
      <c r="F1117" s="336"/>
      <c r="G1117" s="336"/>
      <c r="H1117" s="336"/>
      <c r="I1117" s="336"/>
      <c r="J1117" s="336"/>
      <c r="K1117" s="336"/>
      <c r="L1117" s="336"/>
      <c r="M1117" s="336"/>
      <c r="N1117" s="336"/>
      <c r="O1117" s="336"/>
      <c r="P1117" s="336"/>
      <c r="Q1117" s="336"/>
      <c r="R1117" s="336"/>
      <c r="S1117" s="336"/>
      <c r="T1117" s="336"/>
      <c r="U1117" s="336"/>
      <c r="V1117" s="336"/>
      <c r="W1117" s="336"/>
      <c r="X1117" s="336"/>
      <c r="Y1117" s="336"/>
      <c r="Z1117" s="336"/>
      <c r="AA1117" s="336"/>
      <c r="AB1117" s="336"/>
      <c r="AC1117" s="336"/>
    </row>
    <row r="1118">
      <c r="A1118" s="336"/>
      <c r="B1118" s="336"/>
      <c r="C1118" s="336"/>
      <c r="D1118" s="336"/>
      <c r="E1118" s="336"/>
      <c r="F1118" s="336"/>
      <c r="G1118" s="336"/>
      <c r="H1118" s="336"/>
      <c r="I1118" s="336"/>
      <c r="J1118" s="336"/>
      <c r="K1118" s="336"/>
      <c r="L1118" s="336"/>
      <c r="M1118" s="336"/>
      <c r="N1118" s="336"/>
      <c r="O1118" s="336"/>
      <c r="P1118" s="336"/>
      <c r="Q1118" s="336"/>
      <c r="R1118" s="336"/>
      <c r="S1118" s="336"/>
      <c r="T1118" s="336"/>
      <c r="U1118" s="336"/>
      <c r="V1118" s="336"/>
      <c r="W1118" s="336"/>
      <c r="X1118" s="336"/>
      <c r="Y1118" s="336"/>
      <c r="Z1118" s="336"/>
      <c r="AA1118" s="336"/>
      <c r="AB1118" s="336"/>
      <c r="AC1118" s="336"/>
    </row>
    <row r="1119">
      <c r="A1119" s="336"/>
      <c r="B1119" s="336"/>
      <c r="C1119" s="336"/>
      <c r="D1119" s="336"/>
      <c r="E1119" s="336"/>
      <c r="F1119" s="336"/>
      <c r="G1119" s="336"/>
      <c r="H1119" s="336"/>
      <c r="I1119" s="336"/>
      <c r="J1119" s="336"/>
      <c r="K1119" s="336"/>
      <c r="L1119" s="336"/>
      <c r="M1119" s="336"/>
      <c r="N1119" s="336"/>
      <c r="O1119" s="336"/>
      <c r="P1119" s="336"/>
      <c r="Q1119" s="336"/>
      <c r="R1119" s="336"/>
      <c r="S1119" s="336"/>
      <c r="T1119" s="336"/>
      <c r="U1119" s="336"/>
      <c r="V1119" s="336"/>
      <c r="W1119" s="336"/>
      <c r="X1119" s="336"/>
      <c r="Y1119" s="336"/>
      <c r="Z1119" s="336"/>
      <c r="AA1119" s="336"/>
      <c r="AB1119" s="336"/>
      <c r="AC1119" s="336"/>
    </row>
    <row r="1120">
      <c r="A1120" s="336"/>
      <c r="B1120" s="336"/>
      <c r="C1120" s="336"/>
      <c r="D1120" s="336"/>
      <c r="E1120" s="336"/>
      <c r="F1120" s="336"/>
      <c r="G1120" s="336"/>
      <c r="H1120" s="336"/>
      <c r="I1120" s="336"/>
      <c r="J1120" s="336"/>
      <c r="K1120" s="336"/>
      <c r="L1120" s="336"/>
      <c r="M1120" s="336"/>
      <c r="N1120" s="336"/>
      <c r="O1120" s="336"/>
      <c r="P1120" s="336"/>
      <c r="Q1120" s="336"/>
      <c r="R1120" s="336"/>
      <c r="S1120" s="336"/>
      <c r="T1120" s="336"/>
      <c r="U1120" s="336"/>
      <c r="V1120" s="336"/>
      <c r="W1120" s="336"/>
      <c r="X1120" s="336"/>
      <c r="Y1120" s="336"/>
      <c r="Z1120" s="336"/>
      <c r="AA1120" s="336"/>
      <c r="AB1120" s="336"/>
      <c r="AC1120" s="336"/>
    </row>
    <row r="1121">
      <c r="A1121" s="336"/>
      <c r="B1121" s="336"/>
      <c r="C1121" s="336"/>
      <c r="D1121" s="336"/>
      <c r="E1121" s="336"/>
      <c r="F1121" s="336"/>
      <c r="G1121" s="336"/>
      <c r="H1121" s="336"/>
      <c r="I1121" s="336"/>
      <c r="J1121" s="336"/>
      <c r="K1121" s="336"/>
      <c r="L1121" s="336"/>
      <c r="M1121" s="336"/>
      <c r="N1121" s="336"/>
      <c r="O1121" s="336"/>
      <c r="P1121" s="336"/>
      <c r="Q1121" s="336"/>
      <c r="R1121" s="336"/>
      <c r="S1121" s="336"/>
      <c r="T1121" s="336"/>
      <c r="U1121" s="336"/>
      <c r="V1121" s="336"/>
      <c r="W1121" s="336"/>
      <c r="X1121" s="336"/>
      <c r="Y1121" s="336"/>
      <c r="Z1121" s="336"/>
      <c r="AA1121" s="336"/>
      <c r="AB1121" s="336"/>
      <c r="AC1121" s="336"/>
    </row>
    <row r="1122">
      <c r="A1122" s="336"/>
      <c r="B1122" s="336"/>
      <c r="C1122" s="336"/>
      <c r="D1122" s="336"/>
      <c r="E1122" s="336"/>
      <c r="F1122" s="336"/>
      <c r="G1122" s="336"/>
      <c r="H1122" s="336"/>
      <c r="I1122" s="336"/>
      <c r="J1122" s="336"/>
      <c r="K1122" s="336"/>
      <c r="L1122" s="336"/>
      <c r="M1122" s="336"/>
      <c r="N1122" s="336"/>
      <c r="O1122" s="336"/>
      <c r="P1122" s="336"/>
      <c r="Q1122" s="336"/>
      <c r="R1122" s="336"/>
      <c r="S1122" s="336"/>
      <c r="T1122" s="336"/>
      <c r="U1122" s="336"/>
      <c r="V1122" s="336"/>
      <c r="W1122" s="336"/>
      <c r="X1122" s="336"/>
      <c r="Y1122" s="336"/>
      <c r="Z1122" s="336"/>
      <c r="AA1122" s="336"/>
      <c r="AB1122" s="336"/>
      <c r="AC1122" s="336"/>
    </row>
    <row r="1123">
      <c r="A1123" s="336"/>
      <c r="B1123" s="336"/>
      <c r="C1123" s="336"/>
      <c r="D1123" s="336"/>
      <c r="E1123" s="336"/>
      <c r="F1123" s="336"/>
      <c r="G1123" s="336"/>
      <c r="H1123" s="336"/>
      <c r="I1123" s="336"/>
      <c r="J1123" s="336"/>
      <c r="K1123" s="336"/>
      <c r="L1123" s="336"/>
      <c r="M1123" s="336"/>
      <c r="N1123" s="336"/>
      <c r="O1123" s="336"/>
      <c r="P1123" s="336"/>
      <c r="Q1123" s="336"/>
      <c r="R1123" s="336"/>
      <c r="S1123" s="336"/>
      <c r="T1123" s="336"/>
      <c r="U1123" s="336"/>
      <c r="V1123" s="336"/>
      <c r="W1123" s="336"/>
      <c r="X1123" s="336"/>
      <c r="Y1123" s="336"/>
      <c r="Z1123" s="336"/>
      <c r="AA1123" s="336"/>
      <c r="AB1123" s="336"/>
      <c r="AC1123" s="336"/>
    </row>
    <row r="1124">
      <c r="A1124" s="336"/>
      <c r="B1124" s="336"/>
      <c r="C1124" s="336"/>
      <c r="D1124" s="336"/>
      <c r="E1124" s="336"/>
      <c r="F1124" s="336"/>
      <c r="G1124" s="336"/>
      <c r="H1124" s="336"/>
      <c r="I1124" s="336"/>
      <c r="J1124" s="336"/>
      <c r="K1124" s="336"/>
      <c r="L1124" s="336"/>
      <c r="M1124" s="336"/>
      <c r="N1124" s="336"/>
      <c r="O1124" s="336"/>
      <c r="P1124" s="336"/>
      <c r="Q1124" s="336"/>
      <c r="R1124" s="336"/>
      <c r="S1124" s="336"/>
      <c r="T1124" s="336"/>
      <c r="U1124" s="336"/>
      <c r="V1124" s="336"/>
      <c r="W1124" s="336"/>
      <c r="X1124" s="336"/>
      <c r="Y1124" s="336"/>
      <c r="Z1124" s="336"/>
      <c r="AA1124" s="336"/>
      <c r="AB1124" s="336"/>
      <c r="AC1124" s="336"/>
    </row>
    <row r="1125">
      <c r="A1125" s="336"/>
      <c r="B1125" s="336"/>
      <c r="C1125" s="336"/>
      <c r="D1125" s="336"/>
      <c r="E1125" s="336"/>
      <c r="F1125" s="336"/>
      <c r="G1125" s="336"/>
      <c r="H1125" s="336"/>
      <c r="I1125" s="336"/>
      <c r="J1125" s="336"/>
      <c r="K1125" s="336"/>
      <c r="L1125" s="336"/>
      <c r="M1125" s="336"/>
      <c r="N1125" s="336"/>
      <c r="O1125" s="336"/>
      <c r="P1125" s="336"/>
      <c r="Q1125" s="336"/>
      <c r="R1125" s="336"/>
      <c r="S1125" s="336"/>
      <c r="T1125" s="336"/>
      <c r="U1125" s="336"/>
      <c r="V1125" s="336"/>
      <c r="W1125" s="336"/>
      <c r="X1125" s="336"/>
      <c r="Y1125" s="336"/>
      <c r="Z1125" s="336"/>
      <c r="AA1125" s="336"/>
      <c r="AB1125" s="336"/>
      <c r="AC1125" s="336"/>
    </row>
    <row r="1126">
      <c r="A1126" s="336"/>
      <c r="B1126" s="336"/>
      <c r="C1126" s="336"/>
      <c r="D1126" s="336"/>
      <c r="E1126" s="336"/>
      <c r="F1126" s="336"/>
      <c r="G1126" s="336"/>
      <c r="H1126" s="336"/>
      <c r="I1126" s="336"/>
      <c r="J1126" s="336"/>
      <c r="K1126" s="336"/>
      <c r="L1126" s="336"/>
      <c r="M1126" s="336"/>
      <c r="N1126" s="336"/>
      <c r="O1126" s="336"/>
      <c r="P1126" s="336"/>
      <c r="Q1126" s="336"/>
      <c r="R1126" s="336"/>
      <c r="S1126" s="336"/>
      <c r="T1126" s="336"/>
      <c r="U1126" s="336"/>
      <c r="V1126" s="336"/>
      <c r="W1126" s="336"/>
      <c r="X1126" s="336"/>
      <c r="Y1126" s="336"/>
      <c r="Z1126" s="336"/>
      <c r="AA1126" s="336"/>
      <c r="AB1126" s="336"/>
      <c r="AC1126" s="336"/>
    </row>
    <row r="1127">
      <c r="A1127" s="336"/>
      <c r="B1127" s="336"/>
      <c r="C1127" s="336"/>
      <c r="D1127" s="336"/>
      <c r="E1127" s="336"/>
      <c r="F1127" s="336"/>
      <c r="G1127" s="336"/>
      <c r="H1127" s="336"/>
      <c r="I1127" s="336"/>
      <c r="J1127" s="336"/>
      <c r="K1127" s="336"/>
      <c r="L1127" s="336"/>
      <c r="M1127" s="336"/>
      <c r="N1127" s="336"/>
      <c r="O1127" s="336"/>
      <c r="P1127" s="336"/>
      <c r="Q1127" s="336"/>
      <c r="R1127" s="336"/>
      <c r="S1127" s="336"/>
      <c r="T1127" s="336"/>
      <c r="U1127" s="336"/>
      <c r="V1127" s="336"/>
      <c r="W1127" s="336"/>
      <c r="X1127" s="336"/>
      <c r="Y1127" s="336"/>
      <c r="Z1127" s="336"/>
      <c r="AA1127" s="336"/>
      <c r="AB1127" s="336"/>
      <c r="AC1127" s="336"/>
    </row>
    <row r="1128">
      <c r="A1128" s="336"/>
      <c r="B1128" s="336"/>
      <c r="C1128" s="336"/>
      <c r="D1128" s="336"/>
      <c r="E1128" s="336"/>
      <c r="F1128" s="336"/>
      <c r="G1128" s="336"/>
      <c r="H1128" s="336"/>
      <c r="I1128" s="336"/>
      <c r="J1128" s="336"/>
      <c r="K1128" s="336"/>
      <c r="L1128" s="336"/>
      <c r="M1128" s="336"/>
      <c r="N1128" s="336"/>
      <c r="O1128" s="336"/>
      <c r="P1128" s="336"/>
      <c r="Q1128" s="336"/>
      <c r="R1128" s="336"/>
      <c r="S1128" s="336"/>
      <c r="T1128" s="336"/>
      <c r="U1128" s="336"/>
      <c r="V1128" s="336"/>
      <c r="W1128" s="336"/>
      <c r="X1128" s="336"/>
      <c r="Y1128" s="336"/>
      <c r="Z1128" s="336"/>
      <c r="AA1128" s="336"/>
      <c r="AB1128" s="336"/>
      <c r="AC1128" s="336"/>
    </row>
    <row r="1129">
      <c r="A1129" s="336"/>
      <c r="B1129" s="336"/>
      <c r="C1129" s="336"/>
      <c r="D1129" s="336"/>
      <c r="E1129" s="336"/>
      <c r="F1129" s="336"/>
      <c r="G1129" s="336"/>
      <c r="H1129" s="336"/>
      <c r="I1129" s="336"/>
      <c r="J1129" s="336"/>
      <c r="K1129" s="336"/>
      <c r="L1129" s="336"/>
      <c r="M1129" s="336"/>
      <c r="N1129" s="336"/>
      <c r="O1129" s="336"/>
      <c r="P1129" s="336"/>
      <c r="Q1129" s="336"/>
      <c r="R1129" s="336"/>
      <c r="S1129" s="336"/>
      <c r="T1129" s="336"/>
      <c r="U1129" s="336"/>
      <c r="V1129" s="336"/>
      <c r="W1129" s="336"/>
      <c r="X1129" s="336"/>
      <c r="Y1129" s="336"/>
      <c r="Z1129" s="336"/>
      <c r="AA1129" s="336"/>
      <c r="AB1129" s="336"/>
      <c r="AC1129" s="336"/>
    </row>
    <row r="1130">
      <c r="A1130" s="336"/>
      <c r="B1130" s="336"/>
      <c r="C1130" s="336"/>
      <c r="D1130" s="336"/>
      <c r="E1130" s="336"/>
      <c r="F1130" s="336"/>
      <c r="G1130" s="336"/>
      <c r="H1130" s="336"/>
      <c r="I1130" s="336"/>
      <c r="J1130" s="336"/>
      <c r="K1130" s="336"/>
      <c r="L1130" s="336"/>
      <c r="M1130" s="336"/>
      <c r="N1130" s="336"/>
      <c r="O1130" s="336"/>
      <c r="P1130" s="336"/>
      <c r="Q1130" s="336"/>
      <c r="R1130" s="336"/>
      <c r="S1130" s="336"/>
      <c r="T1130" s="336"/>
      <c r="U1130" s="336"/>
      <c r="V1130" s="336"/>
      <c r="W1130" s="336"/>
      <c r="X1130" s="336"/>
      <c r="Y1130" s="336"/>
      <c r="Z1130" s="336"/>
      <c r="AA1130" s="336"/>
      <c r="AB1130" s="336"/>
      <c r="AC1130" s="336"/>
    </row>
    <row r="1131">
      <c r="A1131" s="336"/>
      <c r="B1131" s="336"/>
      <c r="C1131" s="336"/>
      <c r="D1131" s="336"/>
      <c r="E1131" s="336"/>
      <c r="F1131" s="336"/>
      <c r="G1131" s="336"/>
      <c r="H1131" s="336"/>
      <c r="I1131" s="336"/>
      <c r="J1131" s="336"/>
      <c r="K1131" s="336"/>
      <c r="L1131" s="336"/>
      <c r="M1131" s="336"/>
      <c r="N1131" s="336"/>
      <c r="O1131" s="336"/>
      <c r="P1131" s="336"/>
      <c r="Q1131" s="336"/>
      <c r="R1131" s="336"/>
      <c r="S1131" s="336"/>
      <c r="T1131" s="336"/>
      <c r="U1131" s="336"/>
      <c r="V1131" s="336"/>
      <c r="W1131" s="336"/>
      <c r="X1131" s="336"/>
      <c r="Y1131" s="336"/>
      <c r="Z1131" s="336"/>
      <c r="AA1131" s="336"/>
      <c r="AB1131" s="336"/>
      <c r="AC1131" s="336"/>
    </row>
    <row r="1132">
      <c r="A1132" s="336"/>
      <c r="B1132" s="336"/>
      <c r="C1132" s="336"/>
      <c r="D1132" s="336"/>
      <c r="E1132" s="336"/>
      <c r="F1132" s="336"/>
      <c r="G1132" s="336"/>
      <c r="H1132" s="336"/>
      <c r="I1132" s="336"/>
      <c r="J1132" s="336"/>
      <c r="K1132" s="336"/>
      <c r="L1132" s="336"/>
      <c r="M1132" s="336"/>
      <c r="N1132" s="336"/>
      <c r="O1132" s="336"/>
      <c r="P1132" s="336"/>
      <c r="Q1132" s="336"/>
      <c r="R1132" s="336"/>
      <c r="S1132" s="336"/>
      <c r="T1132" s="336"/>
      <c r="U1132" s="336"/>
      <c r="V1132" s="336"/>
      <c r="W1132" s="336"/>
      <c r="X1132" s="336"/>
      <c r="Y1132" s="336"/>
      <c r="Z1132" s="336"/>
      <c r="AA1132" s="336"/>
      <c r="AB1132" s="336"/>
      <c r="AC1132" s="336"/>
    </row>
    <row r="1133">
      <c r="A1133" s="336"/>
      <c r="B1133" s="336"/>
      <c r="C1133" s="336"/>
      <c r="D1133" s="336"/>
      <c r="E1133" s="336"/>
      <c r="F1133" s="336"/>
      <c r="G1133" s="336"/>
      <c r="H1133" s="336"/>
      <c r="I1133" s="336"/>
      <c r="J1133" s="336"/>
      <c r="K1133" s="336"/>
      <c r="L1133" s="336"/>
      <c r="M1133" s="336"/>
      <c r="N1133" s="336"/>
      <c r="O1133" s="336"/>
      <c r="P1133" s="336"/>
      <c r="Q1133" s="336"/>
      <c r="R1133" s="336"/>
      <c r="S1133" s="336"/>
      <c r="T1133" s="336"/>
      <c r="U1133" s="336"/>
      <c r="V1133" s="336"/>
      <c r="W1133" s="336"/>
      <c r="X1133" s="336"/>
      <c r="Y1133" s="336"/>
      <c r="Z1133" s="336"/>
      <c r="AA1133" s="336"/>
      <c r="AB1133" s="336"/>
      <c r="AC1133" s="336"/>
    </row>
    <row r="1134">
      <c r="A1134" s="336"/>
      <c r="B1134" s="336"/>
      <c r="C1134" s="336"/>
      <c r="D1134" s="336"/>
      <c r="E1134" s="336"/>
      <c r="F1134" s="336"/>
      <c r="G1134" s="336"/>
      <c r="H1134" s="336"/>
      <c r="I1134" s="336"/>
      <c r="J1134" s="336"/>
      <c r="K1134" s="336"/>
      <c r="L1134" s="336"/>
      <c r="M1134" s="336"/>
      <c r="N1134" s="336"/>
      <c r="O1134" s="336"/>
      <c r="P1134" s="336"/>
      <c r="Q1134" s="336"/>
      <c r="R1134" s="336"/>
      <c r="S1134" s="336"/>
      <c r="T1134" s="336"/>
      <c r="U1134" s="336"/>
      <c r="V1134" s="336"/>
      <c r="W1134" s="336"/>
      <c r="X1134" s="336"/>
      <c r="Y1134" s="336"/>
      <c r="Z1134" s="336"/>
      <c r="AA1134" s="336"/>
      <c r="AB1134" s="336"/>
      <c r="AC1134" s="336"/>
    </row>
    <row r="1135">
      <c r="A1135" s="336"/>
      <c r="B1135" s="336"/>
      <c r="C1135" s="336"/>
      <c r="D1135" s="336"/>
      <c r="E1135" s="336"/>
      <c r="F1135" s="336"/>
      <c r="G1135" s="336"/>
      <c r="H1135" s="336"/>
      <c r="I1135" s="336"/>
      <c r="J1135" s="336"/>
      <c r="K1135" s="336"/>
      <c r="L1135" s="336"/>
      <c r="M1135" s="336"/>
      <c r="N1135" s="336"/>
      <c r="O1135" s="336"/>
      <c r="P1135" s="336"/>
      <c r="Q1135" s="336"/>
      <c r="R1135" s="336"/>
      <c r="S1135" s="336"/>
      <c r="T1135" s="336"/>
      <c r="U1135" s="336"/>
      <c r="V1135" s="336"/>
      <c r="W1135" s="336"/>
      <c r="X1135" s="336"/>
      <c r="Y1135" s="336"/>
      <c r="Z1135" s="336"/>
      <c r="AA1135" s="336"/>
      <c r="AB1135" s="336"/>
      <c r="AC1135" s="336"/>
    </row>
    <row r="1136">
      <c r="A1136" s="336"/>
      <c r="B1136" s="336"/>
      <c r="C1136" s="336"/>
      <c r="D1136" s="336"/>
      <c r="E1136" s="336"/>
      <c r="F1136" s="336"/>
      <c r="G1136" s="336"/>
      <c r="H1136" s="336"/>
      <c r="I1136" s="336"/>
      <c r="J1136" s="336"/>
      <c r="K1136" s="336"/>
      <c r="L1136" s="336"/>
      <c r="M1136" s="336"/>
      <c r="N1136" s="336"/>
      <c r="O1136" s="336"/>
      <c r="P1136" s="336"/>
      <c r="Q1136" s="336"/>
      <c r="R1136" s="336"/>
      <c r="S1136" s="336"/>
      <c r="T1136" s="336"/>
      <c r="U1136" s="336"/>
      <c r="V1136" s="336"/>
      <c r="W1136" s="336"/>
      <c r="X1136" s="336"/>
      <c r="Y1136" s="336"/>
      <c r="Z1136" s="336"/>
      <c r="AA1136" s="336"/>
      <c r="AB1136" s="336"/>
      <c r="AC1136" s="336"/>
    </row>
    <row r="1137">
      <c r="A1137" s="336"/>
      <c r="B1137" s="336"/>
      <c r="C1137" s="336"/>
      <c r="D1137" s="336"/>
      <c r="E1137" s="336"/>
      <c r="F1137" s="336"/>
      <c r="G1137" s="336"/>
      <c r="H1137" s="336"/>
      <c r="I1137" s="336"/>
      <c r="J1137" s="336"/>
      <c r="K1137" s="336"/>
      <c r="L1137" s="336"/>
      <c r="M1137" s="336"/>
      <c r="N1137" s="336"/>
      <c r="O1137" s="336"/>
      <c r="P1137" s="336"/>
      <c r="Q1137" s="336"/>
      <c r="R1137" s="336"/>
      <c r="S1137" s="336"/>
      <c r="T1137" s="336"/>
      <c r="U1137" s="336"/>
      <c r="V1137" s="336"/>
      <c r="W1137" s="336"/>
      <c r="X1137" s="336"/>
      <c r="Y1137" s="336"/>
      <c r="Z1137" s="336"/>
      <c r="AA1137" s="336"/>
      <c r="AB1137" s="336"/>
      <c r="AC1137" s="336"/>
    </row>
    <row r="1138">
      <c r="A1138" s="336"/>
      <c r="B1138" s="336"/>
      <c r="C1138" s="336"/>
      <c r="D1138" s="336"/>
      <c r="E1138" s="336"/>
      <c r="F1138" s="336"/>
      <c r="G1138" s="336"/>
      <c r="H1138" s="336"/>
      <c r="I1138" s="336"/>
      <c r="J1138" s="336"/>
      <c r="K1138" s="336"/>
      <c r="L1138" s="336"/>
      <c r="M1138" s="336"/>
      <c r="N1138" s="336"/>
      <c r="O1138" s="336"/>
      <c r="P1138" s="336"/>
      <c r="Q1138" s="336"/>
      <c r="R1138" s="336"/>
      <c r="S1138" s="336"/>
      <c r="T1138" s="336"/>
      <c r="U1138" s="336"/>
      <c r="V1138" s="336"/>
      <c r="W1138" s="336"/>
      <c r="X1138" s="336"/>
      <c r="Y1138" s="336"/>
      <c r="Z1138" s="336"/>
      <c r="AA1138" s="336"/>
      <c r="AB1138" s="336"/>
      <c r="AC1138" s="336"/>
    </row>
    <row r="1139">
      <c r="A1139" s="336"/>
      <c r="B1139" s="336"/>
      <c r="C1139" s="336"/>
      <c r="D1139" s="336"/>
      <c r="E1139" s="336"/>
      <c r="F1139" s="336"/>
      <c r="G1139" s="336"/>
      <c r="H1139" s="336"/>
      <c r="I1139" s="336"/>
      <c r="J1139" s="336"/>
      <c r="K1139" s="336"/>
      <c r="L1139" s="336"/>
      <c r="M1139" s="336"/>
      <c r="N1139" s="336"/>
      <c r="O1139" s="336"/>
      <c r="P1139" s="336"/>
      <c r="Q1139" s="336"/>
      <c r="R1139" s="336"/>
      <c r="S1139" s="336"/>
      <c r="T1139" s="336"/>
      <c r="U1139" s="336"/>
      <c r="V1139" s="336"/>
      <c r="W1139" s="336"/>
      <c r="X1139" s="336"/>
      <c r="Y1139" s="336"/>
      <c r="Z1139" s="336"/>
      <c r="AA1139" s="336"/>
      <c r="AB1139" s="336"/>
      <c r="AC1139" s="336"/>
    </row>
    <row r="1140">
      <c r="A1140" s="336"/>
      <c r="B1140" s="336"/>
      <c r="C1140" s="336"/>
      <c r="D1140" s="336"/>
      <c r="E1140" s="336"/>
      <c r="F1140" s="336"/>
      <c r="G1140" s="336"/>
      <c r="H1140" s="336"/>
      <c r="I1140" s="336"/>
      <c r="J1140" s="336"/>
      <c r="K1140" s="336"/>
      <c r="L1140" s="336"/>
      <c r="M1140" s="336"/>
      <c r="N1140" s="336"/>
      <c r="O1140" s="336"/>
      <c r="P1140" s="336"/>
      <c r="Q1140" s="336"/>
      <c r="R1140" s="336"/>
      <c r="S1140" s="336"/>
      <c r="T1140" s="336"/>
      <c r="U1140" s="336"/>
      <c r="V1140" s="336"/>
      <c r="W1140" s="336"/>
      <c r="X1140" s="336"/>
      <c r="Y1140" s="336"/>
      <c r="Z1140" s="336"/>
      <c r="AA1140" s="336"/>
      <c r="AB1140" s="336"/>
      <c r="AC1140" s="336"/>
    </row>
    <row r="1141">
      <c r="A1141" s="336"/>
      <c r="B1141" s="336"/>
      <c r="C1141" s="336"/>
      <c r="D1141" s="336"/>
      <c r="E1141" s="336"/>
      <c r="F1141" s="336"/>
      <c r="G1141" s="336"/>
      <c r="H1141" s="336"/>
      <c r="I1141" s="336"/>
      <c r="J1141" s="336"/>
      <c r="K1141" s="336"/>
      <c r="L1141" s="336"/>
      <c r="M1141" s="336"/>
      <c r="N1141" s="336"/>
      <c r="O1141" s="336"/>
      <c r="P1141" s="336"/>
      <c r="Q1141" s="336"/>
      <c r="R1141" s="336"/>
      <c r="S1141" s="336"/>
      <c r="T1141" s="336"/>
      <c r="U1141" s="336"/>
      <c r="V1141" s="336"/>
      <c r="W1141" s="336"/>
      <c r="X1141" s="336"/>
      <c r="Y1141" s="336"/>
      <c r="Z1141" s="336"/>
      <c r="AA1141" s="336"/>
      <c r="AB1141" s="336"/>
      <c r="AC1141" s="336"/>
    </row>
    <row r="1142">
      <c r="A1142" s="336"/>
      <c r="B1142" s="336"/>
      <c r="C1142" s="336"/>
      <c r="D1142" s="336"/>
      <c r="E1142" s="336"/>
      <c r="F1142" s="336"/>
      <c r="G1142" s="336"/>
      <c r="H1142" s="336"/>
      <c r="I1142" s="336"/>
      <c r="J1142" s="336"/>
      <c r="K1142" s="336"/>
      <c r="L1142" s="336"/>
      <c r="M1142" s="336"/>
      <c r="N1142" s="336"/>
      <c r="O1142" s="336"/>
      <c r="P1142" s="336"/>
      <c r="Q1142" s="336"/>
      <c r="R1142" s="336"/>
      <c r="S1142" s="336"/>
      <c r="T1142" s="336"/>
      <c r="U1142" s="336"/>
      <c r="V1142" s="336"/>
      <c r="W1142" s="336"/>
      <c r="X1142" s="336"/>
      <c r="Y1142" s="336"/>
      <c r="Z1142" s="336"/>
      <c r="AA1142" s="336"/>
      <c r="AB1142" s="336"/>
      <c r="AC1142" s="336"/>
    </row>
    <row r="1143">
      <c r="A1143" s="336"/>
      <c r="B1143" s="336"/>
      <c r="C1143" s="336"/>
      <c r="D1143" s="336"/>
      <c r="E1143" s="336"/>
      <c r="F1143" s="336"/>
      <c r="G1143" s="336"/>
      <c r="H1143" s="336"/>
      <c r="I1143" s="336"/>
      <c r="J1143" s="336"/>
      <c r="K1143" s="336"/>
      <c r="L1143" s="336"/>
      <c r="M1143" s="336"/>
      <c r="N1143" s="336"/>
      <c r="O1143" s="336"/>
      <c r="P1143" s="336"/>
      <c r="Q1143" s="336"/>
      <c r="R1143" s="336"/>
      <c r="S1143" s="336"/>
      <c r="T1143" s="336"/>
      <c r="U1143" s="336"/>
      <c r="V1143" s="336"/>
      <c r="W1143" s="336"/>
      <c r="X1143" s="336"/>
      <c r="Y1143" s="336"/>
      <c r="Z1143" s="336"/>
      <c r="AA1143" s="336"/>
      <c r="AB1143" s="336"/>
      <c r="AC1143" s="336"/>
    </row>
    <row r="1144">
      <c r="A1144" s="336"/>
      <c r="B1144" s="336"/>
      <c r="C1144" s="336"/>
      <c r="D1144" s="336"/>
      <c r="E1144" s="336"/>
      <c r="F1144" s="336"/>
      <c r="G1144" s="336"/>
      <c r="H1144" s="336"/>
      <c r="I1144" s="336"/>
      <c r="J1144" s="336"/>
      <c r="K1144" s="336"/>
      <c r="L1144" s="336"/>
      <c r="M1144" s="336"/>
      <c r="N1144" s="336"/>
      <c r="O1144" s="336"/>
      <c r="P1144" s="336"/>
      <c r="Q1144" s="336"/>
      <c r="R1144" s="336"/>
      <c r="S1144" s="336"/>
      <c r="T1144" s="336"/>
      <c r="U1144" s="336"/>
      <c r="V1144" s="336"/>
      <c r="W1144" s="336"/>
      <c r="X1144" s="336"/>
      <c r="Y1144" s="336"/>
      <c r="Z1144" s="336"/>
      <c r="AA1144" s="336"/>
      <c r="AB1144" s="336"/>
      <c r="AC1144" s="336"/>
    </row>
    <row r="1145">
      <c r="A1145" s="336"/>
      <c r="B1145" s="336"/>
      <c r="C1145" s="336"/>
      <c r="D1145" s="336"/>
      <c r="E1145" s="336"/>
      <c r="F1145" s="336"/>
      <c r="G1145" s="336"/>
      <c r="H1145" s="336"/>
      <c r="I1145" s="336"/>
      <c r="J1145" s="336"/>
      <c r="K1145" s="336"/>
      <c r="L1145" s="336"/>
      <c r="M1145" s="336"/>
      <c r="N1145" s="336"/>
      <c r="O1145" s="336"/>
      <c r="P1145" s="336"/>
      <c r="Q1145" s="336"/>
      <c r="R1145" s="336"/>
      <c r="S1145" s="336"/>
      <c r="T1145" s="336"/>
      <c r="U1145" s="336"/>
      <c r="V1145" s="336"/>
      <c r="W1145" s="336"/>
      <c r="X1145" s="336"/>
      <c r="Y1145" s="336"/>
      <c r="Z1145" s="336"/>
      <c r="AA1145" s="336"/>
      <c r="AB1145" s="336"/>
      <c r="AC1145" s="336"/>
    </row>
    <row r="1146">
      <c r="A1146" s="336"/>
      <c r="B1146" s="336"/>
      <c r="C1146" s="336"/>
      <c r="D1146" s="336"/>
      <c r="E1146" s="336"/>
      <c r="F1146" s="336"/>
      <c r="G1146" s="336"/>
      <c r="H1146" s="336"/>
      <c r="I1146" s="336"/>
      <c r="J1146" s="336"/>
      <c r="K1146" s="336"/>
      <c r="L1146" s="336"/>
      <c r="M1146" s="336"/>
      <c r="N1146" s="336"/>
      <c r="O1146" s="336"/>
      <c r="P1146" s="336"/>
      <c r="Q1146" s="336"/>
      <c r="R1146" s="336"/>
      <c r="S1146" s="336"/>
      <c r="T1146" s="336"/>
      <c r="U1146" s="336"/>
      <c r="V1146" s="336"/>
      <c r="W1146" s="336"/>
      <c r="X1146" s="336"/>
      <c r="Y1146" s="336"/>
      <c r="Z1146" s="336"/>
      <c r="AA1146" s="336"/>
      <c r="AB1146" s="336"/>
      <c r="AC1146" s="336"/>
    </row>
    <row r="1147">
      <c r="A1147" s="336"/>
      <c r="B1147" s="336"/>
      <c r="C1147" s="336"/>
      <c r="D1147" s="336"/>
      <c r="E1147" s="336"/>
      <c r="F1147" s="336"/>
      <c r="G1147" s="336"/>
      <c r="H1147" s="336"/>
      <c r="I1147" s="336"/>
      <c r="J1147" s="336"/>
      <c r="K1147" s="336"/>
      <c r="L1147" s="336"/>
      <c r="M1147" s="336"/>
      <c r="N1147" s="336"/>
      <c r="O1147" s="336"/>
      <c r="P1147" s="336"/>
      <c r="Q1147" s="336"/>
      <c r="R1147" s="336"/>
      <c r="S1147" s="336"/>
      <c r="T1147" s="336"/>
      <c r="U1147" s="336"/>
      <c r="V1147" s="336"/>
      <c r="W1147" s="336"/>
      <c r="X1147" s="336"/>
      <c r="Y1147" s="336"/>
      <c r="Z1147" s="336"/>
      <c r="AA1147" s="336"/>
      <c r="AB1147" s="336"/>
      <c r="AC1147" s="336"/>
    </row>
    <row r="1148">
      <c r="A1148" s="336"/>
      <c r="B1148" s="336"/>
      <c r="C1148" s="336"/>
      <c r="D1148" s="336"/>
      <c r="E1148" s="336"/>
      <c r="F1148" s="336"/>
      <c r="G1148" s="336"/>
      <c r="H1148" s="336"/>
      <c r="I1148" s="336"/>
      <c r="J1148" s="336"/>
      <c r="K1148" s="336"/>
      <c r="L1148" s="336"/>
      <c r="M1148" s="336"/>
      <c r="N1148" s="336"/>
      <c r="O1148" s="336"/>
      <c r="P1148" s="336"/>
      <c r="Q1148" s="336"/>
      <c r="R1148" s="336"/>
      <c r="S1148" s="336"/>
      <c r="T1148" s="336"/>
      <c r="U1148" s="336"/>
      <c r="V1148" s="336"/>
      <c r="W1148" s="336"/>
      <c r="X1148" s="336"/>
      <c r="Y1148" s="336"/>
      <c r="Z1148" s="336"/>
      <c r="AA1148" s="336"/>
      <c r="AB1148" s="336"/>
      <c r="AC1148" s="336"/>
    </row>
    <row r="1149">
      <c r="A1149" s="336"/>
      <c r="B1149" s="336"/>
      <c r="C1149" s="336"/>
      <c r="D1149" s="336"/>
      <c r="E1149" s="336"/>
      <c r="F1149" s="336"/>
      <c r="G1149" s="336"/>
      <c r="H1149" s="336"/>
      <c r="I1149" s="336"/>
      <c r="J1149" s="336"/>
      <c r="K1149" s="336"/>
      <c r="L1149" s="336"/>
      <c r="M1149" s="336"/>
      <c r="N1149" s="336"/>
      <c r="O1149" s="336"/>
      <c r="P1149" s="336"/>
      <c r="Q1149" s="336"/>
      <c r="R1149" s="336"/>
      <c r="S1149" s="336"/>
      <c r="T1149" s="336"/>
      <c r="U1149" s="336"/>
      <c r="V1149" s="336"/>
      <c r="W1149" s="336"/>
      <c r="X1149" s="336"/>
      <c r="Y1149" s="336"/>
      <c r="Z1149" s="336"/>
      <c r="AA1149" s="336"/>
      <c r="AB1149" s="336"/>
      <c r="AC1149" s="336"/>
    </row>
    <row r="1150">
      <c r="A1150" s="336"/>
      <c r="B1150" s="336"/>
      <c r="C1150" s="336"/>
      <c r="D1150" s="336"/>
      <c r="E1150" s="336"/>
      <c r="F1150" s="336"/>
      <c r="G1150" s="336"/>
      <c r="H1150" s="336"/>
      <c r="I1150" s="336"/>
      <c r="J1150" s="336"/>
      <c r="K1150" s="336"/>
      <c r="L1150" s="336"/>
      <c r="M1150" s="336"/>
      <c r="N1150" s="336"/>
      <c r="O1150" s="336"/>
      <c r="P1150" s="336"/>
      <c r="Q1150" s="336"/>
      <c r="R1150" s="336"/>
      <c r="S1150" s="336"/>
      <c r="T1150" s="336"/>
      <c r="U1150" s="336"/>
      <c r="V1150" s="336"/>
      <c r="W1150" s="336"/>
      <c r="X1150" s="336"/>
      <c r="Y1150" s="336"/>
      <c r="Z1150" s="336"/>
      <c r="AA1150" s="336"/>
      <c r="AB1150" s="336"/>
      <c r="AC1150" s="336"/>
    </row>
    <row r="1151">
      <c r="A1151" s="336"/>
      <c r="B1151" s="336"/>
      <c r="C1151" s="336"/>
      <c r="D1151" s="336"/>
      <c r="E1151" s="336"/>
      <c r="F1151" s="336"/>
      <c r="G1151" s="336"/>
      <c r="H1151" s="336"/>
      <c r="I1151" s="336"/>
      <c r="J1151" s="336"/>
      <c r="K1151" s="336"/>
      <c r="L1151" s="336"/>
      <c r="M1151" s="336"/>
      <c r="N1151" s="336"/>
      <c r="O1151" s="336"/>
      <c r="P1151" s="336"/>
      <c r="Q1151" s="336"/>
      <c r="R1151" s="336"/>
      <c r="S1151" s="336"/>
      <c r="T1151" s="336"/>
      <c r="U1151" s="336"/>
      <c r="V1151" s="336"/>
      <c r="W1151" s="336"/>
      <c r="X1151" s="336"/>
      <c r="Y1151" s="336"/>
      <c r="Z1151" s="336"/>
      <c r="AA1151" s="336"/>
      <c r="AB1151" s="336"/>
      <c r="AC1151" s="336"/>
    </row>
    <row r="1152">
      <c r="A1152" s="336"/>
      <c r="B1152" s="336"/>
      <c r="C1152" s="336"/>
      <c r="D1152" s="336"/>
      <c r="E1152" s="336"/>
      <c r="F1152" s="336"/>
      <c r="G1152" s="336"/>
      <c r="H1152" s="336"/>
      <c r="I1152" s="336"/>
      <c r="J1152" s="336"/>
      <c r="K1152" s="336"/>
      <c r="L1152" s="336"/>
      <c r="M1152" s="336"/>
      <c r="N1152" s="336"/>
      <c r="O1152" s="336"/>
      <c r="P1152" s="336"/>
      <c r="Q1152" s="336"/>
      <c r="R1152" s="336"/>
      <c r="S1152" s="336"/>
      <c r="T1152" s="336"/>
      <c r="U1152" s="336"/>
      <c r="V1152" s="336"/>
      <c r="W1152" s="336"/>
      <c r="X1152" s="336"/>
      <c r="Y1152" s="336"/>
      <c r="Z1152" s="336"/>
      <c r="AA1152" s="336"/>
      <c r="AB1152" s="336"/>
      <c r="AC1152" s="336"/>
    </row>
    <row r="1153">
      <c r="A1153" s="336"/>
      <c r="B1153" s="336"/>
      <c r="C1153" s="336"/>
      <c r="D1153" s="336"/>
      <c r="E1153" s="336"/>
      <c r="F1153" s="336"/>
      <c r="G1153" s="336"/>
      <c r="H1153" s="336"/>
      <c r="I1153" s="336"/>
      <c r="J1153" s="336"/>
      <c r="K1153" s="336"/>
      <c r="L1153" s="336"/>
      <c r="M1153" s="336"/>
      <c r="N1153" s="336"/>
      <c r="O1153" s="336"/>
      <c r="P1153" s="336"/>
      <c r="Q1153" s="336"/>
      <c r="R1153" s="336"/>
      <c r="S1153" s="336"/>
      <c r="T1153" s="336"/>
      <c r="U1153" s="336"/>
      <c r="V1153" s="336"/>
      <c r="W1153" s="336"/>
      <c r="X1153" s="336"/>
      <c r="Y1153" s="336"/>
      <c r="Z1153" s="336"/>
      <c r="AA1153" s="336"/>
      <c r="AB1153" s="336"/>
      <c r="AC1153" s="336"/>
    </row>
    <row r="1154">
      <c r="A1154" s="336"/>
      <c r="B1154" s="336"/>
      <c r="C1154" s="336"/>
      <c r="D1154" s="336"/>
      <c r="E1154" s="336"/>
      <c r="F1154" s="336"/>
      <c r="G1154" s="336"/>
      <c r="H1154" s="336"/>
      <c r="I1154" s="336"/>
      <c r="J1154" s="336"/>
      <c r="K1154" s="336"/>
      <c r="L1154" s="336"/>
      <c r="M1154" s="336"/>
      <c r="N1154" s="336"/>
      <c r="O1154" s="336"/>
      <c r="P1154" s="336"/>
      <c r="Q1154" s="336"/>
      <c r="R1154" s="336"/>
      <c r="S1154" s="336"/>
      <c r="T1154" s="336"/>
      <c r="U1154" s="336"/>
      <c r="V1154" s="336"/>
      <c r="W1154" s="336"/>
      <c r="X1154" s="336"/>
      <c r="Y1154" s="336"/>
      <c r="Z1154" s="336"/>
      <c r="AA1154" s="336"/>
      <c r="AB1154" s="336"/>
      <c r="AC1154" s="336"/>
    </row>
    <row r="1155">
      <c r="A1155" s="336"/>
      <c r="B1155" s="336"/>
      <c r="C1155" s="336"/>
      <c r="D1155" s="336"/>
      <c r="E1155" s="336"/>
      <c r="F1155" s="336"/>
      <c r="G1155" s="336"/>
      <c r="H1155" s="336"/>
      <c r="I1155" s="336"/>
      <c r="J1155" s="336"/>
      <c r="K1155" s="336"/>
      <c r="L1155" s="336"/>
      <c r="M1155" s="336"/>
      <c r="N1155" s="336"/>
      <c r="O1155" s="336"/>
      <c r="P1155" s="336"/>
      <c r="Q1155" s="336"/>
      <c r="R1155" s="336"/>
      <c r="S1155" s="336"/>
      <c r="T1155" s="336"/>
      <c r="U1155" s="336"/>
      <c r="V1155" s="336"/>
      <c r="W1155" s="336"/>
      <c r="X1155" s="336"/>
      <c r="Y1155" s="336"/>
      <c r="Z1155" s="336"/>
      <c r="AA1155" s="336"/>
      <c r="AB1155" s="336"/>
      <c r="AC1155" s="336"/>
    </row>
    <row r="1156">
      <c r="A1156" s="336"/>
      <c r="B1156" s="336"/>
      <c r="C1156" s="336"/>
      <c r="D1156" s="336"/>
      <c r="E1156" s="336"/>
      <c r="F1156" s="336"/>
      <c r="G1156" s="336"/>
      <c r="H1156" s="336"/>
      <c r="I1156" s="336"/>
      <c r="J1156" s="336"/>
      <c r="K1156" s="336"/>
      <c r="L1156" s="336"/>
      <c r="M1156" s="336"/>
      <c r="N1156" s="336"/>
      <c r="O1156" s="336"/>
      <c r="P1156" s="336"/>
      <c r="Q1156" s="336"/>
      <c r="R1156" s="336"/>
      <c r="S1156" s="336"/>
      <c r="T1156" s="336"/>
      <c r="U1156" s="336"/>
      <c r="V1156" s="336"/>
      <c r="W1156" s="336"/>
      <c r="X1156" s="336"/>
      <c r="Y1156" s="336"/>
      <c r="Z1156" s="336"/>
      <c r="AA1156" s="336"/>
      <c r="AB1156" s="336"/>
      <c r="AC1156" s="336"/>
    </row>
    <row r="1157">
      <c r="A1157" s="336"/>
      <c r="B1157" s="336"/>
      <c r="C1157" s="336"/>
      <c r="D1157" s="336"/>
      <c r="E1157" s="336"/>
      <c r="F1157" s="336"/>
      <c r="G1157" s="336"/>
      <c r="H1157" s="336"/>
      <c r="I1157" s="336"/>
      <c r="J1157" s="336"/>
      <c r="K1157" s="336"/>
      <c r="L1157" s="336"/>
      <c r="M1157" s="336"/>
      <c r="N1157" s="336"/>
      <c r="O1157" s="336"/>
      <c r="P1157" s="336"/>
      <c r="Q1157" s="336"/>
      <c r="R1157" s="336"/>
      <c r="S1157" s="336"/>
      <c r="T1157" s="336"/>
      <c r="U1157" s="336"/>
      <c r="V1157" s="336"/>
      <c r="W1157" s="336"/>
      <c r="X1157" s="336"/>
      <c r="Y1157" s="336"/>
      <c r="Z1157" s="336"/>
      <c r="AA1157" s="336"/>
      <c r="AB1157" s="336"/>
      <c r="AC1157" s="336"/>
    </row>
    <row r="1158">
      <c r="A1158" s="336"/>
      <c r="B1158" s="336"/>
      <c r="C1158" s="336"/>
      <c r="D1158" s="336"/>
      <c r="E1158" s="336"/>
      <c r="F1158" s="336"/>
      <c r="G1158" s="336"/>
      <c r="H1158" s="336"/>
      <c r="I1158" s="336"/>
      <c r="J1158" s="336"/>
      <c r="K1158" s="336"/>
      <c r="L1158" s="336"/>
      <c r="M1158" s="336"/>
      <c r="N1158" s="336"/>
      <c r="O1158" s="336"/>
      <c r="P1158" s="336"/>
      <c r="Q1158" s="336"/>
      <c r="R1158" s="336"/>
      <c r="S1158" s="336"/>
      <c r="T1158" s="336"/>
      <c r="U1158" s="336"/>
      <c r="V1158" s="336"/>
      <c r="W1158" s="336"/>
      <c r="X1158" s="336"/>
      <c r="Y1158" s="336"/>
      <c r="Z1158" s="336"/>
      <c r="AA1158" s="336"/>
      <c r="AB1158" s="336"/>
      <c r="AC1158" s="336"/>
    </row>
    <row r="1159">
      <c r="A1159" s="336"/>
      <c r="B1159" s="336"/>
      <c r="C1159" s="336"/>
      <c r="D1159" s="336"/>
      <c r="E1159" s="336"/>
      <c r="F1159" s="336"/>
      <c r="G1159" s="336"/>
      <c r="H1159" s="336"/>
      <c r="I1159" s="336"/>
      <c r="J1159" s="336"/>
      <c r="K1159" s="336"/>
      <c r="L1159" s="336"/>
      <c r="M1159" s="336"/>
      <c r="N1159" s="336"/>
      <c r="O1159" s="336"/>
      <c r="P1159" s="336"/>
      <c r="Q1159" s="336"/>
      <c r="R1159" s="336"/>
      <c r="S1159" s="336"/>
      <c r="T1159" s="336"/>
      <c r="U1159" s="336"/>
      <c r="V1159" s="336"/>
      <c r="W1159" s="336"/>
      <c r="X1159" s="336"/>
      <c r="Y1159" s="336"/>
      <c r="Z1159" s="336"/>
      <c r="AA1159" s="336"/>
      <c r="AB1159" s="336"/>
      <c r="AC1159" s="336"/>
    </row>
    <row r="1160">
      <c r="A1160" s="336"/>
      <c r="B1160" s="336"/>
      <c r="C1160" s="336"/>
      <c r="D1160" s="336"/>
      <c r="E1160" s="336"/>
      <c r="F1160" s="336"/>
      <c r="G1160" s="336"/>
      <c r="H1160" s="336"/>
      <c r="I1160" s="336"/>
      <c r="J1160" s="336"/>
      <c r="K1160" s="336"/>
      <c r="L1160" s="336"/>
      <c r="M1160" s="336"/>
      <c r="N1160" s="336"/>
      <c r="O1160" s="336"/>
      <c r="P1160" s="336"/>
      <c r="Q1160" s="336"/>
      <c r="R1160" s="336"/>
      <c r="S1160" s="336"/>
      <c r="T1160" s="336"/>
      <c r="U1160" s="336"/>
      <c r="V1160" s="336"/>
      <c r="W1160" s="336"/>
      <c r="X1160" s="336"/>
      <c r="Y1160" s="336"/>
      <c r="Z1160" s="336"/>
      <c r="AA1160" s="336"/>
      <c r="AB1160" s="336"/>
      <c r="AC1160" s="336"/>
    </row>
    <row r="1161">
      <c r="A1161" s="336"/>
      <c r="B1161" s="336"/>
      <c r="C1161" s="336"/>
      <c r="D1161" s="336"/>
      <c r="E1161" s="336"/>
      <c r="F1161" s="336"/>
      <c r="G1161" s="336"/>
      <c r="H1161" s="336"/>
      <c r="I1161" s="336"/>
      <c r="J1161" s="336"/>
      <c r="K1161" s="336"/>
      <c r="L1161" s="336"/>
      <c r="M1161" s="336"/>
      <c r="N1161" s="336"/>
      <c r="O1161" s="336"/>
      <c r="P1161" s="336"/>
      <c r="Q1161" s="336"/>
      <c r="R1161" s="336"/>
      <c r="S1161" s="336"/>
      <c r="T1161" s="336"/>
      <c r="U1161" s="336"/>
      <c r="V1161" s="336"/>
      <c r="W1161" s="336"/>
      <c r="X1161" s="336"/>
      <c r="Y1161" s="336"/>
      <c r="Z1161" s="336"/>
      <c r="AA1161" s="336"/>
      <c r="AB1161" s="336"/>
      <c r="AC1161" s="336"/>
    </row>
    <row r="1162">
      <c r="A1162" s="336"/>
      <c r="B1162" s="336"/>
      <c r="C1162" s="336"/>
      <c r="D1162" s="336"/>
      <c r="E1162" s="336"/>
      <c r="F1162" s="336"/>
      <c r="G1162" s="336"/>
      <c r="H1162" s="336"/>
      <c r="I1162" s="336"/>
      <c r="J1162" s="336"/>
      <c r="K1162" s="336"/>
      <c r="L1162" s="336"/>
      <c r="M1162" s="336"/>
      <c r="N1162" s="336"/>
      <c r="O1162" s="336"/>
      <c r="P1162" s="336"/>
      <c r="Q1162" s="336"/>
      <c r="R1162" s="336"/>
      <c r="S1162" s="336"/>
      <c r="T1162" s="336"/>
      <c r="U1162" s="336"/>
      <c r="V1162" s="336"/>
      <c r="W1162" s="336"/>
      <c r="X1162" s="336"/>
      <c r="Y1162" s="336"/>
      <c r="Z1162" s="336"/>
      <c r="AA1162" s="336"/>
      <c r="AB1162" s="336"/>
      <c r="AC1162" s="336"/>
    </row>
    <row r="1163">
      <c r="A1163" s="336"/>
      <c r="B1163" s="336"/>
      <c r="C1163" s="336"/>
      <c r="D1163" s="336"/>
      <c r="E1163" s="336"/>
      <c r="F1163" s="336"/>
      <c r="G1163" s="336"/>
      <c r="H1163" s="336"/>
      <c r="I1163" s="336"/>
      <c r="J1163" s="336"/>
      <c r="K1163" s="336"/>
      <c r="L1163" s="336"/>
      <c r="M1163" s="336"/>
      <c r="N1163" s="336"/>
      <c r="O1163" s="336"/>
      <c r="P1163" s="336"/>
      <c r="Q1163" s="336"/>
      <c r="R1163" s="336"/>
      <c r="S1163" s="336"/>
      <c r="T1163" s="336"/>
      <c r="U1163" s="336"/>
      <c r="V1163" s="336"/>
      <c r="W1163" s="336"/>
      <c r="X1163" s="336"/>
      <c r="Y1163" s="336"/>
      <c r="Z1163" s="336"/>
      <c r="AA1163" s="336"/>
      <c r="AB1163" s="336"/>
      <c r="AC1163" s="336"/>
    </row>
    <row r="1164">
      <c r="A1164" s="336"/>
      <c r="B1164" s="336"/>
      <c r="C1164" s="336"/>
      <c r="D1164" s="336"/>
      <c r="E1164" s="336"/>
      <c r="F1164" s="336"/>
      <c r="G1164" s="336"/>
      <c r="H1164" s="336"/>
      <c r="I1164" s="336"/>
      <c r="J1164" s="336"/>
      <c r="K1164" s="336"/>
      <c r="L1164" s="336"/>
      <c r="M1164" s="336"/>
      <c r="N1164" s="336"/>
      <c r="O1164" s="336"/>
      <c r="P1164" s="336"/>
      <c r="Q1164" s="336"/>
      <c r="R1164" s="336"/>
      <c r="S1164" s="336"/>
      <c r="T1164" s="336"/>
      <c r="U1164" s="336"/>
      <c r="V1164" s="336"/>
      <c r="W1164" s="336"/>
      <c r="X1164" s="336"/>
      <c r="Y1164" s="336"/>
      <c r="Z1164" s="336"/>
      <c r="AA1164" s="336"/>
      <c r="AB1164" s="336"/>
      <c r="AC1164" s="336"/>
    </row>
    <row r="1165">
      <c r="A1165" s="336"/>
      <c r="B1165" s="336"/>
      <c r="C1165" s="336"/>
      <c r="D1165" s="336"/>
      <c r="E1165" s="336"/>
      <c r="F1165" s="336"/>
      <c r="G1165" s="336"/>
      <c r="H1165" s="336"/>
      <c r="I1165" s="336"/>
      <c r="J1165" s="336"/>
      <c r="K1165" s="336"/>
      <c r="L1165" s="336"/>
      <c r="M1165" s="336"/>
      <c r="N1165" s="336"/>
      <c r="O1165" s="336"/>
      <c r="P1165" s="336"/>
      <c r="Q1165" s="336"/>
      <c r="R1165" s="336"/>
      <c r="S1165" s="336"/>
      <c r="T1165" s="336"/>
      <c r="U1165" s="336"/>
      <c r="V1165" s="336"/>
      <c r="W1165" s="336"/>
      <c r="X1165" s="336"/>
      <c r="Y1165" s="336"/>
      <c r="Z1165" s="336"/>
      <c r="AA1165" s="336"/>
      <c r="AB1165" s="336"/>
      <c r="AC1165" s="336"/>
    </row>
    <row r="1166">
      <c r="A1166" s="336"/>
      <c r="B1166" s="336"/>
      <c r="C1166" s="336"/>
      <c r="D1166" s="336"/>
      <c r="E1166" s="336"/>
      <c r="F1166" s="336"/>
      <c r="G1166" s="336"/>
      <c r="H1166" s="336"/>
      <c r="I1166" s="336"/>
      <c r="J1166" s="336"/>
      <c r="K1166" s="336"/>
      <c r="L1166" s="336"/>
      <c r="M1166" s="336"/>
      <c r="N1166" s="336"/>
      <c r="O1166" s="336"/>
      <c r="P1166" s="336"/>
      <c r="Q1166" s="336"/>
      <c r="R1166" s="336"/>
      <c r="S1166" s="336"/>
      <c r="T1166" s="336"/>
      <c r="U1166" s="336"/>
      <c r="V1166" s="336"/>
      <c r="W1166" s="336"/>
      <c r="X1166" s="336"/>
      <c r="Y1166" s="336"/>
      <c r="Z1166" s="336"/>
      <c r="AA1166" s="336"/>
      <c r="AB1166" s="336"/>
      <c r="AC1166" s="336"/>
    </row>
    <row r="1167">
      <c r="A1167" s="336"/>
      <c r="B1167" s="336"/>
      <c r="C1167" s="336"/>
      <c r="D1167" s="336"/>
      <c r="E1167" s="336"/>
      <c r="F1167" s="336"/>
      <c r="G1167" s="336"/>
      <c r="H1167" s="336"/>
      <c r="I1167" s="336"/>
      <c r="J1167" s="336"/>
      <c r="K1167" s="336"/>
      <c r="L1167" s="336"/>
      <c r="M1167" s="336"/>
      <c r="N1167" s="336"/>
      <c r="O1167" s="336"/>
      <c r="P1167" s="336"/>
      <c r="Q1167" s="336"/>
      <c r="R1167" s="336"/>
      <c r="S1167" s="336"/>
      <c r="T1167" s="336"/>
      <c r="U1167" s="336"/>
      <c r="V1167" s="336"/>
      <c r="W1167" s="336"/>
      <c r="X1167" s="336"/>
      <c r="Y1167" s="336"/>
      <c r="Z1167" s="336"/>
      <c r="AA1167" s="336"/>
      <c r="AB1167" s="336"/>
      <c r="AC1167" s="336"/>
    </row>
    <row r="1168">
      <c r="A1168" s="336"/>
      <c r="B1168" s="336"/>
      <c r="C1168" s="336"/>
      <c r="D1168" s="336"/>
      <c r="E1168" s="336"/>
      <c r="F1168" s="336"/>
      <c r="G1168" s="336"/>
      <c r="H1168" s="336"/>
      <c r="I1168" s="336"/>
      <c r="J1168" s="336"/>
      <c r="K1168" s="336"/>
      <c r="L1168" s="336"/>
      <c r="M1168" s="336"/>
      <c r="N1168" s="336"/>
      <c r="O1168" s="336"/>
      <c r="P1168" s="336"/>
      <c r="Q1168" s="336"/>
      <c r="R1168" s="336"/>
      <c r="S1168" s="336"/>
      <c r="T1168" s="336"/>
      <c r="U1168" s="336"/>
      <c r="V1168" s="336"/>
      <c r="W1168" s="336"/>
      <c r="X1168" s="336"/>
      <c r="Y1168" s="336"/>
      <c r="Z1168" s="336"/>
      <c r="AA1168" s="336"/>
      <c r="AB1168" s="336"/>
      <c r="AC1168" s="336"/>
    </row>
    <row r="1169">
      <c r="A1169" s="336"/>
      <c r="B1169" s="336"/>
      <c r="C1169" s="336"/>
      <c r="D1169" s="336"/>
      <c r="E1169" s="336"/>
      <c r="F1169" s="336"/>
      <c r="G1169" s="336"/>
      <c r="H1169" s="336"/>
      <c r="I1169" s="336"/>
      <c r="J1169" s="336"/>
      <c r="K1169" s="336"/>
      <c r="L1169" s="336"/>
      <c r="M1169" s="336"/>
      <c r="N1169" s="336"/>
      <c r="O1169" s="336"/>
      <c r="P1169" s="336"/>
      <c r="Q1169" s="336"/>
      <c r="R1169" s="336"/>
      <c r="S1169" s="336"/>
      <c r="T1169" s="336"/>
      <c r="U1169" s="336"/>
      <c r="V1169" s="336"/>
      <c r="W1169" s="336"/>
      <c r="X1169" s="336"/>
      <c r="Y1169" s="336"/>
      <c r="Z1169" s="336"/>
      <c r="AA1169" s="336"/>
      <c r="AB1169" s="336"/>
      <c r="AC1169" s="336"/>
    </row>
    <row r="1170">
      <c r="A1170" s="336"/>
      <c r="B1170" s="336"/>
      <c r="C1170" s="336"/>
      <c r="D1170" s="336"/>
      <c r="E1170" s="336"/>
      <c r="F1170" s="336"/>
      <c r="G1170" s="336"/>
      <c r="H1170" s="336"/>
      <c r="I1170" s="336"/>
      <c r="J1170" s="336"/>
      <c r="K1170" s="336"/>
      <c r="L1170" s="336"/>
      <c r="M1170" s="336"/>
      <c r="N1170" s="336"/>
      <c r="O1170" s="336"/>
      <c r="P1170" s="336"/>
      <c r="Q1170" s="336"/>
      <c r="R1170" s="336"/>
      <c r="S1170" s="336"/>
      <c r="T1170" s="336"/>
      <c r="U1170" s="336"/>
      <c r="V1170" s="336"/>
      <c r="W1170" s="336"/>
      <c r="X1170" s="336"/>
      <c r="Y1170" s="336"/>
      <c r="Z1170" s="336"/>
      <c r="AA1170" s="336"/>
      <c r="AB1170" s="336"/>
      <c r="AC1170" s="336"/>
    </row>
    <row r="1171">
      <c r="A1171" s="336"/>
      <c r="B1171" s="336"/>
      <c r="C1171" s="336"/>
      <c r="D1171" s="336"/>
      <c r="E1171" s="336"/>
      <c r="F1171" s="336"/>
      <c r="G1171" s="336"/>
      <c r="H1171" s="336"/>
      <c r="I1171" s="336"/>
      <c r="J1171" s="336"/>
      <c r="K1171" s="336"/>
      <c r="L1171" s="336"/>
      <c r="M1171" s="336"/>
      <c r="N1171" s="336"/>
      <c r="O1171" s="336"/>
      <c r="P1171" s="336"/>
      <c r="Q1171" s="336"/>
      <c r="R1171" s="336"/>
      <c r="S1171" s="336"/>
      <c r="T1171" s="336"/>
      <c r="U1171" s="336"/>
      <c r="V1171" s="336"/>
      <c r="W1171" s="336"/>
      <c r="X1171" s="336"/>
      <c r="Y1171" s="336"/>
      <c r="Z1171" s="336"/>
      <c r="AA1171" s="336"/>
      <c r="AB1171" s="336"/>
      <c r="AC1171" s="336"/>
    </row>
    <row r="1172">
      <c r="A1172" s="336"/>
      <c r="B1172" s="336"/>
      <c r="C1172" s="336"/>
      <c r="D1172" s="336"/>
      <c r="E1172" s="336"/>
      <c r="F1172" s="336"/>
      <c r="G1172" s="336"/>
      <c r="H1172" s="336"/>
      <c r="I1172" s="336"/>
      <c r="J1172" s="336"/>
      <c r="K1172" s="336"/>
      <c r="L1172" s="336"/>
      <c r="M1172" s="336"/>
      <c r="N1172" s="336"/>
      <c r="O1172" s="336"/>
      <c r="P1172" s="336"/>
      <c r="Q1172" s="336"/>
      <c r="R1172" s="336"/>
      <c r="S1172" s="336"/>
      <c r="T1172" s="336"/>
      <c r="U1172" s="336"/>
      <c r="V1172" s="336"/>
      <c r="W1172" s="336"/>
      <c r="X1172" s="336"/>
      <c r="Y1172" s="336"/>
      <c r="Z1172" s="336"/>
      <c r="AA1172" s="336"/>
      <c r="AB1172" s="336"/>
      <c r="AC1172" s="336"/>
    </row>
    <row r="1173">
      <c r="A1173" s="336"/>
      <c r="B1173" s="336"/>
      <c r="C1173" s="336"/>
      <c r="D1173" s="336"/>
      <c r="E1173" s="336"/>
      <c r="F1173" s="336"/>
      <c r="G1173" s="336"/>
      <c r="H1173" s="336"/>
      <c r="I1173" s="336"/>
      <c r="J1173" s="336"/>
      <c r="K1173" s="336"/>
      <c r="L1173" s="336"/>
      <c r="M1173" s="336"/>
      <c r="N1173" s="336"/>
      <c r="O1173" s="336"/>
      <c r="P1173" s="336"/>
      <c r="Q1173" s="336"/>
      <c r="R1173" s="336"/>
      <c r="S1173" s="336"/>
      <c r="T1173" s="336"/>
      <c r="U1173" s="336"/>
      <c r="V1173" s="336"/>
      <c r="W1173" s="336"/>
      <c r="X1173" s="336"/>
      <c r="Y1173" s="336"/>
      <c r="Z1173" s="336"/>
      <c r="AA1173" s="336"/>
      <c r="AB1173" s="336"/>
      <c r="AC1173" s="336"/>
    </row>
    <row r="1174">
      <c r="A1174" s="336"/>
      <c r="B1174" s="336"/>
      <c r="C1174" s="336"/>
      <c r="D1174" s="336"/>
      <c r="E1174" s="336"/>
      <c r="F1174" s="336"/>
      <c r="G1174" s="336"/>
      <c r="H1174" s="336"/>
      <c r="I1174" s="336"/>
      <c r="J1174" s="336"/>
      <c r="K1174" s="336"/>
      <c r="L1174" s="336"/>
      <c r="M1174" s="336"/>
      <c r="N1174" s="336"/>
      <c r="O1174" s="336"/>
      <c r="P1174" s="336"/>
      <c r="Q1174" s="336"/>
      <c r="R1174" s="336"/>
      <c r="S1174" s="336"/>
      <c r="T1174" s="336"/>
      <c r="U1174" s="336"/>
      <c r="V1174" s="336"/>
      <c r="W1174" s="336"/>
      <c r="X1174" s="336"/>
      <c r="Y1174" s="336"/>
      <c r="Z1174" s="336"/>
      <c r="AA1174" s="336"/>
      <c r="AB1174" s="336"/>
      <c r="AC1174" s="336"/>
    </row>
    <row r="1175">
      <c r="A1175" s="336"/>
      <c r="B1175" s="336"/>
      <c r="C1175" s="336"/>
      <c r="D1175" s="336"/>
      <c r="E1175" s="336"/>
      <c r="F1175" s="336"/>
      <c r="G1175" s="336"/>
      <c r="H1175" s="336"/>
      <c r="I1175" s="336"/>
      <c r="J1175" s="336"/>
      <c r="K1175" s="336"/>
      <c r="L1175" s="336"/>
      <c r="M1175" s="336"/>
      <c r="N1175" s="336"/>
      <c r="O1175" s="336"/>
      <c r="P1175" s="336"/>
      <c r="Q1175" s="336"/>
      <c r="R1175" s="336"/>
      <c r="S1175" s="336"/>
      <c r="T1175" s="336"/>
      <c r="U1175" s="336"/>
      <c r="V1175" s="336"/>
      <c r="W1175" s="336"/>
      <c r="X1175" s="336"/>
      <c r="Y1175" s="336"/>
      <c r="Z1175" s="336"/>
      <c r="AA1175" s="336"/>
      <c r="AB1175" s="336"/>
      <c r="AC1175" s="336"/>
    </row>
    <row r="1176">
      <c r="A1176" s="336"/>
      <c r="B1176" s="336"/>
      <c r="C1176" s="336"/>
      <c r="D1176" s="336"/>
      <c r="E1176" s="336"/>
      <c r="F1176" s="336"/>
      <c r="G1176" s="336"/>
      <c r="H1176" s="336"/>
      <c r="I1176" s="336"/>
      <c r="J1176" s="336"/>
      <c r="K1176" s="336"/>
      <c r="L1176" s="336"/>
      <c r="M1176" s="336"/>
      <c r="N1176" s="336"/>
      <c r="O1176" s="336"/>
      <c r="P1176" s="336"/>
      <c r="Q1176" s="336"/>
      <c r="R1176" s="336"/>
      <c r="S1176" s="336"/>
      <c r="T1176" s="336"/>
      <c r="U1176" s="336"/>
      <c r="V1176" s="336"/>
      <c r="W1176" s="336"/>
      <c r="X1176" s="336"/>
      <c r="Y1176" s="336"/>
      <c r="Z1176" s="336"/>
      <c r="AA1176" s="336"/>
      <c r="AB1176" s="336"/>
      <c r="AC1176" s="336"/>
    </row>
    <row r="1177">
      <c r="A1177" s="336"/>
      <c r="B1177" s="336"/>
      <c r="C1177" s="336"/>
      <c r="D1177" s="336"/>
      <c r="E1177" s="336"/>
      <c r="F1177" s="336"/>
      <c r="G1177" s="336"/>
      <c r="H1177" s="336"/>
      <c r="I1177" s="336"/>
      <c r="J1177" s="336"/>
      <c r="K1177" s="336"/>
      <c r="L1177" s="336"/>
      <c r="M1177" s="336"/>
      <c r="N1177" s="336"/>
      <c r="O1177" s="336"/>
      <c r="P1177" s="336"/>
      <c r="Q1177" s="336"/>
      <c r="R1177" s="336"/>
      <c r="S1177" s="336"/>
      <c r="T1177" s="336"/>
      <c r="U1177" s="336"/>
      <c r="V1177" s="336"/>
      <c r="W1177" s="336"/>
      <c r="X1177" s="336"/>
      <c r="Y1177" s="336"/>
      <c r="Z1177" s="336"/>
      <c r="AA1177" s="336"/>
      <c r="AB1177" s="336"/>
      <c r="AC1177" s="336"/>
    </row>
    <row r="1178">
      <c r="A1178" s="336"/>
      <c r="B1178" s="336"/>
      <c r="C1178" s="336"/>
      <c r="D1178" s="336"/>
      <c r="E1178" s="336"/>
      <c r="F1178" s="336"/>
      <c r="G1178" s="336"/>
      <c r="H1178" s="336"/>
      <c r="I1178" s="336"/>
      <c r="J1178" s="336"/>
      <c r="K1178" s="336"/>
      <c r="L1178" s="336"/>
      <c r="M1178" s="336"/>
      <c r="N1178" s="336"/>
      <c r="O1178" s="336"/>
      <c r="P1178" s="336"/>
      <c r="Q1178" s="336"/>
      <c r="R1178" s="336"/>
      <c r="S1178" s="336"/>
      <c r="T1178" s="336"/>
      <c r="U1178" s="336"/>
      <c r="V1178" s="336"/>
      <c r="W1178" s="336"/>
      <c r="X1178" s="336"/>
      <c r="Y1178" s="336"/>
      <c r="Z1178" s="336"/>
      <c r="AA1178" s="336"/>
      <c r="AB1178" s="336"/>
      <c r="AC1178" s="336"/>
    </row>
    <row r="1179">
      <c r="A1179" s="336"/>
      <c r="B1179" s="336"/>
      <c r="C1179" s="336"/>
      <c r="D1179" s="336"/>
      <c r="E1179" s="336"/>
      <c r="F1179" s="336"/>
      <c r="G1179" s="336"/>
      <c r="H1179" s="336"/>
      <c r="I1179" s="336"/>
      <c r="J1179" s="336"/>
      <c r="K1179" s="336"/>
      <c r="L1179" s="336"/>
      <c r="M1179" s="336"/>
      <c r="N1179" s="336"/>
      <c r="O1179" s="336"/>
      <c r="P1179" s="336"/>
      <c r="Q1179" s="336"/>
      <c r="R1179" s="336"/>
      <c r="S1179" s="336"/>
      <c r="T1179" s="336"/>
      <c r="U1179" s="336"/>
      <c r="V1179" s="336"/>
      <c r="W1179" s="336"/>
      <c r="X1179" s="336"/>
      <c r="Y1179" s="336"/>
      <c r="Z1179" s="336"/>
      <c r="AA1179" s="336"/>
      <c r="AB1179" s="336"/>
      <c r="AC1179" s="336"/>
    </row>
    <row r="1180">
      <c r="A1180" s="336"/>
      <c r="B1180" s="336"/>
      <c r="C1180" s="336"/>
      <c r="D1180" s="336"/>
      <c r="E1180" s="336"/>
      <c r="F1180" s="336"/>
      <c r="G1180" s="336"/>
      <c r="H1180" s="336"/>
      <c r="I1180" s="336"/>
      <c r="J1180" s="336"/>
      <c r="K1180" s="336"/>
      <c r="L1180" s="336"/>
      <c r="M1180" s="336"/>
      <c r="N1180" s="336"/>
      <c r="O1180" s="336"/>
      <c r="P1180" s="336"/>
      <c r="Q1180" s="336"/>
      <c r="R1180" s="336"/>
      <c r="S1180" s="336"/>
      <c r="T1180" s="336"/>
      <c r="U1180" s="336"/>
      <c r="V1180" s="336"/>
      <c r="W1180" s="336"/>
      <c r="X1180" s="336"/>
      <c r="Y1180" s="336"/>
      <c r="Z1180" s="336"/>
      <c r="AA1180" s="336"/>
      <c r="AB1180" s="336"/>
      <c r="AC1180" s="336"/>
    </row>
    <row r="1181">
      <c r="A1181" s="336"/>
      <c r="B1181" s="336"/>
      <c r="C1181" s="336"/>
      <c r="D1181" s="336"/>
      <c r="E1181" s="336"/>
      <c r="F1181" s="336"/>
      <c r="G1181" s="336"/>
      <c r="H1181" s="336"/>
      <c r="I1181" s="336"/>
      <c r="J1181" s="336"/>
      <c r="K1181" s="336"/>
      <c r="L1181" s="336"/>
      <c r="M1181" s="336"/>
      <c r="N1181" s="336"/>
      <c r="O1181" s="336"/>
      <c r="P1181" s="336"/>
      <c r="Q1181" s="336"/>
      <c r="R1181" s="336"/>
      <c r="S1181" s="336"/>
      <c r="T1181" s="336"/>
      <c r="U1181" s="336"/>
      <c r="V1181" s="336"/>
      <c r="W1181" s="336"/>
      <c r="X1181" s="336"/>
      <c r="Y1181" s="336"/>
      <c r="Z1181" s="336"/>
      <c r="AA1181" s="336"/>
      <c r="AB1181" s="336"/>
      <c r="AC1181" s="336"/>
    </row>
    <row r="1182">
      <c r="A1182" s="336"/>
      <c r="B1182" s="336"/>
      <c r="C1182" s="336"/>
      <c r="D1182" s="336"/>
      <c r="E1182" s="336"/>
      <c r="F1182" s="336"/>
      <c r="G1182" s="336"/>
      <c r="H1182" s="336"/>
      <c r="I1182" s="336"/>
      <c r="J1182" s="336"/>
      <c r="K1182" s="336"/>
      <c r="L1182" s="336"/>
      <c r="M1182" s="336"/>
      <c r="N1182" s="336"/>
      <c r="O1182" s="336"/>
      <c r="P1182" s="336"/>
      <c r="Q1182" s="336"/>
      <c r="R1182" s="336"/>
      <c r="S1182" s="336"/>
      <c r="T1182" s="336"/>
      <c r="U1182" s="336"/>
      <c r="V1182" s="336"/>
      <c r="W1182" s="336"/>
      <c r="X1182" s="336"/>
      <c r="Y1182" s="336"/>
      <c r="Z1182" s="336"/>
      <c r="AA1182" s="336"/>
      <c r="AB1182" s="336"/>
      <c r="AC1182" s="336"/>
    </row>
    <row r="1183">
      <c r="A1183" s="336"/>
      <c r="B1183" s="336"/>
      <c r="C1183" s="336"/>
      <c r="D1183" s="336"/>
      <c r="E1183" s="336"/>
      <c r="F1183" s="336"/>
      <c r="G1183" s="336"/>
      <c r="H1183" s="336"/>
      <c r="I1183" s="336"/>
      <c r="J1183" s="336"/>
      <c r="K1183" s="336"/>
      <c r="L1183" s="336"/>
      <c r="M1183" s="336"/>
      <c r="N1183" s="336"/>
      <c r="O1183" s="336"/>
      <c r="P1183" s="336"/>
      <c r="Q1183" s="336"/>
      <c r="R1183" s="336"/>
      <c r="S1183" s="336"/>
      <c r="T1183" s="336"/>
      <c r="U1183" s="336"/>
      <c r="V1183" s="336"/>
      <c r="W1183" s="336"/>
      <c r="X1183" s="336"/>
      <c r="Y1183" s="336"/>
      <c r="Z1183" s="336"/>
      <c r="AA1183" s="336"/>
      <c r="AB1183" s="336"/>
      <c r="AC1183" s="336"/>
    </row>
    <row r="1184">
      <c r="A1184" s="336"/>
      <c r="B1184" s="336"/>
      <c r="C1184" s="336"/>
      <c r="D1184" s="336"/>
      <c r="E1184" s="336"/>
      <c r="F1184" s="336"/>
      <c r="G1184" s="336"/>
      <c r="H1184" s="336"/>
      <c r="I1184" s="336"/>
      <c r="J1184" s="336"/>
      <c r="K1184" s="336"/>
      <c r="L1184" s="336"/>
      <c r="M1184" s="336"/>
      <c r="N1184" s="336"/>
      <c r="O1184" s="336"/>
      <c r="P1184" s="336"/>
      <c r="Q1184" s="336"/>
      <c r="R1184" s="336"/>
      <c r="S1184" s="336"/>
      <c r="T1184" s="336"/>
      <c r="U1184" s="336"/>
      <c r="V1184" s="336"/>
      <c r="W1184" s="336"/>
      <c r="X1184" s="336"/>
      <c r="Y1184" s="336"/>
      <c r="Z1184" s="336"/>
      <c r="AA1184" s="336"/>
      <c r="AB1184" s="336"/>
      <c r="AC1184" s="336"/>
    </row>
    <row r="1185">
      <c r="A1185" s="336"/>
      <c r="B1185" s="336"/>
      <c r="C1185" s="336"/>
      <c r="D1185" s="336"/>
      <c r="E1185" s="336"/>
      <c r="F1185" s="336"/>
      <c r="G1185" s="336"/>
      <c r="H1185" s="336"/>
      <c r="I1185" s="336"/>
      <c r="J1185" s="336"/>
      <c r="K1185" s="336"/>
      <c r="L1185" s="336"/>
      <c r="M1185" s="336"/>
      <c r="N1185" s="336"/>
      <c r="O1185" s="336"/>
      <c r="P1185" s="336"/>
      <c r="Q1185" s="336"/>
      <c r="R1185" s="336"/>
      <c r="S1185" s="336"/>
      <c r="T1185" s="336"/>
      <c r="U1185" s="336"/>
      <c r="V1185" s="336"/>
      <c r="W1185" s="336"/>
      <c r="X1185" s="336"/>
      <c r="Y1185" s="336"/>
      <c r="Z1185" s="336"/>
      <c r="AA1185" s="336"/>
      <c r="AB1185" s="336"/>
      <c r="AC1185" s="336"/>
    </row>
    <row r="1186">
      <c r="A1186" s="336"/>
      <c r="B1186" s="336"/>
      <c r="C1186" s="336"/>
      <c r="D1186" s="336"/>
      <c r="E1186" s="336"/>
      <c r="F1186" s="336"/>
      <c r="G1186" s="336"/>
      <c r="H1186" s="336"/>
      <c r="I1186" s="336"/>
      <c r="J1186" s="336"/>
      <c r="K1186" s="336"/>
      <c r="L1186" s="336"/>
      <c r="M1186" s="336"/>
      <c r="N1186" s="336"/>
      <c r="O1186" s="336"/>
      <c r="P1186" s="336"/>
      <c r="Q1186" s="336"/>
      <c r="R1186" s="336"/>
      <c r="S1186" s="336"/>
      <c r="T1186" s="336"/>
      <c r="U1186" s="336"/>
      <c r="V1186" s="336"/>
      <c r="W1186" s="336"/>
      <c r="X1186" s="336"/>
      <c r="Y1186" s="336"/>
      <c r="Z1186" s="336"/>
      <c r="AA1186" s="336"/>
      <c r="AB1186" s="336"/>
      <c r="AC1186" s="336"/>
    </row>
    <row r="1187">
      <c r="A1187" s="336"/>
      <c r="B1187" s="336"/>
      <c r="C1187" s="336"/>
      <c r="D1187" s="336"/>
      <c r="E1187" s="336"/>
      <c r="F1187" s="336"/>
      <c r="G1187" s="336"/>
      <c r="H1187" s="336"/>
      <c r="I1187" s="336"/>
      <c r="J1187" s="336"/>
      <c r="K1187" s="336"/>
      <c r="L1187" s="336"/>
      <c r="M1187" s="336"/>
      <c r="N1187" s="336"/>
      <c r="O1187" s="336"/>
      <c r="P1187" s="336"/>
      <c r="Q1187" s="336"/>
      <c r="R1187" s="336"/>
      <c r="S1187" s="336"/>
      <c r="T1187" s="336"/>
      <c r="U1187" s="336"/>
      <c r="V1187" s="336"/>
      <c r="W1187" s="336"/>
      <c r="X1187" s="336"/>
      <c r="Y1187" s="336"/>
      <c r="Z1187" s="336"/>
      <c r="AA1187" s="336"/>
      <c r="AB1187" s="336"/>
      <c r="AC1187" s="336"/>
    </row>
    <row r="1188">
      <c r="A1188" s="336"/>
      <c r="B1188" s="336"/>
      <c r="C1188" s="336"/>
      <c r="D1188" s="336"/>
      <c r="E1188" s="336"/>
      <c r="F1188" s="336"/>
      <c r="G1188" s="336"/>
      <c r="H1188" s="336"/>
      <c r="I1188" s="336"/>
      <c r="J1188" s="336"/>
      <c r="K1188" s="336"/>
      <c r="L1188" s="336"/>
      <c r="M1188" s="336"/>
      <c r="N1188" s="336"/>
      <c r="O1188" s="336"/>
      <c r="P1188" s="336"/>
      <c r="Q1188" s="336"/>
      <c r="R1188" s="336"/>
      <c r="S1188" s="336"/>
      <c r="T1188" s="336"/>
      <c r="U1188" s="336"/>
      <c r="V1188" s="336"/>
      <c r="W1188" s="336"/>
      <c r="X1188" s="336"/>
      <c r="Y1188" s="336"/>
      <c r="Z1188" s="336"/>
      <c r="AA1188" s="336"/>
      <c r="AB1188" s="336"/>
      <c r="AC1188" s="336"/>
    </row>
    <row r="1189">
      <c r="A1189" s="336"/>
      <c r="B1189" s="336"/>
      <c r="C1189" s="336"/>
      <c r="D1189" s="336"/>
      <c r="E1189" s="336"/>
      <c r="F1189" s="336"/>
      <c r="G1189" s="336"/>
      <c r="H1189" s="336"/>
      <c r="I1189" s="336"/>
      <c r="J1189" s="336"/>
      <c r="K1189" s="336"/>
      <c r="L1189" s="336"/>
      <c r="M1189" s="336"/>
      <c r="N1189" s="336"/>
      <c r="O1189" s="336"/>
      <c r="P1189" s="336"/>
      <c r="Q1189" s="336"/>
      <c r="R1189" s="336"/>
      <c r="S1189" s="336"/>
      <c r="T1189" s="336"/>
      <c r="U1189" s="336"/>
      <c r="V1189" s="336"/>
      <c r="W1189" s="336"/>
      <c r="X1189" s="336"/>
      <c r="Y1189" s="336"/>
      <c r="Z1189" s="336"/>
      <c r="AA1189" s="336"/>
      <c r="AB1189" s="336"/>
      <c r="AC1189" s="336"/>
    </row>
    <row r="1190">
      <c r="A1190" s="336"/>
      <c r="B1190" s="336"/>
      <c r="C1190" s="336"/>
      <c r="D1190" s="336"/>
      <c r="E1190" s="336"/>
      <c r="F1190" s="336"/>
      <c r="G1190" s="336"/>
      <c r="H1190" s="336"/>
      <c r="I1190" s="336"/>
      <c r="J1190" s="336"/>
      <c r="K1190" s="336"/>
      <c r="L1190" s="336"/>
      <c r="M1190" s="336"/>
      <c r="N1190" s="336"/>
      <c r="O1190" s="336"/>
      <c r="P1190" s="336"/>
      <c r="Q1190" s="336"/>
      <c r="R1190" s="336"/>
      <c r="S1190" s="336"/>
      <c r="T1190" s="336"/>
      <c r="U1190" s="336"/>
      <c r="V1190" s="336"/>
      <c r="W1190" s="336"/>
      <c r="X1190" s="336"/>
      <c r="Y1190" s="336"/>
      <c r="Z1190" s="336"/>
      <c r="AA1190" s="336"/>
      <c r="AB1190" s="336"/>
      <c r="AC1190" s="336"/>
    </row>
    <row r="1191">
      <c r="A1191" s="336"/>
      <c r="B1191" s="336"/>
      <c r="C1191" s="336"/>
      <c r="D1191" s="336"/>
      <c r="E1191" s="336"/>
      <c r="F1191" s="336"/>
      <c r="G1191" s="336"/>
      <c r="H1191" s="336"/>
      <c r="I1191" s="336"/>
      <c r="J1191" s="336"/>
      <c r="K1191" s="336"/>
      <c r="L1191" s="336"/>
      <c r="M1191" s="336"/>
      <c r="N1191" s="336"/>
      <c r="O1191" s="336"/>
      <c r="P1191" s="336"/>
      <c r="Q1191" s="336"/>
      <c r="R1191" s="336"/>
      <c r="S1191" s="336"/>
      <c r="T1191" s="336"/>
      <c r="U1191" s="336"/>
      <c r="V1191" s="336"/>
      <c r="W1191" s="336"/>
      <c r="X1191" s="336"/>
      <c r="Y1191" s="336"/>
      <c r="Z1191" s="336"/>
      <c r="AA1191" s="336"/>
      <c r="AB1191" s="336"/>
      <c r="AC1191" s="336"/>
    </row>
    <row r="1192">
      <c r="A1192" s="336"/>
      <c r="B1192" s="336"/>
      <c r="C1192" s="336"/>
      <c r="D1192" s="336"/>
      <c r="E1192" s="336"/>
      <c r="F1192" s="336"/>
      <c r="G1192" s="336"/>
      <c r="H1192" s="336"/>
      <c r="I1192" s="336"/>
      <c r="J1192" s="336"/>
      <c r="K1192" s="336"/>
      <c r="L1192" s="336"/>
      <c r="M1192" s="336"/>
      <c r="N1192" s="336"/>
      <c r="O1192" s="336"/>
      <c r="P1192" s="336"/>
      <c r="Q1192" s="336"/>
      <c r="R1192" s="336"/>
      <c r="S1192" s="336"/>
      <c r="T1192" s="336"/>
      <c r="U1192" s="336"/>
      <c r="V1192" s="336"/>
      <c r="W1192" s="336"/>
      <c r="X1192" s="336"/>
      <c r="Y1192" s="336"/>
      <c r="Z1192" s="336"/>
      <c r="AA1192" s="336"/>
      <c r="AB1192" s="336"/>
      <c r="AC1192" s="336"/>
    </row>
  </sheetData>
  <mergeCells count="2">
    <mergeCell ref="A9:M9"/>
    <mergeCell ref="A49:J49"/>
  </mergeCells>
  <dataValidations>
    <dataValidation type="list" allowBlank="1" showErrorMessage="1" sqref="D10:D48 D50:D294 D296:D338">
      <formula1>"Negative,Positive"</formula1>
    </dataValidation>
    <dataValidation type="list" allowBlank="1" sqref="J8">
      <formula1>"P,F,R,NA,NE,B"</formula1>
    </dataValidation>
    <dataValidation type="list" allowBlank="1" sqref="K8">
      <formula1>"BLOCKER,CRITICAL,MAJOR,MINOR"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29"/>
    <col customWidth="1" min="2" max="2" width="14.57"/>
    <col customWidth="1" min="3" max="3" width="20.14"/>
    <col customWidth="1" min="4" max="4" width="18.29"/>
    <col customWidth="1" min="5" max="5" width="18.14"/>
    <col customWidth="1" min="6" max="6" width="22.57"/>
    <col customWidth="1" min="7" max="7" width="15.29"/>
    <col customWidth="1" min="8" max="8" width="17.86"/>
  </cols>
  <sheetData>
    <row r="1">
      <c r="A1" s="1"/>
      <c r="B1" s="1"/>
      <c r="C1" s="282" t="s">
        <v>4708</v>
      </c>
      <c r="D1" s="10"/>
      <c r="E1" s="10"/>
      <c r="F1" s="11" t="s">
        <v>4</v>
      </c>
      <c r="G1" s="12">
        <v>0.0</v>
      </c>
      <c r="H1" s="13" t="str">
        <f t="shared" ref="H1:H5" si="1">IF($G$4=0, "-", $G1/$G$4)</f>
        <v>-</v>
      </c>
      <c r="I1" s="14" t="s">
        <v>5</v>
      </c>
      <c r="J1" s="15">
        <f>COUNTIF($K$5:$K$1146,"Blocker")</f>
        <v>0</v>
      </c>
      <c r="K1" s="7"/>
      <c r="L1" s="7"/>
      <c r="M1" s="7"/>
      <c r="N1" s="8"/>
      <c r="O1" s="8"/>
      <c r="P1" s="8"/>
      <c r="Q1" s="8"/>
      <c r="R1" s="8"/>
      <c r="S1" s="8"/>
      <c r="T1" s="8"/>
      <c r="U1" s="8"/>
      <c r="V1" s="8"/>
      <c r="W1" s="8"/>
      <c r="X1" s="8"/>
      <c r="Y1" s="8"/>
      <c r="Z1" s="8"/>
      <c r="AA1" s="9"/>
      <c r="AB1" s="9"/>
      <c r="AC1" s="9"/>
    </row>
    <row r="2">
      <c r="A2" s="1"/>
      <c r="B2" s="1"/>
      <c r="C2" s="10"/>
      <c r="D2" s="10"/>
      <c r="E2" s="10"/>
      <c r="F2" s="5" t="s">
        <v>6</v>
      </c>
      <c r="G2" s="12">
        <v>0.0</v>
      </c>
      <c r="H2" s="13" t="str">
        <f t="shared" si="1"/>
        <v>-</v>
      </c>
      <c r="I2" s="14" t="s">
        <v>7</v>
      </c>
      <c r="J2" s="15">
        <f>COUNTIF($K$5:$K$1161,"Critical")</f>
        <v>0</v>
      </c>
      <c r="K2" s="7"/>
      <c r="L2" s="7"/>
      <c r="M2" s="7"/>
      <c r="N2" s="8"/>
      <c r="O2" s="8"/>
      <c r="P2" s="8"/>
      <c r="Q2" s="8"/>
      <c r="R2" s="8"/>
      <c r="S2" s="8"/>
      <c r="T2" s="8"/>
      <c r="U2" s="8"/>
      <c r="V2" s="8"/>
      <c r="W2" s="8"/>
      <c r="X2" s="8"/>
      <c r="Y2" s="8"/>
      <c r="Z2" s="8"/>
      <c r="AA2" s="9"/>
      <c r="AB2" s="9"/>
      <c r="AC2" s="9"/>
    </row>
    <row r="3" ht="29.25" customHeight="1">
      <c r="A3" s="1"/>
      <c r="B3" s="1"/>
      <c r="C3" s="16" t="s">
        <v>8</v>
      </c>
      <c r="D3" s="16"/>
      <c r="E3" s="17" t="s">
        <v>9</v>
      </c>
      <c r="F3" s="18" t="s">
        <v>10</v>
      </c>
      <c r="G3" s="12">
        <f>COUNTIF($J$5:$J$2022,"NE")</f>
        <v>0</v>
      </c>
      <c r="H3" s="13" t="str">
        <f t="shared" si="1"/>
        <v>-</v>
      </c>
      <c r="I3" s="14" t="s">
        <v>11</v>
      </c>
      <c r="J3" s="15">
        <f>COUNTIF($K$5:$K$1161,"Major")</f>
        <v>0</v>
      </c>
      <c r="K3" s="7"/>
      <c r="L3" s="7"/>
      <c r="M3" s="7"/>
      <c r="N3" s="8"/>
      <c r="O3" s="8"/>
      <c r="P3" s="8"/>
      <c r="Q3" s="8"/>
      <c r="R3" s="8"/>
      <c r="S3" s="8"/>
      <c r="T3" s="8"/>
      <c r="U3" s="8"/>
      <c r="V3" s="8"/>
      <c r="W3" s="8"/>
      <c r="X3" s="8"/>
      <c r="Y3" s="8"/>
      <c r="Z3" s="8"/>
      <c r="AA3" s="9"/>
      <c r="AB3" s="9"/>
      <c r="AC3" s="9"/>
    </row>
    <row r="4" ht="23.25" customHeight="1">
      <c r="A4" s="1"/>
      <c r="B4" s="1"/>
      <c r="C4" s="16" t="s">
        <v>12</v>
      </c>
      <c r="D4" s="16"/>
      <c r="E4" s="175"/>
      <c r="F4" s="19" t="s">
        <v>13</v>
      </c>
      <c r="G4" s="12">
        <f>COUNTIF($J$5:$J$2022,"NA")</f>
        <v>0</v>
      </c>
      <c r="H4" s="13" t="str">
        <f t="shared" si="1"/>
        <v>-</v>
      </c>
      <c r="I4" s="14" t="s">
        <v>14</v>
      </c>
      <c r="J4" s="15">
        <f>COUNTIF($K$5:$K$1161,"Minor")</f>
        <v>0</v>
      </c>
      <c r="K4" s="7"/>
      <c r="L4" s="7"/>
      <c r="M4" s="7"/>
      <c r="N4" s="8"/>
      <c r="O4" s="8"/>
      <c r="P4" s="8"/>
      <c r="Q4" s="8"/>
      <c r="R4" s="8"/>
      <c r="S4" s="8"/>
      <c r="T4" s="8"/>
      <c r="U4" s="8"/>
      <c r="V4" s="8"/>
      <c r="W4" s="8"/>
      <c r="X4" s="8"/>
      <c r="Y4" s="8"/>
      <c r="Z4" s="8"/>
      <c r="AA4" s="9"/>
      <c r="AB4" s="9"/>
      <c r="AC4" s="9"/>
    </row>
    <row r="5" ht="18.0" customHeight="1">
      <c r="A5" s="1"/>
      <c r="B5" s="1"/>
      <c r="C5" s="16" t="s">
        <v>15</v>
      </c>
      <c r="D5" s="16"/>
      <c r="E5" s="175"/>
      <c r="F5" s="20" t="s">
        <v>16</v>
      </c>
      <c r="G5" s="12">
        <f>COUNTIF($J$5:$J$2022,"B")</f>
        <v>0</v>
      </c>
      <c r="H5" s="13" t="str">
        <f t="shared" si="1"/>
        <v>-</v>
      </c>
      <c r="I5" s="21" t="s">
        <v>17</v>
      </c>
      <c r="J5" s="22">
        <f>SUM(J1:J4)</f>
        <v>0</v>
      </c>
      <c r="K5" s="7"/>
      <c r="L5" s="7"/>
      <c r="M5" s="7"/>
      <c r="N5" s="8"/>
      <c r="O5" s="8"/>
      <c r="P5" s="8"/>
      <c r="Q5" s="8"/>
      <c r="R5" s="8"/>
      <c r="S5" s="8"/>
      <c r="T5" s="8"/>
      <c r="U5" s="8"/>
      <c r="V5" s="8"/>
      <c r="W5" s="8"/>
      <c r="X5" s="8"/>
      <c r="Y5" s="8"/>
      <c r="Z5" s="8"/>
      <c r="AA5" s="9"/>
      <c r="AB5" s="9"/>
      <c r="AC5" s="9"/>
    </row>
    <row r="6" ht="18.75" customHeight="1">
      <c r="A6" s="1"/>
      <c r="B6" s="1"/>
      <c r="C6" s="16" t="s">
        <v>18</v>
      </c>
      <c r="D6" s="16"/>
      <c r="E6" s="254">
        <v>44896.0</v>
      </c>
      <c r="F6" s="23" t="s">
        <v>17</v>
      </c>
      <c r="G6" s="24">
        <v>0.0</v>
      </c>
      <c r="H6" s="25" t="str">
        <f>IF($G$4=0,"-",$G$4/$G$4)</f>
        <v>-</v>
      </c>
      <c r="I6" s="7"/>
      <c r="J6" s="7"/>
      <c r="K6" s="7"/>
      <c r="L6" s="7"/>
      <c r="M6" s="7"/>
      <c r="N6" s="8"/>
      <c r="O6" s="8"/>
      <c r="P6" s="8"/>
      <c r="Q6" s="8"/>
      <c r="R6" s="8"/>
      <c r="S6" s="8"/>
      <c r="T6" s="8"/>
      <c r="U6" s="8"/>
      <c r="V6" s="8"/>
      <c r="W6" s="8"/>
      <c r="X6" s="8"/>
      <c r="Y6" s="8"/>
      <c r="Z6" s="8"/>
      <c r="AA6" s="9"/>
      <c r="AB6" s="9"/>
      <c r="AC6" s="9"/>
    </row>
    <row r="7" ht="61.5" customHeight="1">
      <c r="A7" s="26" t="s">
        <v>19</v>
      </c>
      <c r="B7" s="10" t="s">
        <v>20</v>
      </c>
      <c r="C7" s="10" t="s">
        <v>21</v>
      </c>
      <c r="D7" s="4" t="s">
        <v>1592</v>
      </c>
      <c r="E7" s="10" t="s">
        <v>1593</v>
      </c>
      <c r="F7" s="10" t="s">
        <v>23</v>
      </c>
      <c r="G7" s="10" t="s">
        <v>24</v>
      </c>
      <c r="H7" s="10" t="s">
        <v>25</v>
      </c>
      <c r="I7" s="4" t="s">
        <v>26</v>
      </c>
      <c r="J7" s="4" t="s">
        <v>27</v>
      </c>
      <c r="K7" s="4" t="s">
        <v>28</v>
      </c>
      <c r="L7" s="174"/>
      <c r="M7" s="174"/>
      <c r="N7" s="8"/>
      <c r="O7" s="8"/>
      <c r="P7" s="8"/>
      <c r="Q7" s="8"/>
      <c r="R7" s="8"/>
      <c r="S7" s="8"/>
      <c r="T7" s="8"/>
      <c r="U7" s="8"/>
      <c r="V7" s="8"/>
      <c r="W7" s="8"/>
      <c r="X7" s="8"/>
      <c r="Y7" s="8"/>
      <c r="Z7" s="8"/>
      <c r="AA7" s="8"/>
      <c r="AB7" s="8"/>
      <c r="AC7" s="8"/>
    </row>
    <row r="8" ht="30.0" customHeight="1">
      <c r="A8" s="352"/>
      <c r="B8" s="353"/>
      <c r="C8" s="354"/>
      <c r="D8" s="354"/>
      <c r="E8" s="352"/>
      <c r="F8" s="355" t="s">
        <v>4708</v>
      </c>
      <c r="G8" s="356"/>
      <c r="H8" s="352"/>
      <c r="I8" s="357"/>
      <c r="J8" s="358"/>
      <c r="K8" s="359"/>
      <c r="L8" s="360"/>
      <c r="M8" s="352"/>
      <c r="N8" s="353"/>
      <c r="O8" s="353"/>
      <c r="P8" s="353"/>
      <c r="Q8" s="353"/>
      <c r="R8" s="353"/>
      <c r="S8" s="361"/>
      <c r="T8" s="361"/>
      <c r="U8" s="361"/>
      <c r="V8" s="361"/>
      <c r="W8" s="361"/>
      <c r="X8" s="361"/>
      <c r="Y8" s="361"/>
      <c r="Z8" s="361"/>
      <c r="AA8" s="361"/>
      <c r="AB8" s="361"/>
      <c r="AC8" s="361"/>
    </row>
    <row r="9" ht="13.5" customHeight="1">
      <c r="A9" s="69"/>
      <c r="B9" s="148" t="s">
        <v>4709</v>
      </c>
      <c r="C9" s="148"/>
      <c r="D9" s="69"/>
      <c r="E9" s="148"/>
      <c r="F9" s="69"/>
      <c r="G9" s="69"/>
      <c r="H9" s="69"/>
      <c r="I9" s="69"/>
      <c r="J9" s="362"/>
      <c r="K9" s="69"/>
      <c r="L9" s="69"/>
      <c r="M9" s="69"/>
      <c r="N9" s="69"/>
      <c r="O9" s="69"/>
      <c r="P9" s="69"/>
      <c r="Q9" s="69"/>
      <c r="R9" s="69"/>
    </row>
    <row r="10">
      <c r="A10" s="148" t="s">
        <v>4710</v>
      </c>
      <c r="B10" s="148" t="s">
        <v>4711</v>
      </c>
      <c r="C10" s="148" t="s">
        <v>4712</v>
      </c>
      <c r="D10" s="31" t="s">
        <v>32</v>
      </c>
      <c r="E10" s="148" t="s">
        <v>4713</v>
      </c>
      <c r="F10" s="148" t="s">
        <v>4714</v>
      </c>
      <c r="G10" s="148" t="s">
        <v>4715</v>
      </c>
      <c r="H10" s="148" t="s">
        <v>4716</v>
      </c>
      <c r="I10" s="148" t="s">
        <v>162</v>
      </c>
      <c r="J10" s="362" t="s">
        <v>446</v>
      </c>
      <c r="K10" s="69"/>
      <c r="L10" s="69"/>
      <c r="M10" s="69"/>
      <c r="N10" s="69"/>
      <c r="O10" s="69"/>
      <c r="P10" s="69"/>
      <c r="Q10" s="69"/>
      <c r="R10" s="69"/>
      <c r="S10" s="69"/>
      <c r="T10" s="69"/>
      <c r="U10" s="69"/>
      <c r="V10" s="69"/>
      <c r="W10" s="69"/>
      <c r="X10" s="69"/>
      <c r="Y10" s="69"/>
      <c r="Z10" s="69"/>
      <c r="AA10" s="69"/>
      <c r="AB10" s="69"/>
      <c r="AC10" s="69"/>
    </row>
    <row r="11">
      <c r="A11" s="148" t="s">
        <v>4717</v>
      </c>
      <c r="B11" s="148" t="s">
        <v>4718</v>
      </c>
      <c r="C11" s="148" t="s">
        <v>4719</v>
      </c>
      <c r="D11" s="31" t="s">
        <v>32</v>
      </c>
      <c r="E11" s="148" t="s">
        <v>4713</v>
      </c>
      <c r="F11" s="148" t="s">
        <v>4720</v>
      </c>
      <c r="G11" s="148" t="s">
        <v>4715</v>
      </c>
      <c r="H11" s="148" t="s">
        <v>4721</v>
      </c>
      <c r="I11" s="148" t="s">
        <v>162</v>
      </c>
      <c r="J11" s="362" t="s">
        <v>446</v>
      </c>
      <c r="K11" s="69"/>
      <c r="L11" s="69"/>
      <c r="M11" s="69"/>
      <c r="N11" s="69"/>
      <c r="O11" s="69"/>
      <c r="P11" s="69"/>
      <c r="Q11" s="69"/>
      <c r="R11" s="69"/>
      <c r="S11" s="69"/>
      <c r="T11" s="69"/>
      <c r="U11" s="69"/>
      <c r="V11" s="69"/>
      <c r="W11" s="69"/>
      <c r="X11" s="69"/>
      <c r="Y11" s="69"/>
      <c r="Z11" s="69"/>
      <c r="AA11" s="69"/>
      <c r="AB11" s="69"/>
      <c r="AC11" s="69"/>
    </row>
    <row r="12">
      <c r="A12" s="148" t="s">
        <v>4722</v>
      </c>
      <c r="B12" s="148" t="s">
        <v>4723</v>
      </c>
      <c r="C12" s="148" t="s">
        <v>4724</v>
      </c>
      <c r="D12" s="31" t="s">
        <v>45</v>
      </c>
      <c r="E12" s="148" t="s">
        <v>4713</v>
      </c>
      <c r="F12" s="148" t="s">
        <v>4725</v>
      </c>
      <c r="G12" s="148" t="s">
        <v>4715</v>
      </c>
      <c r="H12" s="148" t="s">
        <v>4726</v>
      </c>
      <c r="I12" s="148" t="s">
        <v>162</v>
      </c>
      <c r="J12" s="362" t="s">
        <v>446</v>
      </c>
      <c r="K12" s="69"/>
      <c r="L12" s="69"/>
      <c r="M12" s="69"/>
      <c r="N12" s="69"/>
      <c r="O12" s="69"/>
      <c r="P12" s="69"/>
      <c r="Q12" s="69"/>
      <c r="R12" s="69"/>
      <c r="S12" s="69"/>
      <c r="T12" s="69"/>
      <c r="U12" s="69"/>
      <c r="V12" s="69"/>
      <c r="W12" s="69"/>
      <c r="X12" s="69"/>
      <c r="Y12" s="69"/>
      <c r="Z12" s="69"/>
      <c r="AA12" s="69"/>
      <c r="AB12" s="69"/>
      <c r="AC12" s="69"/>
    </row>
    <row r="13">
      <c r="A13" s="148" t="s">
        <v>4727</v>
      </c>
      <c r="B13" s="148" t="s">
        <v>4728</v>
      </c>
      <c r="C13" s="148" t="s">
        <v>4729</v>
      </c>
      <c r="D13" s="221" t="s">
        <v>32</v>
      </c>
      <c r="E13" s="148" t="s">
        <v>4713</v>
      </c>
      <c r="F13" s="148" t="s">
        <v>4730</v>
      </c>
      <c r="G13" s="148" t="s">
        <v>4715</v>
      </c>
      <c r="H13" s="148" t="s">
        <v>4731</v>
      </c>
      <c r="I13" s="148" t="s">
        <v>162</v>
      </c>
      <c r="J13" s="362" t="s">
        <v>446</v>
      </c>
      <c r="K13" s="69"/>
      <c r="L13" s="69"/>
      <c r="M13" s="69"/>
      <c r="N13" s="69"/>
      <c r="O13" s="69"/>
      <c r="P13" s="69"/>
      <c r="Q13" s="69"/>
      <c r="R13" s="69"/>
      <c r="S13" s="69"/>
      <c r="T13" s="69"/>
      <c r="U13" s="69"/>
      <c r="V13" s="69"/>
      <c r="W13" s="69"/>
      <c r="X13" s="69"/>
      <c r="Y13" s="69"/>
      <c r="Z13" s="69"/>
      <c r="AA13" s="69"/>
      <c r="AB13" s="69"/>
      <c r="AC13" s="69"/>
    </row>
    <row r="14">
      <c r="A14" s="363" t="s">
        <v>4732</v>
      </c>
      <c r="J14" s="363" t="s">
        <v>4732</v>
      </c>
    </row>
    <row r="15">
      <c r="A15" s="148" t="s">
        <v>4733</v>
      </c>
      <c r="B15" s="148" t="s">
        <v>4734</v>
      </c>
      <c r="C15" s="148" t="s">
        <v>4735</v>
      </c>
      <c r="D15" s="31" t="s">
        <v>32</v>
      </c>
      <c r="E15" s="148" t="s">
        <v>4736</v>
      </c>
      <c r="F15" s="148" t="s">
        <v>4737</v>
      </c>
      <c r="G15" s="148" t="s">
        <v>4738</v>
      </c>
      <c r="H15" s="148" t="s">
        <v>4739</v>
      </c>
      <c r="I15" s="148" t="s">
        <v>162</v>
      </c>
      <c r="J15" s="362" t="s">
        <v>446</v>
      </c>
      <c r="K15" s="69"/>
      <c r="L15" s="69"/>
      <c r="M15" s="69"/>
      <c r="N15" s="69"/>
      <c r="O15" s="69"/>
      <c r="P15" s="69"/>
      <c r="Q15" s="69"/>
      <c r="R15" s="69"/>
    </row>
    <row r="16">
      <c r="A16" s="148" t="s">
        <v>4740</v>
      </c>
      <c r="C16" s="148" t="s">
        <v>4741</v>
      </c>
      <c r="D16" s="31" t="s">
        <v>45</v>
      </c>
      <c r="E16" s="148" t="s">
        <v>4736</v>
      </c>
      <c r="F16" s="148" t="s">
        <v>4742</v>
      </c>
      <c r="G16" s="148" t="s">
        <v>4743</v>
      </c>
      <c r="H16" s="148" t="s">
        <v>4744</v>
      </c>
      <c r="I16" s="148" t="s">
        <v>162</v>
      </c>
      <c r="J16" s="362" t="s">
        <v>446</v>
      </c>
      <c r="K16" s="69"/>
      <c r="L16" s="69"/>
      <c r="M16" s="69"/>
      <c r="N16" s="69"/>
      <c r="O16" s="69"/>
      <c r="P16" s="69"/>
      <c r="Q16" s="69"/>
      <c r="R16" s="69"/>
    </row>
    <row r="17">
      <c r="A17" s="148" t="s">
        <v>4745</v>
      </c>
      <c r="C17" s="148" t="s">
        <v>4746</v>
      </c>
      <c r="D17" s="31" t="s">
        <v>45</v>
      </c>
      <c r="E17" s="148" t="s">
        <v>4736</v>
      </c>
      <c r="F17" s="148" t="s">
        <v>4747</v>
      </c>
      <c r="G17" s="148" t="s">
        <v>4743</v>
      </c>
      <c r="H17" s="148" t="s">
        <v>4744</v>
      </c>
      <c r="I17" s="148" t="s">
        <v>162</v>
      </c>
      <c r="J17" s="362" t="s">
        <v>446</v>
      </c>
      <c r="K17" s="69"/>
      <c r="L17" s="69"/>
      <c r="M17" s="69"/>
      <c r="N17" s="69"/>
      <c r="O17" s="69"/>
      <c r="P17" s="69"/>
      <c r="Q17" s="69"/>
      <c r="R17" s="69"/>
    </row>
    <row r="18">
      <c r="A18" s="148" t="s">
        <v>4748</v>
      </c>
      <c r="B18" s="148" t="s">
        <v>4749</v>
      </c>
      <c r="C18" s="148" t="s">
        <v>4750</v>
      </c>
      <c r="D18" s="31" t="s">
        <v>32</v>
      </c>
      <c r="E18" s="148" t="s">
        <v>4736</v>
      </c>
      <c r="F18" s="148" t="s">
        <v>4751</v>
      </c>
      <c r="G18" s="148" t="s">
        <v>4743</v>
      </c>
      <c r="H18" s="148" t="s">
        <v>4752</v>
      </c>
      <c r="I18" s="148" t="s">
        <v>162</v>
      </c>
      <c r="J18" s="362" t="s">
        <v>446</v>
      </c>
      <c r="K18" s="69"/>
      <c r="L18" s="69"/>
      <c r="M18" s="69"/>
      <c r="N18" s="69"/>
      <c r="O18" s="69"/>
      <c r="P18" s="69"/>
      <c r="Q18" s="69"/>
      <c r="R18" s="69"/>
    </row>
    <row r="19">
      <c r="A19" s="148" t="s">
        <v>4753</v>
      </c>
      <c r="C19" s="148" t="s">
        <v>4754</v>
      </c>
      <c r="D19" s="31" t="s">
        <v>45</v>
      </c>
      <c r="E19" s="148" t="s">
        <v>4736</v>
      </c>
      <c r="F19" s="148" t="s">
        <v>4755</v>
      </c>
      <c r="G19" s="148" t="s">
        <v>4743</v>
      </c>
      <c r="H19" s="148" t="s">
        <v>4744</v>
      </c>
      <c r="I19" s="148" t="s">
        <v>162</v>
      </c>
      <c r="J19" s="362" t="s">
        <v>446</v>
      </c>
      <c r="K19" s="69"/>
      <c r="L19" s="69"/>
      <c r="M19" s="69"/>
      <c r="N19" s="69"/>
      <c r="O19" s="69"/>
      <c r="P19" s="69"/>
      <c r="Q19" s="69"/>
      <c r="R19" s="69"/>
    </row>
    <row r="20">
      <c r="A20" s="148" t="s">
        <v>4756</v>
      </c>
      <c r="C20" s="148" t="s">
        <v>4757</v>
      </c>
      <c r="D20" s="31" t="s">
        <v>32</v>
      </c>
      <c r="E20" s="148" t="s">
        <v>4736</v>
      </c>
      <c r="F20" s="148" t="s">
        <v>4758</v>
      </c>
      <c r="G20" s="148" t="s">
        <v>4743</v>
      </c>
      <c r="H20" s="148" t="s">
        <v>4759</v>
      </c>
      <c r="I20" s="148" t="s">
        <v>162</v>
      </c>
      <c r="J20" s="362" t="s">
        <v>446</v>
      </c>
      <c r="K20" s="69"/>
      <c r="L20" s="69"/>
      <c r="M20" s="69"/>
      <c r="N20" s="69"/>
      <c r="O20" s="69"/>
      <c r="P20" s="69"/>
      <c r="Q20" s="69"/>
      <c r="R20" s="69"/>
    </row>
    <row r="21">
      <c r="A21" s="148" t="s">
        <v>4760</v>
      </c>
      <c r="C21" s="148" t="s">
        <v>4761</v>
      </c>
      <c r="D21" s="31" t="s">
        <v>32</v>
      </c>
      <c r="E21" s="148" t="s">
        <v>4736</v>
      </c>
      <c r="F21" s="148" t="s">
        <v>4762</v>
      </c>
      <c r="G21" s="148" t="s">
        <v>4743</v>
      </c>
      <c r="H21" s="148" t="s">
        <v>4763</v>
      </c>
      <c r="I21" s="148" t="s">
        <v>162</v>
      </c>
      <c r="J21" s="362" t="s">
        <v>446</v>
      </c>
      <c r="K21" s="69"/>
      <c r="L21" s="69"/>
      <c r="M21" s="69"/>
      <c r="N21" s="69"/>
      <c r="O21" s="69"/>
      <c r="P21" s="69"/>
      <c r="Q21" s="69"/>
      <c r="R21" s="69"/>
    </row>
    <row r="22">
      <c r="A22" s="148" t="s">
        <v>4764</v>
      </c>
      <c r="B22" s="148" t="s">
        <v>4765</v>
      </c>
      <c r="C22" s="148" t="s">
        <v>4766</v>
      </c>
      <c r="D22" s="31" t="s">
        <v>32</v>
      </c>
      <c r="E22" s="148" t="s">
        <v>4736</v>
      </c>
      <c r="F22" s="148" t="s">
        <v>4767</v>
      </c>
      <c r="G22" s="148" t="s">
        <v>4768</v>
      </c>
      <c r="H22" s="148" t="s">
        <v>4769</v>
      </c>
      <c r="I22" s="148" t="s">
        <v>162</v>
      </c>
      <c r="J22" s="362" t="s">
        <v>446</v>
      </c>
      <c r="K22" s="69"/>
      <c r="L22" s="69"/>
      <c r="M22" s="69"/>
      <c r="N22" s="69"/>
      <c r="O22" s="69"/>
      <c r="P22" s="69"/>
      <c r="Q22" s="69"/>
      <c r="R22" s="69"/>
    </row>
    <row r="23">
      <c r="A23" s="148" t="s">
        <v>4770</v>
      </c>
      <c r="C23" s="148" t="s">
        <v>4771</v>
      </c>
      <c r="D23" s="31" t="s">
        <v>45</v>
      </c>
      <c r="E23" s="148" t="s">
        <v>4736</v>
      </c>
      <c r="F23" s="148" t="s">
        <v>4772</v>
      </c>
      <c r="G23" s="148" t="s">
        <v>4743</v>
      </c>
      <c r="H23" s="148" t="s">
        <v>4744</v>
      </c>
      <c r="I23" s="148" t="s">
        <v>162</v>
      </c>
      <c r="J23" s="362" t="s">
        <v>446</v>
      </c>
      <c r="K23" s="69"/>
      <c r="L23" s="69"/>
      <c r="M23" s="69"/>
      <c r="N23" s="69"/>
      <c r="O23" s="69"/>
      <c r="P23" s="69"/>
      <c r="Q23" s="69"/>
      <c r="R23" s="69"/>
    </row>
    <row r="24">
      <c r="A24" s="148" t="s">
        <v>4773</v>
      </c>
      <c r="C24" s="148" t="s">
        <v>4774</v>
      </c>
      <c r="D24" s="31" t="s">
        <v>32</v>
      </c>
      <c r="E24" s="148" t="s">
        <v>4736</v>
      </c>
      <c r="F24" s="148" t="s">
        <v>4775</v>
      </c>
      <c r="G24" s="148" t="s">
        <v>4743</v>
      </c>
      <c r="H24" s="148" t="s">
        <v>4776</v>
      </c>
      <c r="I24" s="148" t="s">
        <v>162</v>
      </c>
      <c r="J24" s="362" t="s">
        <v>446</v>
      </c>
      <c r="K24" s="69"/>
      <c r="L24" s="69"/>
      <c r="M24" s="69"/>
      <c r="N24" s="69"/>
      <c r="O24" s="69"/>
      <c r="P24" s="69"/>
      <c r="Q24" s="69"/>
      <c r="R24" s="69"/>
    </row>
    <row r="25">
      <c r="A25" s="148" t="s">
        <v>4777</v>
      </c>
      <c r="C25" s="148" t="s">
        <v>4778</v>
      </c>
      <c r="D25" s="31" t="s">
        <v>45</v>
      </c>
      <c r="E25" s="148" t="s">
        <v>4736</v>
      </c>
      <c r="F25" s="148" t="s">
        <v>4779</v>
      </c>
      <c r="G25" s="148" t="s">
        <v>4743</v>
      </c>
      <c r="H25" s="148" t="s">
        <v>4780</v>
      </c>
      <c r="I25" s="148" t="s">
        <v>162</v>
      </c>
      <c r="J25" s="362" t="s">
        <v>446</v>
      </c>
      <c r="K25" s="69"/>
      <c r="L25" s="69"/>
      <c r="M25" s="69"/>
      <c r="N25" s="69"/>
      <c r="O25" s="69"/>
      <c r="P25" s="69"/>
      <c r="Q25" s="69"/>
      <c r="R25" s="69"/>
    </row>
    <row r="26">
      <c r="A26" s="148" t="s">
        <v>4760</v>
      </c>
      <c r="B26" s="148" t="s">
        <v>4781</v>
      </c>
      <c r="C26" s="148" t="s">
        <v>4782</v>
      </c>
      <c r="D26" s="31" t="s">
        <v>32</v>
      </c>
      <c r="E26" s="148" t="s">
        <v>4736</v>
      </c>
      <c r="F26" s="148" t="s">
        <v>4783</v>
      </c>
      <c r="G26" s="148" t="s">
        <v>4784</v>
      </c>
      <c r="H26" s="148" t="s">
        <v>4785</v>
      </c>
      <c r="I26" s="148" t="s">
        <v>162</v>
      </c>
      <c r="J26" s="362" t="s">
        <v>446</v>
      </c>
      <c r="K26" s="69"/>
      <c r="L26" s="69"/>
      <c r="M26" s="69"/>
      <c r="N26" s="69"/>
      <c r="O26" s="69"/>
      <c r="P26" s="69"/>
      <c r="Q26" s="69"/>
      <c r="R26" s="69"/>
    </row>
    <row r="27">
      <c r="A27" s="148" t="s">
        <v>4760</v>
      </c>
      <c r="C27" s="148" t="s">
        <v>4786</v>
      </c>
      <c r="D27" s="31" t="s">
        <v>45</v>
      </c>
      <c r="E27" s="148" t="s">
        <v>4736</v>
      </c>
      <c r="F27" s="148" t="s">
        <v>4787</v>
      </c>
      <c r="G27" s="148" t="s">
        <v>4788</v>
      </c>
      <c r="H27" s="148" t="s">
        <v>4789</v>
      </c>
      <c r="I27" s="148" t="s">
        <v>162</v>
      </c>
      <c r="J27" s="362" t="s">
        <v>446</v>
      </c>
      <c r="K27" s="69"/>
      <c r="L27" s="69"/>
      <c r="M27" s="69"/>
      <c r="N27" s="69"/>
      <c r="O27" s="69"/>
      <c r="P27" s="69"/>
      <c r="Q27" s="69"/>
      <c r="R27" s="69"/>
    </row>
    <row r="28">
      <c r="A28" s="148" t="s">
        <v>4790</v>
      </c>
      <c r="B28" s="148" t="s">
        <v>4791</v>
      </c>
      <c r="C28" s="148" t="s">
        <v>4792</v>
      </c>
      <c r="D28" s="31" t="s">
        <v>32</v>
      </c>
      <c r="E28" s="148" t="s">
        <v>4736</v>
      </c>
      <c r="F28" s="148" t="s">
        <v>4793</v>
      </c>
      <c r="G28" s="148" t="s">
        <v>4743</v>
      </c>
      <c r="H28" s="148" t="s">
        <v>4794</v>
      </c>
      <c r="I28" s="148" t="s">
        <v>162</v>
      </c>
      <c r="J28" s="362" t="s">
        <v>446</v>
      </c>
      <c r="K28" s="69"/>
      <c r="L28" s="69"/>
      <c r="M28" s="69"/>
      <c r="N28" s="69"/>
      <c r="O28" s="69"/>
      <c r="P28" s="69"/>
      <c r="Q28" s="69"/>
      <c r="R28" s="69"/>
    </row>
    <row r="29">
      <c r="A29" s="148" t="s">
        <v>4795</v>
      </c>
      <c r="C29" s="148" t="s">
        <v>4796</v>
      </c>
      <c r="D29" s="31" t="s">
        <v>32</v>
      </c>
      <c r="E29" s="148" t="s">
        <v>4736</v>
      </c>
      <c r="F29" s="148" t="s">
        <v>4797</v>
      </c>
      <c r="G29" s="148" t="s">
        <v>4798</v>
      </c>
      <c r="H29" s="148" t="s">
        <v>4799</v>
      </c>
      <c r="I29" s="148" t="s">
        <v>162</v>
      </c>
      <c r="J29" s="362" t="s">
        <v>446</v>
      </c>
      <c r="K29" s="69"/>
      <c r="L29" s="69"/>
      <c r="M29" s="69"/>
      <c r="N29" s="69"/>
      <c r="O29" s="69"/>
      <c r="P29" s="69"/>
      <c r="Q29" s="69"/>
      <c r="R29" s="69"/>
    </row>
    <row r="30">
      <c r="A30" s="148" t="s">
        <v>4800</v>
      </c>
      <c r="C30" s="148" t="s">
        <v>4801</v>
      </c>
      <c r="D30" s="31" t="s">
        <v>45</v>
      </c>
      <c r="E30" s="148" t="s">
        <v>4736</v>
      </c>
      <c r="F30" s="148" t="s">
        <v>4802</v>
      </c>
      <c r="G30" s="148" t="s">
        <v>4803</v>
      </c>
      <c r="H30" s="148" t="s">
        <v>4744</v>
      </c>
      <c r="I30" s="148" t="s">
        <v>162</v>
      </c>
      <c r="J30" s="362" t="s">
        <v>446</v>
      </c>
      <c r="K30" s="69"/>
      <c r="L30" s="69"/>
      <c r="M30" s="69"/>
      <c r="N30" s="69"/>
      <c r="O30" s="69"/>
      <c r="P30" s="69"/>
      <c r="Q30" s="69"/>
      <c r="R30" s="69"/>
    </row>
    <row r="31">
      <c r="A31" s="148" t="s">
        <v>4804</v>
      </c>
      <c r="C31" s="148" t="s">
        <v>4805</v>
      </c>
      <c r="D31" s="31" t="s">
        <v>32</v>
      </c>
      <c r="E31" s="148" t="s">
        <v>4736</v>
      </c>
      <c r="F31" s="148" t="s">
        <v>4806</v>
      </c>
      <c r="G31" s="148" t="s">
        <v>4743</v>
      </c>
      <c r="H31" s="148" t="s">
        <v>4807</v>
      </c>
      <c r="I31" s="148" t="s">
        <v>162</v>
      </c>
      <c r="J31" s="362" t="s">
        <v>446</v>
      </c>
      <c r="K31" s="69"/>
      <c r="L31" s="69"/>
      <c r="M31" s="69"/>
      <c r="N31" s="69"/>
      <c r="O31" s="69"/>
      <c r="P31" s="69"/>
      <c r="Q31" s="69"/>
      <c r="R31" s="69"/>
    </row>
    <row r="32">
      <c r="A32" s="364" t="s">
        <v>4808</v>
      </c>
      <c r="J32" s="362"/>
      <c r="K32" s="69"/>
      <c r="L32" s="69"/>
      <c r="M32" s="69"/>
      <c r="N32" s="69"/>
      <c r="O32" s="69"/>
      <c r="P32" s="69"/>
      <c r="Q32" s="69"/>
      <c r="R32" s="69"/>
    </row>
    <row r="33">
      <c r="J33" s="362"/>
      <c r="K33" s="69"/>
      <c r="L33" s="69"/>
      <c r="M33" s="69"/>
      <c r="N33" s="69"/>
      <c r="O33" s="69"/>
      <c r="P33" s="69"/>
      <c r="Q33" s="69"/>
      <c r="R33" s="69"/>
    </row>
    <row r="34">
      <c r="A34" s="148" t="s">
        <v>4809</v>
      </c>
      <c r="B34" s="148" t="s">
        <v>4810</v>
      </c>
      <c r="C34" s="148" t="s">
        <v>4811</v>
      </c>
      <c r="D34" s="31" t="s">
        <v>45</v>
      </c>
      <c r="E34" s="148" t="s">
        <v>4736</v>
      </c>
      <c r="F34" s="148" t="s">
        <v>4812</v>
      </c>
      <c r="G34" s="148" t="s">
        <v>4743</v>
      </c>
      <c r="H34" s="148" t="s">
        <v>4813</v>
      </c>
      <c r="I34" s="148" t="s">
        <v>162</v>
      </c>
      <c r="J34" s="362" t="s">
        <v>446</v>
      </c>
      <c r="K34" s="69"/>
      <c r="L34" s="69"/>
      <c r="M34" s="69"/>
      <c r="N34" s="69"/>
      <c r="O34" s="69"/>
      <c r="P34" s="69"/>
      <c r="Q34" s="69"/>
      <c r="R34" s="69"/>
    </row>
    <row r="35">
      <c r="A35" s="148" t="s">
        <v>4814</v>
      </c>
      <c r="B35" s="148" t="s">
        <v>4810</v>
      </c>
      <c r="C35" s="148" t="s">
        <v>4815</v>
      </c>
      <c r="D35" s="31" t="s">
        <v>45</v>
      </c>
      <c r="E35" s="148" t="s">
        <v>4736</v>
      </c>
      <c r="F35" s="148" t="s">
        <v>4816</v>
      </c>
      <c r="G35" s="148" t="s">
        <v>4743</v>
      </c>
      <c r="H35" s="148" t="s">
        <v>4817</v>
      </c>
      <c r="I35" s="148" t="s">
        <v>162</v>
      </c>
      <c r="J35" s="362" t="s">
        <v>446</v>
      </c>
      <c r="K35" s="69"/>
      <c r="L35" s="69"/>
      <c r="M35" s="69"/>
      <c r="N35" s="69"/>
      <c r="O35" s="69"/>
      <c r="P35" s="69"/>
      <c r="Q35" s="69"/>
      <c r="R35" s="69"/>
    </row>
    <row r="36">
      <c r="A36" s="364" t="s">
        <v>4818</v>
      </c>
      <c r="J36" s="362"/>
      <c r="K36" s="69"/>
      <c r="L36" s="69"/>
      <c r="M36" s="69"/>
      <c r="N36" s="69"/>
      <c r="O36" s="69"/>
      <c r="P36" s="69"/>
      <c r="Q36" s="69"/>
      <c r="R36" s="69"/>
    </row>
    <row r="37">
      <c r="J37" s="362"/>
      <c r="K37" s="69"/>
      <c r="L37" s="69"/>
      <c r="M37" s="69"/>
      <c r="N37" s="69"/>
      <c r="O37" s="69"/>
      <c r="P37" s="69"/>
      <c r="Q37" s="69"/>
      <c r="R37" s="69"/>
    </row>
    <row r="38">
      <c r="J38" s="362"/>
      <c r="K38" s="69"/>
      <c r="L38" s="69"/>
      <c r="M38" s="69"/>
      <c r="N38" s="69"/>
      <c r="O38" s="69"/>
      <c r="P38" s="69"/>
      <c r="Q38" s="69"/>
      <c r="R38" s="69"/>
    </row>
    <row r="39">
      <c r="A39" s="148" t="s">
        <v>4819</v>
      </c>
      <c r="B39" s="148" t="s">
        <v>4820</v>
      </c>
      <c r="C39" s="148" t="s">
        <v>4821</v>
      </c>
      <c r="D39" s="31" t="s">
        <v>32</v>
      </c>
      <c r="E39" s="148" t="s">
        <v>4736</v>
      </c>
      <c r="F39" s="148" t="s">
        <v>4822</v>
      </c>
      <c r="G39" s="148" t="s">
        <v>4743</v>
      </c>
      <c r="H39" s="148" t="s">
        <v>4823</v>
      </c>
      <c r="I39" s="148" t="s">
        <v>162</v>
      </c>
      <c r="J39" s="362" t="s">
        <v>446</v>
      </c>
      <c r="K39" s="69"/>
      <c r="L39" s="69"/>
      <c r="M39" s="69"/>
      <c r="N39" s="69"/>
      <c r="O39" s="69"/>
      <c r="P39" s="69"/>
      <c r="Q39" s="69"/>
      <c r="R39" s="69"/>
    </row>
    <row r="40">
      <c r="A40" s="148" t="s">
        <v>4824</v>
      </c>
      <c r="C40" s="148" t="s">
        <v>4825</v>
      </c>
      <c r="D40" s="31" t="s">
        <v>32</v>
      </c>
      <c r="E40" s="148" t="s">
        <v>4736</v>
      </c>
      <c r="F40" s="148" t="s">
        <v>4826</v>
      </c>
      <c r="G40" s="148" t="s">
        <v>4743</v>
      </c>
      <c r="H40" s="148" t="s">
        <v>4827</v>
      </c>
      <c r="I40" s="148" t="s">
        <v>162</v>
      </c>
      <c r="J40" s="362" t="s">
        <v>446</v>
      </c>
      <c r="K40" s="69"/>
      <c r="L40" s="69"/>
      <c r="M40" s="69"/>
      <c r="N40" s="69"/>
      <c r="O40" s="69"/>
      <c r="P40" s="69"/>
      <c r="Q40" s="69"/>
      <c r="R40" s="69"/>
    </row>
    <row r="41">
      <c r="A41" s="148" t="s">
        <v>4828</v>
      </c>
      <c r="C41" s="148" t="s">
        <v>4829</v>
      </c>
      <c r="D41" s="31" t="s">
        <v>32</v>
      </c>
      <c r="E41" s="148" t="s">
        <v>4736</v>
      </c>
      <c r="F41" s="148" t="s">
        <v>4830</v>
      </c>
      <c r="G41" s="148" t="s">
        <v>4743</v>
      </c>
      <c r="H41" s="148" t="s">
        <v>4831</v>
      </c>
      <c r="I41" s="148" t="s">
        <v>162</v>
      </c>
      <c r="J41" s="362" t="s">
        <v>446</v>
      </c>
      <c r="K41" s="69"/>
      <c r="L41" s="69"/>
      <c r="M41" s="69"/>
      <c r="N41" s="69"/>
      <c r="O41" s="69"/>
      <c r="P41" s="69"/>
      <c r="Q41" s="69"/>
      <c r="R41" s="69"/>
    </row>
    <row r="42">
      <c r="A42" s="148" t="s">
        <v>4832</v>
      </c>
      <c r="C42" s="148" t="s">
        <v>4833</v>
      </c>
      <c r="D42" s="31" t="s">
        <v>45</v>
      </c>
      <c r="E42" s="148" t="s">
        <v>4736</v>
      </c>
      <c r="F42" s="148" t="s">
        <v>4834</v>
      </c>
      <c r="G42" s="148" t="s">
        <v>4743</v>
      </c>
      <c r="H42" s="148" t="s">
        <v>4835</v>
      </c>
      <c r="I42" s="148" t="s">
        <v>162</v>
      </c>
      <c r="J42" s="362" t="s">
        <v>446</v>
      </c>
      <c r="K42" s="69"/>
      <c r="L42" s="69"/>
      <c r="M42" s="69"/>
      <c r="N42" s="69"/>
      <c r="O42" s="69"/>
      <c r="P42" s="69"/>
      <c r="Q42" s="69"/>
      <c r="R42" s="69"/>
    </row>
    <row r="43">
      <c r="A43" s="148" t="s">
        <v>4836</v>
      </c>
      <c r="C43" s="148" t="s">
        <v>4837</v>
      </c>
      <c r="D43" s="31" t="s">
        <v>32</v>
      </c>
      <c r="E43" s="148" t="s">
        <v>4736</v>
      </c>
      <c r="F43" s="148" t="s">
        <v>4838</v>
      </c>
      <c r="G43" s="148" t="s">
        <v>4743</v>
      </c>
      <c r="H43" s="148" t="s">
        <v>4839</v>
      </c>
      <c r="I43" s="148" t="s">
        <v>162</v>
      </c>
      <c r="J43" s="362" t="s">
        <v>446</v>
      </c>
      <c r="K43" s="69"/>
      <c r="L43" s="69"/>
      <c r="M43" s="69"/>
      <c r="N43" s="69"/>
      <c r="O43" s="69"/>
      <c r="P43" s="69"/>
      <c r="Q43" s="69"/>
      <c r="R43" s="69"/>
    </row>
    <row r="44">
      <c r="A44" s="148" t="s">
        <v>4840</v>
      </c>
      <c r="C44" s="148" t="s">
        <v>4841</v>
      </c>
      <c r="D44" s="31" t="s">
        <v>45</v>
      </c>
      <c r="E44" s="148" t="s">
        <v>4736</v>
      </c>
      <c r="F44" s="148" t="s">
        <v>4842</v>
      </c>
      <c r="G44" s="148" t="s">
        <v>4743</v>
      </c>
      <c r="H44" s="148" t="s">
        <v>4744</v>
      </c>
      <c r="I44" s="148" t="s">
        <v>162</v>
      </c>
      <c r="J44" s="362" t="s">
        <v>446</v>
      </c>
      <c r="K44" s="69"/>
      <c r="L44" s="69"/>
      <c r="M44" s="69"/>
      <c r="N44" s="69"/>
      <c r="O44" s="69"/>
      <c r="P44" s="69"/>
      <c r="Q44" s="69"/>
      <c r="R44" s="69"/>
    </row>
    <row r="45">
      <c r="A45" s="148" t="s">
        <v>4843</v>
      </c>
      <c r="C45" s="148" t="s">
        <v>4844</v>
      </c>
      <c r="D45" s="31" t="s">
        <v>32</v>
      </c>
      <c r="E45" s="148" t="s">
        <v>4736</v>
      </c>
      <c r="F45" s="148" t="s">
        <v>4845</v>
      </c>
      <c r="G45" s="148" t="s">
        <v>4743</v>
      </c>
      <c r="H45" s="148" t="s">
        <v>4846</v>
      </c>
      <c r="I45" s="148" t="s">
        <v>162</v>
      </c>
      <c r="J45" s="362" t="s">
        <v>446</v>
      </c>
      <c r="K45" s="69"/>
      <c r="L45" s="69"/>
      <c r="M45" s="69"/>
      <c r="N45" s="69"/>
      <c r="O45" s="69"/>
      <c r="P45" s="69"/>
      <c r="Q45" s="69"/>
      <c r="R45" s="69"/>
    </row>
    <row r="46">
      <c r="A46" s="148" t="s">
        <v>4847</v>
      </c>
      <c r="C46" s="148" t="s">
        <v>4848</v>
      </c>
      <c r="D46" s="31" t="s">
        <v>45</v>
      </c>
      <c r="E46" s="148" t="s">
        <v>4736</v>
      </c>
      <c r="F46" s="148" t="s">
        <v>4849</v>
      </c>
      <c r="G46" s="148" t="s">
        <v>4743</v>
      </c>
      <c r="H46" s="148" t="s">
        <v>4850</v>
      </c>
      <c r="I46" s="148" t="s">
        <v>162</v>
      </c>
      <c r="J46" s="362" t="s">
        <v>446</v>
      </c>
      <c r="K46" s="69"/>
      <c r="L46" s="69"/>
      <c r="M46" s="69"/>
      <c r="N46" s="69"/>
      <c r="O46" s="69"/>
      <c r="P46" s="69"/>
      <c r="Q46" s="69"/>
      <c r="R46" s="69"/>
    </row>
    <row r="47">
      <c r="A47" s="364" t="s">
        <v>2266</v>
      </c>
      <c r="J47" s="362"/>
      <c r="K47" s="69"/>
      <c r="L47" s="69"/>
      <c r="M47" s="69"/>
      <c r="N47" s="69"/>
      <c r="O47" s="69"/>
      <c r="P47" s="69"/>
      <c r="Q47" s="69"/>
      <c r="R47" s="69"/>
    </row>
    <row r="48">
      <c r="J48" s="362"/>
      <c r="K48" s="69"/>
      <c r="L48" s="69"/>
      <c r="M48" s="69"/>
      <c r="N48" s="69"/>
      <c r="O48" s="69"/>
      <c r="P48" s="69"/>
      <c r="Q48" s="69"/>
      <c r="R48" s="69"/>
    </row>
    <row r="49">
      <c r="A49" s="148" t="s">
        <v>4851</v>
      </c>
      <c r="B49" s="148" t="s">
        <v>2266</v>
      </c>
      <c r="C49" s="148" t="s">
        <v>4852</v>
      </c>
      <c r="D49" s="31" t="s">
        <v>32</v>
      </c>
      <c r="E49" s="148" t="s">
        <v>4736</v>
      </c>
      <c r="F49" s="148" t="s">
        <v>4853</v>
      </c>
      <c r="G49" s="148" t="s">
        <v>4743</v>
      </c>
      <c r="H49" s="148" t="s">
        <v>4854</v>
      </c>
      <c r="I49" s="148" t="s">
        <v>162</v>
      </c>
      <c r="J49" s="362" t="s">
        <v>446</v>
      </c>
      <c r="K49" s="69"/>
      <c r="L49" s="69"/>
      <c r="M49" s="69"/>
      <c r="N49" s="69"/>
      <c r="O49" s="69"/>
      <c r="P49" s="69"/>
      <c r="Q49" s="69"/>
      <c r="R49" s="69"/>
    </row>
    <row r="50">
      <c r="A50" s="148" t="s">
        <v>4855</v>
      </c>
      <c r="C50" s="148" t="s">
        <v>4856</v>
      </c>
      <c r="D50" s="31" t="s">
        <v>45</v>
      </c>
      <c r="E50" s="148" t="s">
        <v>4736</v>
      </c>
      <c r="F50" s="148" t="s">
        <v>4857</v>
      </c>
      <c r="G50" s="148" t="s">
        <v>4743</v>
      </c>
      <c r="H50" s="148" t="s">
        <v>4858</v>
      </c>
      <c r="I50" s="148" t="s">
        <v>162</v>
      </c>
      <c r="J50" s="362" t="s">
        <v>446</v>
      </c>
      <c r="K50" s="69"/>
      <c r="L50" s="69"/>
      <c r="M50" s="69"/>
      <c r="N50" s="69"/>
      <c r="O50" s="69"/>
      <c r="P50" s="69"/>
      <c r="Q50" s="69"/>
      <c r="R50" s="69"/>
    </row>
    <row r="51">
      <c r="A51" s="148" t="s">
        <v>4859</v>
      </c>
      <c r="C51" s="216" t="s">
        <v>4860</v>
      </c>
      <c r="D51" s="31" t="s">
        <v>45</v>
      </c>
      <c r="E51" s="148" t="s">
        <v>4736</v>
      </c>
      <c r="F51" s="148" t="s">
        <v>4861</v>
      </c>
      <c r="G51" s="148" t="s">
        <v>4743</v>
      </c>
      <c r="H51" s="148" t="s">
        <v>4862</v>
      </c>
      <c r="I51" s="148" t="s">
        <v>162</v>
      </c>
      <c r="J51" s="362" t="s">
        <v>446</v>
      </c>
      <c r="K51" s="69"/>
      <c r="L51" s="69"/>
      <c r="M51" s="69"/>
      <c r="N51" s="69"/>
      <c r="O51" s="69"/>
      <c r="P51" s="69"/>
      <c r="Q51" s="69"/>
      <c r="R51" s="69"/>
    </row>
    <row r="52">
      <c r="A52" s="365" t="s">
        <v>4863</v>
      </c>
      <c r="J52" s="362"/>
      <c r="K52" s="69"/>
      <c r="L52" s="69"/>
      <c r="M52" s="69"/>
      <c r="N52" s="69"/>
      <c r="O52" s="69"/>
      <c r="P52" s="69"/>
      <c r="Q52" s="69"/>
      <c r="R52" s="69"/>
    </row>
    <row r="53">
      <c r="J53" s="362"/>
      <c r="K53" s="69"/>
      <c r="L53" s="69"/>
      <c r="M53" s="69"/>
      <c r="N53" s="69"/>
      <c r="O53" s="69"/>
      <c r="P53" s="69"/>
      <c r="Q53" s="69"/>
      <c r="R53" s="69"/>
    </row>
    <row r="54">
      <c r="A54" s="148" t="s">
        <v>4864</v>
      </c>
      <c r="B54" s="148" t="s">
        <v>4865</v>
      </c>
      <c r="C54" s="216" t="s">
        <v>4866</v>
      </c>
      <c r="D54" s="31" t="s">
        <v>32</v>
      </c>
      <c r="E54" s="148" t="s">
        <v>4736</v>
      </c>
      <c r="F54" s="148" t="s">
        <v>4867</v>
      </c>
      <c r="G54" s="148" t="s">
        <v>4743</v>
      </c>
      <c r="H54" s="148" t="s">
        <v>4868</v>
      </c>
      <c r="I54" s="148" t="s">
        <v>162</v>
      </c>
      <c r="J54" s="362" t="s">
        <v>446</v>
      </c>
      <c r="K54" s="69"/>
      <c r="L54" s="69"/>
      <c r="M54" s="69"/>
      <c r="N54" s="69"/>
      <c r="O54" s="69"/>
      <c r="P54" s="69"/>
      <c r="Q54" s="69"/>
      <c r="R54" s="69"/>
    </row>
    <row r="55">
      <c r="A55" s="148" t="s">
        <v>4869</v>
      </c>
      <c r="C55" s="216" t="s">
        <v>4870</v>
      </c>
      <c r="D55" s="31" t="s">
        <v>45</v>
      </c>
      <c r="E55" s="148" t="s">
        <v>4736</v>
      </c>
      <c r="F55" s="148" t="s">
        <v>4871</v>
      </c>
      <c r="G55" s="148" t="s">
        <v>4743</v>
      </c>
      <c r="H55" s="148" t="s">
        <v>4872</v>
      </c>
      <c r="I55" s="148" t="s">
        <v>162</v>
      </c>
      <c r="J55" s="362" t="s">
        <v>446</v>
      </c>
      <c r="K55" s="69"/>
      <c r="L55" s="69"/>
      <c r="M55" s="69"/>
      <c r="N55" s="69"/>
      <c r="O55" s="69"/>
      <c r="P55" s="69"/>
      <c r="Q55" s="69"/>
      <c r="R55" s="69"/>
    </row>
    <row r="56">
      <c r="A56" s="148" t="s">
        <v>4832</v>
      </c>
      <c r="C56" s="216" t="s">
        <v>4873</v>
      </c>
      <c r="D56" s="31" t="s">
        <v>45</v>
      </c>
      <c r="E56" s="148" t="s">
        <v>4736</v>
      </c>
      <c r="F56" s="148" t="s">
        <v>4874</v>
      </c>
      <c r="G56" s="148" t="s">
        <v>4743</v>
      </c>
      <c r="H56" s="148" t="s">
        <v>4875</v>
      </c>
      <c r="I56" s="148" t="s">
        <v>162</v>
      </c>
      <c r="J56" s="362" t="s">
        <v>446</v>
      </c>
      <c r="K56" s="69"/>
      <c r="L56" s="69"/>
      <c r="M56" s="69"/>
      <c r="N56" s="69"/>
      <c r="O56" s="69"/>
      <c r="P56" s="69"/>
      <c r="Q56" s="69"/>
      <c r="R56" s="69"/>
    </row>
    <row r="57">
      <c r="A57" s="364" t="s">
        <v>4876</v>
      </c>
      <c r="J57" s="362"/>
      <c r="K57" s="69"/>
      <c r="L57" s="69"/>
      <c r="M57" s="69"/>
      <c r="N57" s="69"/>
      <c r="O57" s="69"/>
      <c r="P57" s="69"/>
      <c r="Q57" s="69"/>
      <c r="R57" s="69"/>
    </row>
    <row r="58">
      <c r="J58" s="362"/>
      <c r="K58" s="69"/>
      <c r="L58" s="69"/>
      <c r="M58" s="69"/>
      <c r="N58" s="69"/>
      <c r="O58" s="69"/>
      <c r="P58" s="69"/>
      <c r="Q58" s="69"/>
      <c r="R58" s="69"/>
    </row>
    <row r="59">
      <c r="A59" s="148" t="s">
        <v>4877</v>
      </c>
      <c r="B59" s="148" t="s">
        <v>4878</v>
      </c>
      <c r="C59" s="148" t="s">
        <v>4879</v>
      </c>
      <c r="D59" s="31" t="s">
        <v>32</v>
      </c>
      <c r="E59" s="148" t="s">
        <v>4736</v>
      </c>
      <c r="F59" s="148" t="s">
        <v>4880</v>
      </c>
      <c r="G59" s="148" t="s">
        <v>4743</v>
      </c>
      <c r="H59" s="148" t="s">
        <v>4881</v>
      </c>
      <c r="I59" s="148" t="s">
        <v>162</v>
      </c>
      <c r="J59" s="362" t="s">
        <v>446</v>
      </c>
      <c r="K59" s="69"/>
      <c r="L59" s="69"/>
      <c r="M59" s="69"/>
      <c r="N59" s="69"/>
      <c r="O59" s="69"/>
      <c r="P59" s="69"/>
      <c r="Q59" s="69"/>
      <c r="R59" s="69"/>
    </row>
    <row r="60">
      <c r="A60" s="148" t="s">
        <v>4882</v>
      </c>
      <c r="C60" s="148" t="s">
        <v>4883</v>
      </c>
      <c r="D60" s="31" t="s">
        <v>45</v>
      </c>
      <c r="E60" s="148" t="s">
        <v>4736</v>
      </c>
      <c r="F60" s="148" t="s">
        <v>4884</v>
      </c>
      <c r="G60" s="148" t="s">
        <v>4885</v>
      </c>
      <c r="H60" s="148" t="s">
        <v>4744</v>
      </c>
      <c r="I60" s="148" t="s">
        <v>162</v>
      </c>
      <c r="J60" s="362" t="s">
        <v>446</v>
      </c>
      <c r="K60" s="69"/>
      <c r="L60" s="69"/>
      <c r="M60" s="69"/>
      <c r="N60" s="69"/>
      <c r="O60" s="69"/>
      <c r="P60" s="69"/>
      <c r="Q60" s="69"/>
      <c r="R60" s="69"/>
    </row>
    <row r="61">
      <c r="A61" s="148" t="s">
        <v>4886</v>
      </c>
      <c r="C61" s="148" t="s">
        <v>4887</v>
      </c>
      <c r="D61" s="31" t="s">
        <v>32</v>
      </c>
      <c r="E61" s="148" t="s">
        <v>4736</v>
      </c>
      <c r="F61" s="148" t="s">
        <v>4888</v>
      </c>
      <c r="G61" s="148" t="s">
        <v>4743</v>
      </c>
      <c r="H61" s="148" t="s">
        <v>4889</v>
      </c>
      <c r="I61" s="148" t="s">
        <v>162</v>
      </c>
      <c r="J61" s="362" t="s">
        <v>446</v>
      </c>
      <c r="K61" s="69"/>
      <c r="L61" s="69"/>
      <c r="M61" s="69"/>
      <c r="N61" s="69"/>
      <c r="O61" s="69"/>
      <c r="P61" s="69"/>
      <c r="Q61" s="69"/>
      <c r="R61" s="69"/>
    </row>
    <row r="62">
      <c r="A62" s="148" t="s">
        <v>4890</v>
      </c>
      <c r="C62" s="148" t="s">
        <v>4891</v>
      </c>
      <c r="D62" s="31" t="s">
        <v>45</v>
      </c>
      <c r="E62" s="148" t="s">
        <v>4736</v>
      </c>
      <c r="F62" s="148" t="s">
        <v>4892</v>
      </c>
      <c r="G62" s="148" t="s">
        <v>4743</v>
      </c>
      <c r="H62" s="148" t="s">
        <v>4893</v>
      </c>
      <c r="I62" s="148" t="s">
        <v>162</v>
      </c>
      <c r="J62" s="362" t="s">
        <v>446</v>
      </c>
      <c r="K62" s="69"/>
      <c r="L62" s="69"/>
      <c r="M62" s="69"/>
      <c r="N62" s="69"/>
      <c r="O62" s="69"/>
      <c r="P62" s="69"/>
      <c r="Q62" s="69"/>
      <c r="R62" s="69"/>
    </row>
    <row r="63">
      <c r="A63" s="148" t="s">
        <v>4832</v>
      </c>
      <c r="C63" s="148" t="s">
        <v>4894</v>
      </c>
      <c r="D63" s="221" t="s">
        <v>45</v>
      </c>
      <c r="E63" s="148" t="s">
        <v>4736</v>
      </c>
      <c r="F63" s="148" t="s">
        <v>4895</v>
      </c>
      <c r="G63" s="148" t="s">
        <v>4743</v>
      </c>
      <c r="H63" s="148" t="s">
        <v>4896</v>
      </c>
      <c r="I63" s="148" t="s">
        <v>162</v>
      </c>
      <c r="J63" s="362" t="s">
        <v>446</v>
      </c>
      <c r="K63" s="69"/>
      <c r="L63" s="69"/>
      <c r="M63" s="69"/>
      <c r="N63" s="69"/>
      <c r="O63" s="69"/>
      <c r="P63" s="69"/>
      <c r="Q63" s="69"/>
      <c r="R63" s="69"/>
    </row>
    <row r="64">
      <c r="A64" s="364" t="s">
        <v>4897</v>
      </c>
      <c r="J64" s="362" t="s">
        <v>446</v>
      </c>
      <c r="K64" s="69"/>
      <c r="L64" s="69"/>
      <c r="M64" s="69"/>
      <c r="N64" s="69"/>
      <c r="O64" s="69"/>
      <c r="P64" s="69"/>
      <c r="Q64" s="69"/>
      <c r="R64" s="69"/>
      <c r="S64" s="69"/>
      <c r="T64" s="69"/>
      <c r="U64" s="69"/>
      <c r="V64" s="69"/>
      <c r="W64" s="69"/>
      <c r="X64" s="69"/>
      <c r="Y64" s="69"/>
      <c r="Z64" s="69"/>
      <c r="AA64" s="69"/>
      <c r="AB64" s="69"/>
      <c r="AC64" s="69"/>
    </row>
    <row r="65">
      <c r="J65" s="362"/>
      <c r="K65" s="69"/>
      <c r="L65" s="69"/>
      <c r="M65" s="69"/>
      <c r="N65" s="69"/>
      <c r="O65" s="69"/>
      <c r="P65" s="69"/>
      <c r="Q65" s="69"/>
      <c r="R65" s="69"/>
      <c r="S65" s="69"/>
      <c r="T65" s="69"/>
      <c r="U65" s="69"/>
      <c r="V65" s="69"/>
      <c r="W65" s="69"/>
      <c r="X65" s="69"/>
      <c r="Y65" s="69"/>
      <c r="Z65" s="69"/>
      <c r="AA65" s="69"/>
      <c r="AB65" s="69"/>
      <c r="AC65" s="69"/>
    </row>
    <row r="66">
      <c r="A66" s="148" t="s">
        <v>4898</v>
      </c>
      <c r="B66" s="148" t="s">
        <v>4899</v>
      </c>
      <c r="C66" s="148" t="s">
        <v>4900</v>
      </c>
      <c r="D66" s="31" t="s">
        <v>32</v>
      </c>
      <c r="E66" s="148" t="s">
        <v>4736</v>
      </c>
      <c r="F66" s="148" t="s">
        <v>4901</v>
      </c>
      <c r="G66" s="148" t="s">
        <v>4902</v>
      </c>
      <c r="H66" s="148" t="s">
        <v>4903</v>
      </c>
      <c r="I66" s="148" t="s">
        <v>162</v>
      </c>
      <c r="J66" s="362" t="s">
        <v>446</v>
      </c>
      <c r="K66" s="69"/>
      <c r="L66" s="69"/>
      <c r="M66" s="69"/>
      <c r="N66" s="69"/>
      <c r="O66" s="69"/>
      <c r="P66" s="69"/>
      <c r="Q66" s="69"/>
      <c r="R66" s="69"/>
    </row>
    <row r="67">
      <c r="A67" s="148" t="s">
        <v>4904</v>
      </c>
      <c r="C67" s="148" t="s">
        <v>4905</v>
      </c>
      <c r="D67" s="31" t="s">
        <v>45</v>
      </c>
      <c r="E67" s="148" t="s">
        <v>4736</v>
      </c>
      <c r="F67" s="148" t="s">
        <v>4906</v>
      </c>
      <c r="G67" s="148" t="s">
        <v>4907</v>
      </c>
      <c r="H67" s="148" t="s">
        <v>4744</v>
      </c>
      <c r="I67" s="148" t="s">
        <v>162</v>
      </c>
      <c r="J67" s="362" t="s">
        <v>446</v>
      </c>
      <c r="K67" s="69"/>
      <c r="L67" s="69"/>
      <c r="M67" s="69"/>
      <c r="N67" s="69"/>
      <c r="O67" s="69"/>
      <c r="P67" s="69"/>
      <c r="Q67" s="69"/>
      <c r="R67" s="69"/>
    </row>
    <row r="68">
      <c r="A68" s="148" t="s">
        <v>4908</v>
      </c>
      <c r="C68" s="148" t="s">
        <v>4909</v>
      </c>
      <c r="D68" s="31" t="s">
        <v>32</v>
      </c>
      <c r="E68" s="148" t="s">
        <v>4736</v>
      </c>
      <c r="F68" s="148" t="s">
        <v>4910</v>
      </c>
      <c r="G68" s="148" t="s">
        <v>4743</v>
      </c>
      <c r="H68" s="148" t="s">
        <v>4911</v>
      </c>
      <c r="I68" s="148" t="s">
        <v>162</v>
      </c>
      <c r="J68" s="362" t="s">
        <v>446</v>
      </c>
      <c r="K68" s="69"/>
      <c r="L68" s="69"/>
      <c r="M68" s="69"/>
      <c r="N68" s="69"/>
      <c r="O68" s="69"/>
      <c r="P68" s="69"/>
      <c r="Q68" s="69"/>
      <c r="R68" s="69"/>
    </row>
    <row r="69">
      <c r="A69" s="148" t="s">
        <v>4912</v>
      </c>
      <c r="C69" s="148" t="s">
        <v>4913</v>
      </c>
      <c r="D69" s="31" t="s">
        <v>45</v>
      </c>
      <c r="E69" s="148" t="s">
        <v>4736</v>
      </c>
      <c r="F69" s="148" t="s">
        <v>4914</v>
      </c>
      <c r="G69" s="148" t="s">
        <v>4803</v>
      </c>
      <c r="H69" s="148" t="s">
        <v>4915</v>
      </c>
      <c r="I69" s="148" t="s">
        <v>162</v>
      </c>
      <c r="J69" s="362" t="s">
        <v>446</v>
      </c>
      <c r="K69" s="69"/>
      <c r="L69" s="69"/>
      <c r="M69" s="69"/>
      <c r="N69" s="69"/>
      <c r="O69" s="69"/>
      <c r="P69" s="69"/>
      <c r="Q69" s="69"/>
      <c r="R69" s="69"/>
    </row>
    <row r="70">
      <c r="A70" s="148" t="s">
        <v>4916</v>
      </c>
      <c r="C70" s="148" t="s">
        <v>4917</v>
      </c>
      <c r="D70" s="31" t="s">
        <v>45</v>
      </c>
      <c r="E70" s="148" t="s">
        <v>4736</v>
      </c>
      <c r="F70" s="148" t="s">
        <v>4918</v>
      </c>
      <c r="G70" s="148" t="s">
        <v>4743</v>
      </c>
      <c r="H70" s="148" t="s">
        <v>4919</v>
      </c>
      <c r="I70" s="148" t="s">
        <v>162</v>
      </c>
      <c r="J70" s="362" t="s">
        <v>446</v>
      </c>
      <c r="K70" s="69"/>
      <c r="L70" s="69"/>
      <c r="M70" s="69"/>
      <c r="N70" s="69"/>
      <c r="O70" s="69"/>
      <c r="P70" s="69"/>
      <c r="Q70" s="69"/>
      <c r="R70" s="69"/>
    </row>
    <row r="71">
      <c r="A71" s="148" t="s">
        <v>4920</v>
      </c>
      <c r="B71" s="148" t="s">
        <v>4921</v>
      </c>
      <c r="C71" s="148" t="s">
        <v>4922</v>
      </c>
      <c r="D71" s="31" t="s">
        <v>32</v>
      </c>
      <c r="E71" s="148" t="s">
        <v>4736</v>
      </c>
      <c r="F71" s="148" t="s">
        <v>4923</v>
      </c>
      <c r="G71" s="148" t="s">
        <v>4743</v>
      </c>
      <c r="H71" s="148" t="s">
        <v>4924</v>
      </c>
      <c r="I71" s="148" t="s">
        <v>162</v>
      </c>
      <c r="J71" s="362" t="s">
        <v>446</v>
      </c>
      <c r="K71" s="69"/>
      <c r="L71" s="69"/>
      <c r="M71" s="69"/>
      <c r="N71" s="69"/>
      <c r="O71" s="69"/>
      <c r="P71" s="69"/>
      <c r="Q71" s="69"/>
      <c r="R71" s="69"/>
      <c r="S71" s="69"/>
      <c r="T71" s="69"/>
      <c r="U71" s="69"/>
      <c r="V71" s="69"/>
      <c r="W71" s="69"/>
      <c r="X71" s="69"/>
      <c r="Y71" s="69"/>
      <c r="Z71" s="69"/>
      <c r="AA71" s="69"/>
      <c r="AB71" s="69"/>
      <c r="AC71" s="69"/>
    </row>
    <row r="72">
      <c r="A72" s="148" t="s">
        <v>4925</v>
      </c>
      <c r="C72" s="148" t="s">
        <v>4926</v>
      </c>
      <c r="D72" s="31" t="s">
        <v>45</v>
      </c>
      <c r="E72" s="148" t="s">
        <v>4736</v>
      </c>
      <c r="F72" s="148" t="s">
        <v>4927</v>
      </c>
      <c r="G72" s="148" t="s">
        <v>4743</v>
      </c>
      <c r="H72" s="148" t="s">
        <v>4928</v>
      </c>
      <c r="I72" s="148" t="s">
        <v>162</v>
      </c>
      <c r="J72" s="362" t="s">
        <v>446</v>
      </c>
      <c r="K72" s="69"/>
      <c r="L72" s="69"/>
      <c r="M72" s="69"/>
      <c r="N72" s="69"/>
      <c r="O72" s="69"/>
      <c r="P72" s="69"/>
      <c r="Q72" s="69"/>
      <c r="R72" s="69"/>
      <c r="S72" s="69"/>
      <c r="T72" s="69"/>
      <c r="U72" s="69"/>
      <c r="V72" s="69"/>
      <c r="W72" s="69"/>
      <c r="X72" s="69"/>
      <c r="Y72" s="69"/>
      <c r="Z72" s="69"/>
      <c r="AA72" s="69"/>
      <c r="AB72" s="69"/>
      <c r="AC72" s="69"/>
    </row>
    <row r="73">
      <c r="A73" s="148" t="s">
        <v>4929</v>
      </c>
      <c r="C73" s="148" t="s">
        <v>4930</v>
      </c>
      <c r="D73" s="31" t="s">
        <v>32</v>
      </c>
      <c r="E73" s="148" t="s">
        <v>4736</v>
      </c>
      <c r="F73" s="148" t="s">
        <v>4931</v>
      </c>
      <c r="G73" s="148" t="s">
        <v>4743</v>
      </c>
      <c r="H73" s="148" t="s">
        <v>4932</v>
      </c>
      <c r="I73" s="148" t="s">
        <v>162</v>
      </c>
      <c r="J73" s="362" t="s">
        <v>446</v>
      </c>
      <c r="K73" s="69"/>
      <c r="L73" s="69"/>
      <c r="M73" s="69"/>
      <c r="N73" s="69"/>
      <c r="O73" s="69"/>
      <c r="P73" s="69"/>
      <c r="Q73" s="69"/>
      <c r="R73" s="69"/>
    </row>
    <row r="74">
      <c r="A74" s="148" t="s">
        <v>4933</v>
      </c>
      <c r="C74" s="148" t="s">
        <v>4934</v>
      </c>
      <c r="D74" s="31" t="s">
        <v>45</v>
      </c>
      <c r="E74" s="148" t="s">
        <v>4736</v>
      </c>
      <c r="F74" s="148" t="s">
        <v>4935</v>
      </c>
      <c r="G74" s="148" t="s">
        <v>4936</v>
      </c>
      <c r="H74" s="148" t="s">
        <v>4915</v>
      </c>
      <c r="I74" s="148" t="s">
        <v>162</v>
      </c>
      <c r="J74" s="362" t="s">
        <v>446</v>
      </c>
      <c r="K74" s="69"/>
      <c r="L74" s="69"/>
      <c r="M74" s="69"/>
      <c r="N74" s="69"/>
      <c r="O74" s="69"/>
      <c r="P74" s="69"/>
      <c r="Q74" s="69"/>
      <c r="R74" s="69"/>
    </row>
    <row r="75">
      <c r="A75" s="148" t="s">
        <v>4937</v>
      </c>
      <c r="B75" s="148" t="s">
        <v>4938</v>
      </c>
      <c r="C75" s="148" t="s">
        <v>4939</v>
      </c>
      <c r="D75" s="31" t="s">
        <v>32</v>
      </c>
      <c r="E75" s="148" t="s">
        <v>4736</v>
      </c>
      <c r="F75" s="148" t="s">
        <v>4940</v>
      </c>
      <c r="G75" s="148" t="s">
        <v>4743</v>
      </c>
      <c r="H75" s="148" t="s">
        <v>4941</v>
      </c>
      <c r="I75" s="148" t="s">
        <v>162</v>
      </c>
      <c r="J75" s="362" t="s">
        <v>446</v>
      </c>
      <c r="K75" s="69"/>
      <c r="L75" s="69"/>
      <c r="M75" s="69"/>
      <c r="N75" s="69"/>
      <c r="O75" s="69"/>
      <c r="P75" s="69"/>
      <c r="Q75" s="69"/>
      <c r="R75" s="69"/>
    </row>
    <row r="76">
      <c r="A76" s="148" t="s">
        <v>4942</v>
      </c>
      <c r="C76" s="148" t="s">
        <v>4943</v>
      </c>
      <c r="D76" s="31" t="s">
        <v>32</v>
      </c>
      <c r="E76" s="148" t="s">
        <v>4736</v>
      </c>
      <c r="F76" s="148" t="s">
        <v>4944</v>
      </c>
      <c r="G76" s="148" t="s">
        <v>4743</v>
      </c>
      <c r="H76" s="148" t="s">
        <v>4945</v>
      </c>
      <c r="I76" s="148" t="s">
        <v>162</v>
      </c>
      <c r="J76" s="362" t="s">
        <v>446</v>
      </c>
      <c r="K76" s="69"/>
      <c r="L76" s="69"/>
      <c r="M76" s="69"/>
      <c r="N76" s="69"/>
      <c r="O76" s="69"/>
      <c r="P76" s="69"/>
      <c r="Q76" s="69"/>
      <c r="R76" s="69"/>
    </row>
    <row r="77">
      <c r="A77" s="148" t="s">
        <v>4946</v>
      </c>
      <c r="C77" s="148" t="s">
        <v>4947</v>
      </c>
      <c r="D77" s="31" t="s">
        <v>45</v>
      </c>
      <c r="E77" s="148" t="s">
        <v>4736</v>
      </c>
      <c r="F77" s="148" t="s">
        <v>4948</v>
      </c>
      <c r="G77" s="148" t="s">
        <v>4743</v>
      </c>
      <c r="H77" s="148" t="s">
        <v>4949</v>
      </c>
      <c r="I77" s="148" t="s">
        <v>162</v>
      </c>
      <c r="J77" s="362" t="s">
        <v>446</v>
      </c>
      <c r="K77" s="69"/>
      <c r="L77" s="69"/>
      <c r="M77" s="69"/>
      <c r="N77" s="69"/>
      <c r="O77" s="69"/>
      <c r="P77" s="69"/>
      <c r="Q77" s="69"/>
      <c r="R77" s="69"/>
    </row>
    <row r="78">
      <c r="A78" s="148" t="s">
        <v>4950</v>
      </c>
      <c r="C78" s="148" t="s">
        <v>4951</v>
      </c>
      <c r="D78" s="31" t="s">
        <v>32</v>
      </c>
      <c r="E78" s="148" t="s">
        <v>4736</v>
      </c>
      <c r="F78" s="148" t="s">
        <v>4952</v>
      </c>
      <c r="G78" s="148" t="s">
        <v>4743</v>
      </c>
      <c r="H78" s="148" t="s">
        <v>4953</v>
      </c>
      <c r="I78" s="148" t="s">
        <v>162</v>
      </c>
      <c r="J78" s="362" t="s">
        <v>446</v>
      </c>
      <c r="K78" s="69"/>
      <c r="L78" s="69"/>
      <c r="M78" s="69"/>
      <c r="N78" s="69"/>
      <c r="O78" s="69"/>
      <c r="P78" s="69"/>
      <c r="Q78" s="69"/>
      <c r="R78" s="69"/>
    </row>
    <row r="79">
      <c r="A79" s="148" t="s">
        <v>4954</v>
      </c>
      <c r="C79" s="148" t="s">
        <v>4955</v>
      </c>
      <c r="D79" s="31" t="s">
        <v>32</v>
      </c>
      <c r="E79" s="148" t="s">
        <v>4736</v>
      </c>
      <c r="F79" s="148" t="s">
        <v>4956</v>
      </c>
      <c r="G79" s="148" t="s">
        <v>4798</v>
      </c>
      <c r="H79" s="148" t="s">
        <v>4957</v>
      </c>
      <c r="I79" s="148" t="s">
        <v>162</v>
      </c>
      <c r="J79" s="362" t="s">
        <v>446</v>
      </c>
      <c r="K79" s="69"/>
      <c r="L79" s="69"/>
      <c r="M79" s="69"/>
      <c r="N79" s="69"/>
      <c r="O79" s="69"/>
      <c r="P79" s="69"/>
      <c r="Q79" s="69"/>
      <c r="R79" s="69"/>
    </row>
    <row r="80">
      <c r="A80" s="148" t="s">
        <v>4958</v>
      </c>
      <c r="C80" s="148" t="s">
        <v>4959</v>
      </c>
      <c r="D80" s="31" t="s">
        <v>45</v>
      </c>
      <c r="E80" s="148" t="s">
        <v>4736</v>
      </c>
      <c r="F80" s="148" t="s">
        <v>4960</v>
      </c>
      <c r="G80" s="148" t="s">
        <v>4803</v>
      </c>
      <c r="H80" s="148" t="s">
        <v>4961</v>
      </c>
      <c r="I80" s="148" t="s">
        <v>162</v>
      </c>
      <c r="J80" s="362" t="s">
        <v>446</v>
      </c>
      <c r="K80" s="69"/>
      <c r="L80" s="69"/>
      <c r="M80" s="69"/>
      <c r="N80" s="69"/>
      <c r="O80" s="69"/>
      <c r="P80" s="69"/>
      <c r="Q80" s="69"/>
      <c r="R80" s="69"/>
    </row>
    <row r="81">
      <c r="A81" s="148" t="s">
        <v>4962</v>
      </c>
      <c r="C81" s="148" t="s">
        <v>4963</v>
      </c>
      <c r="D81" s="31" t="s">
        <v>32</v>
      </c>
      <c r="E81" s="148" t="s">
        <v>4736</v>
      </c>
      <c r="F81" s="148" t="s">
        <v>4964</v>
      </c>
      <c r="G81" s="148" t="s">
        <v>4743</v>
      </c>
      <c r="H81" s="148" t="s">
        <v>4965</v>
      </c>
      <c r="I81" s="148" t="s">
        <v>162</v>
      </c>
      <c r="J81" s="362" t="s">
        <v>446</v>
      </c>
      <c r="K81" s="69"/>
      <c r="L81" s="69"/>
      <c r="M81" s="69"/>
      <c r="N81" s="69"/>
      <c r="O81" s="69"/>
      <c r="P81" s="69"/>
      <c r="Q81" s="69"/>
      <c r="R81" s="69"/>
    </row>
    <row r="82">
      <c r="A82" s="148" t="s">
        <v>4966</v>
      </c>
      <c r="C82" s="148" t="s">
        <v>4967</v>
      </c>
      <c r="D82" s="31" t="s">
        <v>45</v>
      </c>
      <c r="E82" s="148" t="s">
        <v>4736</v>
      </c>
      <c r="F82" s="148" t="s">
        <v>4968</v>
      </c>
      <c r="G82" s="148" t="s">
        <v>4743</v>
      </c>
      <c r="H82" s="148" t="s">
        <v>4969</v>
      </c>
      <c r="I82" s="148" t="s">
        <v>162</v>
      </c>
      <c r="J82" s="362" t="s">
        <v>446</v>
      </c>
      <c r="K82" s="69"/>
      <c r="L82" s="69"/>
      <c r="M82" s="69"/>
      <c r="N82" s="69"/>
      <c r="O82" s="69"/>
      <c r="P82" s="69"/>
      <c r="Q82" s="69"/>
      <c r="R82" s="69"/>
    </row>
    <row r="83">
      <c r="A83" s="148" t="s">
        <v>4970</v>
      </c>
      <c r="B83" s="148" t="s">
        <v>4971</v>
      </c>
      <c r="C83" s="148" t="s">
        <v>4972</v>
      </c>
      <c r="D83" s="31" t="s">
        <v>32</v>
      </c>
      <c r="E83" s="148" t="s">
        <v>4736</v>
      </c>
      <c r="F83" s="148" t="s">
        <v>4973</v>
      </c>
      <c r="G83" s="148" t="s">
        <v>4743</v>
      </c>
      <c r="H83" s="148" t="s">
        <v>4974</v>
      </c>
      <c r="I83" s="148" t="s">
        <v>162</v>
      </c>
      <c r="J83" s="362" t="s">
        <v>446</v>
      </c>
      <c r="K83" s="69"/>
      <c r="L83" s="69"/>
      <c r="M83" s="69"/>
      <c r="N83" s="69"/>
      <c r="O83" s="69"/>
      <c r="P83" s="69"/>
      <c r="Q83" s="69"/>
      <c r="R83" s="69"/>
    </row>
    <row r="84">
      <c r="A84" s="148" t="s">
        <v>4975</v>
      </c>
      <c r="C84" s="148" t="s">
        <v>4976</v>
      </c>
      <c r="D84" s="31" t="s">
        <v>32</v>
      </c>
      <c r="E84" s="148" t="s">
        <v>4736</v>
      </c>
      <c r="F84" s="148" t="s">
        <v>4977</v>
      </c>
      <c r="G84" s="148" t="s">
        <v>4743</v>
      </c>
      <c r="H84" s="148" t="s">
        <v>4978</v>
      </c>
      <c r="I84" s="148" t="s">
        <v>162</v>
      </c>
      <c r="J84" s="362" t="s">
        <v>446</v>
      </c>
      <c r="K84" s="69"/>
      <c r="L84" s="69"/>
      <c r="M84" s="69"/>
      <c r="N84" s="69"/>
      <c r="O84" s="69"/>
      <c r="P84" s="69"/>
      <c r="Q84" s="69"/>
      <c r="R84" s="69"/>
    </row>
    <row r="85">
      <c r="A85" s="148" t="s">
        <v>4979</v>
      </c>
      <c r="C85" s="148" t="s">
        <v>4980</v>
      </c>
      <c r="D85" s="31" t="s">
        <v>45</v>
      </c>
      <c r="E85" s="148" t="s">
        <v>4736</v>
      </c>
      <c r="F85" s="148" t="s">
        <v>4981</v>
      </c>
      <c r="G85" s="148" t="s">
        <v>4743</v>
      </c>
      <c r="H85" s="148" t="s">
        <v>4982</v>
      </c>
      <c r="I85" s="148" t="s">
        <v>162</v>
      </c>
      <c r="J85" s="362" t="s">
        <v>446</v>
      </c>
      <c r="K85" s="69"/>
      <c r="L85" s="69"/>
      <c r="M85" s="69"/>
      <c r="N85" s="69"/>
      <c r="O85" s="69"/>
      <c r="P85" s="69"/>
      <c r="Q85" s="69"/>
      <c r="R85" s="69"/>
    </row>
    <row r="86">
      <c r="A86" s="148" t="s">
        <v>4983</v>
      </c>
      <c r="B86" s="148" t="s">
        <v>4984</v>
      </c>
      <c r="C86" s="148" t="s">
        <v>4985</v>
      </c>
      <c r="D86" s="31" t="s">
        <v>32</v>
      </c>
      <c r="E86" s="148" t="s">
        <v>4736</v>
      </c>
      <c r="F86" s="148" t="s">
        <v>4986</v>
      </c>
      <c r="G86" s="148" t="s">
        <v>4743</v>
      </c>
      <c r="H86" s="148" t="s">
        <v>4987</v>
      </c>
      <c r="I86" s="148" t="s">
        <v>162</v>
      </c>
      <c r="J86" s="362" t="s">
        <v>446</v>
      </c>
      <c r="K86" s="69"/>
      <c r="L86" s="69"/>
      <c r="M86" s="69"/>
      <c r="N86" s="69"/>
      <c r="O86" s="69"/>
      <c r="P86" s="69"/>
      <c r="Q86" s="69"/>
      <c r="R86" s="69"/>
    </row>
    <row r="87">
      <c r="A87" s="148" t="s">
        <v>4988</v>
      </c>
      <c r="C87" s="148" t="s">
        <v>4989</v>
      </c>
      <c r="D87" s="31" t="s">
        <v>32</v>
      </c>
      <c r="E87" s="148" t="s">
        <v>4736</v>
      </c>
      <c r="F87" s="148" t="s">
        <v>4990</v>
      </c>
      <c r="G87" s="148" t="s">
        <v>4743</v>
      </c>
      <c r="H87" s="148" t="s">
        <v>4991</v>
      </c>
      <c r="I87" s="148" t="s">
        <v>162</v>
      </c>
      <c r="J87" s="362" t="s">
        <v>446</v>
      </c>
      <c r="K87" s="69"/>
      <c r="L87" s="69"/>
      <c r="M87" s="69"/>
      <c r="N87" s="69"/>
      <c r="O87" s="69"/>
      <c r="P87" s="69"/>
      <c r="Q87" s="69"/>
      <c r="R87" s="69"/>
    </row>
    <row r="88">
      <c r="A88" s="148" t="s">
        <v>4992</v>
      </c>
      <c r="C88" s="148" t="s">
        <v>4993</v>
      </c>
      <c r="D88" s="31" t="s">
        <v>45</v>
      </c>
      <c r="E88" s="148" t="s">
        <v>4736</v>
      </c>
      <c r="F88" s="148" t="s">
        <v>4994</v>
      </c>
      <c r="G88" s="148" t="s">
        <v>4743</v>
      </c>
      <c r="H88" s="148" t="s">
        <v>4995</v>
      </c>
      <c r="I88" s="148" t="s">
        <v>162</v>
      </c>
      <c r="J88" s="362" t="s">
        <v>446</v>
      </c>
      <c r="K88" s="69"/>
      <c r="L88" s="69"/>
      <c r="M88" s="69"/>
      <c r="N88" s="69"/>
      <c r="O88" s="69"/>
      <c r="P88" s="69"/>
      <c r="Q88" s="69"/>
      <c r="R88" s="69"/>
    </row>
    <row r="89">
      <c r="A89" s="148" t="s">
        <v>4996</v>
      </c>
      <c r="B89" s="148" t="s">
        <v>4997</v>
      </c>
      <c r="C89" s="148" t="s">
        <v>4998</v>
      </c>
      <c r="D89" s="31" t="s">
        <v>32</v>
      </c>
      <c r="E89" s="148" t="s">
        <v>4736</v>
      </c>
      <c r="F89" s="148" t="s">
        <v>4999</v>
      </c>
      <c r="G89" s="148" t="s">
        <v>4743</v>
      </c>
      <c r="H89" s="148" t="s">
        <v>5000</v>
      </c>
      <c r="I89" s="148" t="s">
        <v>162</v>
      </c>
      <c r="J89" s="362" t="s">
        <v>446</v>
      </c>
      <c r="K89" s="69"/>
      <c r="L89" s="69"/>
      <c r="M89" s="69"/>
      <c r="N89" s="69"/>
      <c r="O89" s="69"/>
      <c r="P89" s="69"/>
      <c r="Q89" s="69"/>
      <c r="R89" s="69"/>
    </row>
    <row r="90">
      <c r="A90" s="148" t="s">
        <v>5001</v>
      </c>
      <c r="C90" s="148" t="s">
        <v>5002</v>
      </c>
      <c r="D90" s="31" t="s">
        <v>32</v>
      </c>
      <c r="E90" s="148" t="s">
        <v>4736</v>
      </c>
      <c r="F90" s="148" t="s">
        <v>5003</v>
      </c>
      <c r="G90" s="148" t="s">
        <v>4743</v>
      </c>
      <c r="H90" s="148" t="s">
        <v>5004</v>
      </c>
      <c r="I90" s="148" t="s">
        <v>162</v>
      </c>
      <c r="J90" s="362" t="s">
        <v>446</v>
      </c>
      <c r="K90" s="69"/>
      <c r="L90" s="69"/>
      <c r="M90" s="69"/>
      <c r="N90" s="69"/>
      <c r="O90" s="69"/>
      <c r="P90" s="69"/>
      <c r="Q90" s="69"/>
      <c r="R90" s="69"/>
    </row>
    <row r="91">
      <c r="A91" s="364" t="s">
        <v>5005</v>
      </c>
      <c r="J91" s="362"/>
      <c r="K91" s="69"/>
      <c r="L91" s="69"/>
      <c r="M91" s="69"/>
      <c r="N91" s="69"/>
      <c r="O91" s="69"/>
      <c r="P91" s="69"/>
      <c r="Q91" s="69"/>
      <c r="R91" s="69"/>
    </row>
    <row r="92">
      <c r="J92" s="362"/>
      <c r="K92" s="69"/>
      <c r="L92" s="69"/>
      <c r="M92" s="69"/>
      <c r="N92" s="69"/>
      <c r="O92" s="69"/>
      <c r="P92" s="69"/>
      <c r="Q92" s="69"/>
      <c r="R92" s="69"/>
    </row>
    <row r="93">
      <c r="A93" s="148" t="s">
        <v>5006</v>
      </c>
      <c r="B93" s="148" t="s">
        <v>5007</v>
      </c>
      <c r="C93" s="148" t="s">
        <v>5008</v>
      </c>
      <c r="D93" s="221" t="s">
        <v>32</v>
      </c>
      <c r="E93" s="148" t="s">
        <v>4736</v>
      </c>
      <c r="F93" s="148" t="s">
        <v>5009</v>
      </c>
      <c r="G93" s="148" t="s">
        <v>4743</v>
      </c>
      <c r="H93" s="148" t="s">
        <v>5010</v>
      </c>
      <c r="I93" s="148"/>
      <c r="J93" s="362"/>
      <c r="K93" s="69"/>
      <c r="L93" s="69"/>
      <c r="M93" s="69"/>
      <c r="N93" s="69"/>
      <c r="O93" s="69"/>
      <c r="P93" s="69"/>
      <c r="Q93" s="69"/>
      <c r="R93" s="69"/>
    </row>
    <row r="94">
      <c r="A94" s="148" t="s">
        <v>5011</v>
      </c>
      <c r="C94" s="148" t="s">
        <v>5012</v>
      </c>
      <c r="D94" s="221" t="s">
        <v>32</v>
      </c>
      <c r="E94" s="148" t="s">
        <v>5013</v>
      </c>
      <c r="F94" s="148" t="s">
        <v>5014</v>
      </c>
      <c r="G94" s="148" t="s">
        <v>4743</v>
      </c>
      <c r="H94" s="148" t="s">
        <v>5015</v>
      </c>
      <c r="I94" s="148"/>
      <c r="J94" s="362"/>
      <c r="K94" s="69"/>
      <c r="L94" s="69"/>
      <c r="M94" s="69"/>
      <c r="N94" s="69"/>
      <c r="O94" s="69"/>
      <c r="P94" s="69"/>
      <c r="Q94" s="69"/>
      <c r="R94" s="69"/>
    </row>
    <row r="95">
      <c r="A95" s="148" t="s">
        <v>5016</v>
      </c>
      <c r="C95" s="148" t="s">
        <v>5017</v>
      </c>
      <c r="D95" s="221" t="s">
        <v>32</v>
      </c>
      <c r="E95" s="148" t="s">
        <v>5018</v>
      </c>
      <c r="F95" s="148" t="s">
        <v>5019</v>
      </c>
      <c r="G95" s="148">
        <v>5.0</v>
      </c>
      <c r="H95" s="148" t="s">
        <v>5020</v>
      </c>
      <c r="I95" s="148"/>
      <c r="J95" s="362"/>
      <c r="K95" s="69"/>
      <c r="L95" s="69"/>
      <c r="M95" s="69"/>
      <c r="N95" s="69"/>
      <c r="O95" s="69"/>
      <c r="P95" s="69"/>
      <c r="Q95" s="69"/>
      <c r="R95" s="69"/>
    </row>
    <row r="96">
      <c r="A96" s="148" t="s">
        <v>5021</v>
      </c>
      <c r="C96" s="148" t="s">
        <v>5022</v>
      </c>
      <c r="D96" s="221" t="s">
        <v>32</v>
      </c>
      <c r="E96" s="148" t="s">
        <v>5018</v>
      </c>
      <c r="F96" s="148" t="s">
        <v>5023</v>
      </c>
      <c r="G96" s="366">
        <v>5000.0</v>
      </c>
      <c r="H96" s="148" t="s">
        <v>5024</v>
      </c>
      <c r="I96" s="148"/>
      <c r="J96" s="362"/>
      <c r="K96" s="69"/>
      <c r="L96" s="69"/>
      <c r="M96" s="69"/>
      <c r="N96" s="69"/>
      <c r="O96" s="69"/>
      <c r="P96" s="69"/>
      <c r="Q96" s="69"/>
      <c r="R96" s="69"/>
    </row>
    <row r="97">
      <c r="A97" s="148" t="s">
        <v>5025</v>
      </c>
      <c r="C97" s="148" t="s">
        <v>5026</v>
      </c>
      <c r="D97" s="221" t="s">
        <v>32</v>
      </c>
      <c r="E97" s="148" t="s">
        <v>5018</v>
      </c>
      <c r="F97" s="148" t="s">
        <v>5027</v>
      </c>
      <c r="G97" s="366">
        <v>1000.0</v>
      </c>
      <c r="H97" s="148" t="s">
        <v>5028</v>
      </c>
      <c r="I97" s="148"/>
      <c r="J97" s="362"/>
      <c r="K97" s="69"/>
      <c r="L97" s="69"/>
      <c r="M97" s="69"/>
      <c r="N97" s="69"/>
      <c r="O97" s="69"/>
      <c r="P97" s="69"/>
      <c r="Q97" s="69"/>
      <c r="R97" s="69"/>
    </row>
    <row r="98">
      <c r="A98" s="148" t="s">
        <v>5029</v>
      </c>
      <c r="C98" s="148" t="s">
        <v>5030</v>
      </c>
      <c r="D98" s="221" t="s">
        <v>45</v>
      </c>
      <c r="E98" s="148" t="s">
        <v>5031</v>
      </c>
      <c r="F98" s="148" t="s">
        <v>5032</v>
      </c>
      <c r="G98" s="148" t="s">
        <v>4743</v>
      </c>
      <c r="H98" s="148" t="s">
        <v>5033</v>
      </c>
      <c r="I98" s="148"/>
      <c r="J98" s="362"/>
      <c r="K98" s="69"/>
      <c r="L98" s="69"/>
      <c r="M98" s="69"/>
      <c r="N98" s="69"/>
      <c r="O98" s="69"/>
      <c r="P98" s="69"/>
      <c r="Q98" s="69"/>
      <c r="R98" s="69"/>
    </row>
    <row r="99">
      <c r="A99" s="148" t="s">
        <v>5034</v>
      </c>
      <c r="C99" s="148" t="s">
        <v>5035</v>
      </c>
      <c r="D99" s="221" t="s">
        <v>32</v>
      </c>
      <c r="E99" s="148" t="s">
        <v>5031</v>
      </c>
      <c r="F99" s="148" t="s">
        <v>5036</v>
      </c>
      <c r="G99" s="148" t="s">
        <v>4743</v>
      </c>
      <c r="H99" s="148" t="s">
        <v>5037</v>
      </c>
      <c r="I99" s="148"/>
      <c r="J99" s="362"/>
      <c r="K99" s="69"/>
      <c r="L99" s="69"/>
      <c r="M99" s="69"/>
      <c r="N99" s="69"/>
      <c r="O99" s="69"/>
      <c r="P99" s="69"/>
      <c r="Q99" s="69"/>
      <c r="R99" s="69"/>
    </row>
    <row r="100">
      <c r="A100" s="148" t="s">
        <v>5038</v>
      </c>
      <c r="C100" s="148" t="s">
        <v>5039</v>
      </c>
      <c r="D100" s="221" t="s">
        <v>32</v>
      </c>
      <c r="E100" s="148" t="s">
        <v>5013</v>
      </c>
      <c r="F100" s="148" t="s">
        <v>5040</v>
      </c>
      <c r="G100" s="148" t="s">
        <v>4743</v>
      </c>
      <c r="H100" s="148" t="s">
        <v>5041</v>
      </c>
      <c r="I100" s="148"/>
      <c r="J100" s="362"/>
      <c r="K100" s="69"/>
      <c r="L100" s="69"/>
      <c r="M100" s="69"/>
      <c r="N100" s="69"/>
      <c r="O100" s="69"/>
      <c r="P100" s="69"/>
      <c r="Q100" s="69"/>
      <c r="R100" s="69"/>
    </row>
    <row r="101">
      <c r="A101" s="148" t="s">
        <v>5042</v>
      </c>
      <c r="C101" s="148" t="s">
        <v>5043</v>
      </c>
      <c r="D101" s="221" t="s">
        <v>32</v>
      </c>
      <c r="E101" s="148" t="s">
        <v>5044</v>
      </c>
      <c r="F101" s="148" t="s">
        <v>5045</v>
      </c>
      <c r="G101" s="148" t="s">
        <v>5046</v>
      </c>
      <c r="H101" s="148" t="s">
        <v>5047</v>
      </c>
      <c r="I101" s="148"/>
      <c r="J101" s="362"/>
      <c r="K101" s="69"/>
      <c r="L101" s="69"/>
      <c r="M101" s="69"/>
      <c r="N101" s="69"/>
      <c r="O101" s="69"/>
      <c r="P101" s="69"/>
      <c r="Q101" s="69"/>
      <c r="R101" s="69"/>
    </row>
    <row r="102">
      <c r="A102" s="148" t="s">
        <v>5048</v>
      </c>
      <c r="C102" s="148" t="s">
        <v>5049</v>
      </c>
      <c r="D102" s="221" t="s">
        <v>32</v>
      </c>
      <c r="E102" s="148" t="s">
        <v>5050</v>
      </c>
      <c r="F102" s="148" t="s">
        <v>5051</v>
      </c>
      <c r="G102" s="148" t="s">
        <v>4743</v>
      </c>
      <c r="H102" s="148" t="s">
        <v>5052</v>
      </c>
      <c r="I102" s="148"/>
      <c r="J102" s="362"/>
      <c r="K102" s="69"/>
      <c r="L102" s="69"/>
      <c r="M102" s="69"/>
      <c r="N102" s="69"/>
      <c r="O102" s="69"/>
      <c r="P102" s="69"/>
      <c r="Q102" s="69"/>
      <c r="R102" s="69"/>
    </row>
    <row r="103">
      <c r="A103" s="148" t="s">
        <v>5053</v>
      </c>
      <c r="C103" s="148" t="s">
        <v>5054</v>
      </c>
      <c r="D103" s="221" t="s">
        <v>45</v>
      </c>
      <c r="E103" s="148" t="s">
        <v>5031</v>
      </c>
      <c r="F103" s="148" t="s">
        <v>5055</v>
      </c>
      <c r="G103" s="148" t="s">
        <v>5056</v>
      </c>
      <c r="H103" s="148" t="s">
        <v>5057</v>
      </c>
      <c r="I103" s="148"/>
      <c r="J103" s="362"/>
      <c r="K103" s="69"/>
      <c r="L103" s="69"/>
      <c r="M103" s="69"/>
      <c r="N103" s="69"/>
      <c r="O103" s="69"/>
      <c r="P103" s="69"/>
      <c r="Q103" s="69"/>
      <c r="R103" s="69"/>
    </row>
    <row r="104">
      <c r="A104" s="148" t="s">
        <v>5058</v>
      </c>
      <c r="C104" s="148" t="s">
        <v>5059</v>
      </c>
      <c r="D104" s="221" t="s">
        <v>32</v>
      </c>
      <c r="E104" s="148" t="s">
        <v>5031</v>
      </c>
      <c r="F104" s="148" t="s">
        <v>5060</v>
      </c>
      <c r="G104" s="148">
        <v>0.0</v>
      </c>
      <c r="H104" s="148" t="s">
        <v>5061</v>
      </c>
      <c r="I104" s="148"/>
      <c r="J104" s="362"/>
      <c r="K104" s="69"/>
      <c r="L104" s="69"/>
      <c r="M104" s="69"/>
      <c r="N104" s="69"/>
      <c r="O104" s="69"/>
      <c r="P104" s="69"/>
      <c r="Q104" s="69"/>
      <c r="R104" s="69"/>
    </row>
    <row r="105">
      <c r="A105" s="148" t="s">
        <v>5062</v>
      </c>
      <c r="B105" s="148" t="s">
        <v>5063</v>
      </c>
      <c r="C105" s="148" t="s">
        <v>5064</v>
      </c>
      <c r="D105" s="221" t="s">
        <v>32</v>
      </c>
      <c r="E105" s="148" t="s">
        <v>4736</v>
      </c>
      <c r="F105" s="148" t="s">
        <v>5065</v>
      </c>
      <c r="G105" s="148" t="s">
        <v>4743</v>
      </c>
      <c r="H105" s="148" t="s">
        <v>5066</v>
      </c>
      <c r="I105" s="367"/>
      <c r="J105" s="362"/>
      <c r="K105" s="69"/>
      <c r="L105" s="69"/>
      <c r="M105" s="69"/>
      <c r="N105" s="69"/>
      <c r="O105" s="69"/>
      <c r="P105" s="69"/>
      <c r="Q105" s="69"/>
      <c r="R105" s="69"/>
    </row>
    <row r="106">
      <c r="A106" s="148" t="s">
        <v>5067</v>
      </c>
      <c r="C106" s="148" t="s">
        <v>5068</v>
      </c>
      <c r="D106" s="221" t="s">
        <v>32</v>
      </c>
      <c r="E106" s="148" t="s">
        <v>4736</v>
      </c>
      <c r="F106" s="148" t="s">
        <v>5069</v>
      </c>
      <c r="G106" s="148" t="s">
        <v>4743</v>
      </c>
      <c r="H106" s="148" t="s">
        <v>5070</v>
      </c>
      <c r="I106" s="367"/>
      <c r="J106" s="362"/>
      <c r="K106" s="69"/>
      <c r="L106" s="69"/>
      <c r="M106" s="69"/>
      <c r="N106" s="69"/>
      <c r="O106" s="69"/>
      <c r="P106" s="69"/>
      <c r="Q106" s="69"/>
      <c r="R106" s="69"/>
    </row>
    <row r="107">
      <c r="A107" s="148" t="s">
        <v>5071</v>
      </c>
      <c r="C107" s="148" t="s">
        <v>5072</v>
      </c>
      <c r="D107" s="221" t="s">
        <v>32</v>
      </c>
      <c r="E107" s="148" t="s">
        <v>5073</v>
      </c>
      <c r="F107" s="148" t="s">
        <v>5074</v>
      </c>
      <c r="G107" s="148" t="s">
        <v>4743</v>
      </c>
      <c r="H107" s="148" t="s">
        <v>5075</v>
      </c>
      <c r="I107" s="367"/>
      <c r="J107" s="362"/>
      <c r="K107" s="69"/>
      <c r="L107" s="69"/>
      <c r="M107" s="69"/>
      <c r="N107" s="69"/>
      <c r="O107" s="69"/>
      <c r="P107" s="69"/>
      <c r="Q107" s="69"/>
      <c r="R107" s="69"/>
    </row>
    <row r="108">
      <c r="A108" s="148" t="s">
        <v>5076</v>
      </c>
      <c r="B108" s="148" t="s">
        <v>5077</v>
      </c>
      <c r="C108" s="148" t="s">
        <v>5078</v>
      </c>
      <c r="D108" s="221" t="s">
        <v>32</v>
      </c>
      <c r="E108" s="148" t="s">
        <v>5079</v>
      </c>
      <c r="F108" s="148" t="s">
        <v>5080</v>
      </c>
      <c r="G108" s="148" t="s">
        <v>4743</v>
      </c>
      <c r="H108" s="148" t="s">
        <v>5081</v>
      </c>
      <c r="I108" s="367"/>
      <c r="J108" s="362"/>
      <c r="K108" s="69"/>
      <c r="L108" s="69"/>
      <c r="M108" s="69"/>
      <c r="N108" s="69"/>
      <c r="O108" s="69"/>
      <c r="P108" s="69"/>
      <c r="Q108" s="69"/>
      <c r="R108" s="69"/>
    </row>
    <row r="109">
      <c r="A109" s="148" t="s">
        <v>5082</v>
      </c>
      <c r="C109" s="148" t="s">
        <v>5083</v>
      </c>
      <c r="D109" s="221" t="s">
        <v>32</v>
      </c>
      <c r="E109" s="148" t="s">
        <v>5084</v>
      </c>
      <c r="F109" s="148" t="s">
        <v>5085</v>
      </c>
      <c r="G109" s="148" t="s">
        <v>4743</v>
      </c>
      <c r="H109" s="148" t="s">
        <v>5086</v>
      </c>
      <c r="I109" s="367"/>
      <c r="J109" s="362"/>
      <c r="K109" s="69"/>
      <c r="L109" s="69"/>
      <c r="M109" s="69"/>
      <c r="N109" s="69"/>
      <c r="O109" s="69"/>
      <c r="P109" s="69"/>
      <c r="Q109" s="69"/>
      <c r="R109" s="69"/>
    </row>
    <row r="110">
      <c r="A110" s="148" t="s">
        <v>5087</v>
      </c>
      <c r="C110" s="148" t="s">
        <v>5088</v>
      </c>
      <c r="D110" s="221" t="s">
        <v>32</v>
      </c>
      <c r="E110" s="148" t="s">
        <v>5089</v>
      </c>
      <c r="F110" s="148" t="s">
        <v>5090</v>
      </c>
      <c r="G110" s="148" t="s">
        <v>4743</v>
      </c>
      <c r="H110" s="148" t="s">
        <v>5091</v>
      </c>
      <c r="I110" s="367"/>
      <c r="J110" s="362"/>
      <c r="K110" s="69"/>
      <c r="L110" s="69"/>
      <c r="M110" s="69"/>
      <c r="N110" s="69"/>
      <c r="O110" s="69"/>
      <c r="P110" s="69"/>
      <c r="Q110" s="69"/>
      <c r="R110" s="69"/>
    </row>
    <row r="111">
      <c r="A111" s="148" t="s">
        <v>5092</v>
      </c>
      <c r="C111" s="148" t="s">
        <v>5093</v>
      </c>
      <c r="D111" s="221" t="s">
        <v>32</v>
      </c>
      <c r="E111" s="148" t="s">
        <v>5094</v>
      </c>
      <c r="F111" s="148" t="s">
        <v>5090</v>
      </c>
      <c r="G111" s="148" t="s">
        <v>4743</v>
      </c>
      <c r="H111" s="148" t="s">
        <v>5095</v>
      </c>
      <c r="I111" s="367"/>
      <c r="J111" s="362"/>
      <c r="K111" s="69"/>
      <c r="L111" s="69"/>
      <c r="M111" s="69"/>
      <c r="N111" s="69"/>
      <c r="O111" s="69"/>
      <c r="P111" s="69"/>
      <c r="Q111" s="69"/>
      <c r="R111" s="69"/>
    </row>
    <row r="112">
      <c r="A112" s="148" t="s">
        <v>5096</v>
      </c>
      <c r="B112" s="148" t="s">
        <v>5097</v>
      </c>
      <c r="C112" s="148" t="s">
        <v>5098</v>
      </c>
      <c r="D112" s="221" t="s">
        <v>32</v>
      </c>
      <c r="E112" s="148" t="s">
        <v>4736</v>
      </c>
      <c r="F112" s="148" t="s">
        <v>5099</v>
      </c>
      <c r="G112" s="148" t="s">
        <v>4743</v>
      </c>
      <c r="H112" s="148" t="s">
        <v>5100</v>
      </c>
      <c r="I112" s="367"/>
      <c r="J112" s="362"/>
      <c r="K112" s="69"/>
      <c r="L112" s="69"/>
      <c r="M112" s="69"/>
      <c r="N112" s="69"/>
      <c r="O112" s="69"/>
      <c r="P112" s="69"/>
      <c r="Q112" s="69"/>
      <c r="R112" s="69"/>
    </row>
    <row r="113">
      <c r="A113" s="148" t="s">
        <v>5101</v>
      </c>
      <c r="C113" s="148" t="s">
        <v>5102</v>
      </c>
      <c r="D113" s="221" t="s">
        <v>32</v>
      </c>
      <c r="E113" s="148" t="s">
        <v>5103</v>
      </c>
      <c r="F113" s="148" t="s">
        <v>5104</v>
      </c>
      <c r="G113" s="148" t="s">
        <v>5105</v>
      </c>
      <c r="H113" s="148" t="s">
        <v>5106</v>
      </c>
      <c r="I113" s="367"/>
      <c r="J113" s="362"/>
      <c r="K113" s="69"/>
      <c r="L113" s="69"/>
      <c r="M113" s="69"/>
      <c r="N113" s="69"/>
      <c r="O113" s="69"/>
      <c r="P113" s="69"/>
      <c r="Q113" s="69"/>
      <c r="R113" s="69"/>
    </row>
    <row r="114">
      <c r="A114" s="148" t="s">
        <v>5107</v>
      </c>
      <c r="C114" s="148" t="s">
        <v>5108</v>
      </c>
      <c r="D114" s="221" t="s">
        <v>32</v>
      </c>
      <c r="E114" s="148" t="s">
        <v>5109</v>
      </c>
      <c r="F114" s="148" t="s">
        <v>5110</v>
      </c>
      <c r="G114" s="148" t="s">
        <v>4743</v>
      </c>
      <c r="H114" s="148" t="s">
        <v>5111</v>
      </c>
      <c r="I114" s="367"/>
      <c r="J114" s="362"/>
      <c r="K114" s="69"/>
      <c r="L114" s="69"/>
      <c r="M114" s="69"/>
      <c r="N114" s="69"/>
      <c r="O114" s="69"/>
      <c r="P114" s="69"/>
      <c r="Q114" s="69"/>
      <c r="R114" s="69"/>
    </row>
    <row r="115">
      <c r="A115" s="148" t="s">
        <v>5112</v>
      </c>
      <c r="C115" s="148" t="s">
        <v>5113</v>
      </c>
      <c r="D115" s="221" t="s">
        <v>45</v>
      </c>
      <c r="E115" s="148" t="s">
        <v>5114</v>
      </c>
      <c r="F115" s="148" t="s">
        <v>5115</v>
      </c>
      <c r="G115" s="148" t="s">
        <v>4743</v>
      </c>
      <c r="H115" s="148" t="s">
        <v>5116</v>
      </c>
      <c r="I115" s="367"/>
      <c r="J115" s="362"/>
      <c r="K115" s="69"/>
      <c r="L115" s="69"/>
      <c r="M115" s="69"/>
      <c r="N115" s="69"/>
      <c r="O115" s="69"/>
      <c r="P115" s="69"/>
      <c r="Q115" s="69"/>
      <c r="R115" s="69"/>
    </row>
    <row r="116">
      <c r="A116" s="364" t="s">
        <v>5117</v>
      </c>
      <c r="J116" s="362"/>
      <c r="K116" s="69"/>
      <c r="L116" s="69"/>
      <c r="M116" s="69"/>
      <c r="N116" s="69"/>
      <c r="O116" s="69"/>
      <c r="P116" s="69"/>
      <c r="Q116" s="69"/>
      <c r="R116" s="69"/>
    </row>
    <row r="117">
      <c r="J117" s="362"/>
      <c r="K117" s="69"/>
      <c r="L117" s="69"/>
      <c r="M117" s="69"/>
      <c r="N117" s="69"/>
      <c r="O117" s="69"/>
      <c r="P117" s="69"/>
      <c r="Q117" s="69"/>
      <c r="R117" s="69"/>
    </row>
    <row r="118">
      <c r="A118" s="148" t="s">
        <v>5118</v>
      </c>
      <c r="B118" s="148" t="s">
        <v>5119</v>
      </c>
      <c r="C118" s="148" t="s">
        <v>5120</v>
      </c>
      <c r="D118" s="221" t="s">
        <v>32</v>
      </c>
      <c r="E118" s="148" t="s">
        <v>4736</v>
      </c>
      <c r="F118" s="148" t="s">
        <v>5121</v>
      </c>
      <c r="G118" s="148" t="s">
        <v>4743</v>
      </c>
      <c r="H118" s="148" t="s">
        <v>5122</v>
      </c>
      <c r="I118" s="367"/>
      <c r="J118" s="362"/>
      <c r="K118" s="69"/>
      <c r="L118" s="69"/>
      <c r="M118" s="69"/>
      <c r="N118" s="69"/>
      <c r="O118" s="69"/>
      <c r="P118" s="69"/>
      <c r="Q118" s="69"/>
      <c r="R118" s="69"/>
    </row>
    <row r="119">
      <c r="A119" s="148" t="s">
        <v>5123</v>
      </c>
      <c r="C119" s="148" t="s">
        <v>5124</v>
      </c>
      <c r="D119" s="221" t="s">
        <v>32</v>
      </c>
      <c r="E119" s="148" t="s">
        <v>5125</v>
      </c>
      <c r="F119" s="148" t="s">
        <v>5126</v>
      </c>
      <c r="G119" s="148" t="s">
        <v>4743</v>
      </c>
      <c r="H119" s="148" t="s">
        <v>5127</v>
      </c>
      <c r="I119" s="367"/>
      <c r="J119" s="362"/>
      <c r="K119" s="69"/>
      <c r="L119" s="69"/>
      <c r="M119" s="69"/>
      <c r="N119" s="69"/>
      <c r="O119" s="69"/>
      <c r="P119" s="69"/>
      <c r="Q119" s="69"/>
      <c r="R119" s="69"/>
    </row>
    <row r="120">
      <c r="A120" s="148" t="s">
        <v>5128</v>
      </c>
      <c r="C120" s="148" t="s">
        <v>5129</v>
      </c>
      <c r="D120" s="221" t="s">
        <v>32</v>
      </c>
      <c r="E120" s="148" t="s">
        <v>5125</v>
      </c>
      <c r="F120" s="148" t="s">
        <v>5130</v>
      </c>
      <c r="G120" s="148" t="s">
        <v>4743</v>
      </c>
      <c r="H120" s="148" t="s">
        <v>5131</v>
      </c>
      <c r="I120" s="367"/>
      <c r="J120" s="362"/>
      <c r="K120" s="69"/>
      <c r="L120" s="69"/>
      <c r="M120" s="69"/>
      <c r="N120" s="69"/>
      <c r="O120" s="69"/>
      <c r="P120" s="69"/>
      <c r="Q120" s="69"/>
      <c r="R120" s="69"/>
    </row>
    <row r="121">
      <c r="A121" s="148" t="s">
        <v>5132</v>
      </c>
      <c r="C121" s="148" t="s">
        <v>5133</v>
      </c>
      <c r="D121" s="221" t="s">
        <v>32</v>
      </c>
      <c r="E121" s="148" t="s">
        <v>5125</v>
      </c>
      <c r="F121" s="148" t="s">
        <v>5134</v>
      </c>
      <c r="G121" s="148">
        <v>3.0</v>
      </c>
      <c r="H121" s="148" t="s">
        <v>5135</v>
      </c>
      <c r="I121" s="367"/>
      <c r="J121" s="362"/>
      <c r="K121" s="69"/>
      <c r="L121" s="69"/>
      <c r="M121" s="69"/>
      <c r="N121" s="69"/>
      <c r="O121" s="69"/>
      <c r="P121" s="69"/>
      <c r="Q121" s="69"/>
      <c r="R121" s="69"/>
    </row>
    <row r="122">
      <c r="A122" s="148" t="s">
        <v>5136</v>
      </c>
      <c r="C122" s="148" t="s">
        <v>5137</v>
      </c>
      <c r="D122" s="221" t="s">
        <v>45</v>
      </c>
      <c r="E122" s="148" t="s">
        <v>5125</v>
      </c>
      <c r="F122" s="148" t="s">
        <v>5138</v>
      </c>
      <c r="G122" s="148" t="s">
        <v>4743</v>
      </c>
      <c r="H122" s="148" t="s">
        <v>5139</v>
      </c>
      <c r="I122" s="367"/>
      <c r="J122" s="362"/>
      <c r="K122" s="69"/>
      <c r="L122" s="69"/>
      <c r="M122" s="69"/>
      <c r="N122" s="69"/>
      <c r="O122" s="69"/>
      <c r="P122" s="69"/>
      <c r="Q122" s="69"/>
      <c r="R122" s="69"/>
    </row>
    <row r="123">
      <c r="A123" s="148" t="s">
        <v>5140</v>
      </c>
      <c r="B123" s="148" t="s">
        <v>5141</v>
      </c>
      <c r="C123" s="148" t="s">
        <v>5142</v>
      </c>
      <c r="D123" s="221" t="s">
        <v>32</v>
      </c>
      <c r="E123" s="148" t="s">
        <v>5125</v>
      </c>
      <c r="F123" s="148" t="s">
        <v>5143</v>
      </c>
      <c r="G123" s="148" t="s">
        <v>5144</v>
      </c>
      <c r="H123" s="148" t="s">
        <v>5145</v>
      </c>
      <c r="I123" s="367"/>
      <c r="J123" s="362"/>
      <c r="K123" s="69"/>
      <c r="L123" s="69"/>
      <c r="M123" s="69"/>
      <c r="N123" s="69"/>
      <c r="O123" s="69"/>
      <c r="P123" s="69"/>
      <c r="Q123" s="69"/>
      <c r="R123" s="69"/>
    </row>
    <row r="124">
      <c r="A124" s="148" t="s">
        <v>5146</v>
      </c>
      <c r="C124" s="148" t="s">
        <v>5147</v>
      </c>
      <c r="D124" s="221" t="s">
        <v>32</v>
      </c>
      <c r="E124" s="148" t="s">
        <v>5125</v>
      </c>
      <c r="F124" s="148" t="s">
        <v>5148</v>
      </c>
      <c r="G124" s="148" t="s">
        <v>4743</v>
      </c>
      <c r="H124" s="148" t="s">
        <v>5149</v>
      </c>
      <c r="I124" s="367"/>
      <c r="J124" s="362"/>
      <c r="K124" s="69"/>
      <c r="L124" s="69"/>
      <c r="M124" s="69"/>
      <c r="N124" s="69"/>
      <c r="O124" s="69"/>
      <c r="P124" s="69"/>
      <c r="Q124" s="69"/>
      <c r="R124" s="69"/>
    </row>
    <row r="125">
      <c r="A125" s="148" t="s">
        <v>5150</v>
      </c>
      <c r="C125" s="148" t="s">
        <v>5151</v>
      </c>
      <c r="D125" s="221" t="s">
        <v>32</v>
      </c>
      <c r="E125" s="148" t="s">
        <v>5152</v>
      </c>
      <c r="F125" s="148" t="s">
        <v>5153</v>
      </c>
      <c r="G125" s="148" t="s">
        <v>4743</v>
      </c>
      <c r="H125" s="148" t="s">
        <v>5154</v>
      </c>
      <c r="I125" s="367"/>
      <c r="J125" s="362"/>
      <c r="K125" s="69"/>
      <c r="L125" s="69"/>
      <c r="M125" s="69"/>
      <c r="N125" s="69"/>
      <c r="O125" s="69"/>
      <c r="P125" s="69"/>
      <c r="Q125" s="69"/>
      <c r="R125" s="69"/>
    </row>
    <row r="126">
      <c r="A126" s="148" t="s">
        <v>5155</v>
      </c>
      <c r="C126" s="148" t="s">
        <v>5156</v>
      </c>
      <c r="D126" s="221" t="s">
        <v>45</v>
      </c>
      <c r="E126" s="148" t="s">
        <v>5157</v>
      </c>
      <c r="F126" s="148" t="s">
        <v>5158</v>
      </c>
      <c r="G126" s="148" t="s">
        <v>4743</v>
      </c>
      <c r="H126" s="148" t="s">
        <v>5159</v>
      </c>
      <c r="I126" s="367"/>
      <c r="J126" s="362"/>
      <c r="K126" s="69"/>
      <c r="L126" s="69"/>
      <c r="M126" s="69"/>
      <c r="N126" s="69"/>
      <c r="O126" s="69"/>
      <c r="P126" s="69"/>
      <c r="Q126" s="69"/>
      <c r="R126" s="69"/>
    </row>
    <row r="127">
      <c r="A127" s="148" t="s">
        <v>5160</v>
      </c>
      <c r="C127" s="148" t="s">
        <v>5161</v>
      </c>
      <c r="D127" s="221" t="s">
        <v>45</v>
      </c>
      <c r="E127" s="148" t="s">
        <v>5162</v>
      </c>
      <c r="F127" s="148" t="s">
        <v>5163</v>
      </c>
      <c r="G127" s="148" t="s">
        <v>5164</v>
      </c>
      <c r="H127" s="148" t="s">
        <v>5165</v>
      </c>
      <c r="I127" s="367"/>
      <c r="J127" s="362"/>
      <c r="K127" s="69"/>
      <c r="L127" s="69"/>
      <c r="M127" s="69"/>
      <c r="N127" s="69"/>
      <c r="O127" s="69"/>
      <c r="P127" s="69"/>
      <c r="Q127" s="69"/>
      <c r="R127" s="69"/>
    </row>
    <row r="128">
      <c r="A128" s="148" t="s">
        <v>5166</v>
      </c>
      <c r="B128" s="148" t="s">
        <v>5167</v>
      </c>
      <c r="C128" s="148" t="s">
        <v>5168</v>
      </c>
      <c r="D128" s="221" t="s">
        <v>32</v>
      </c>
      <c r="E128" s="148" t="s">
        <v>4736</v>
      </c>
      <c r="F128" s="148" t="s">
        <v>5169</v>
      </c>
      <c r="G128" s="148" t="s">
        <v>4743</v>
      </c>
      <c r="H128" s="148" t="s">
        <v>5170</v>
      </c>
      <c r="I128" s="367"/>
      <c r="J128" s="362"/>
      <c r="K128" s="69"/>
      <c r="L128" s="69"/>
      <c r="M128" s="69"/>
      <c r="N128" s="69"/>
      <c r="O128" s="69"/>
      <c r="P128" s="69"/>
      <c r="Q128" s="69"/>
      <c r="R128" s="69"/>
    </row>
    <row r="129">
      <c r="A129" s="148" t="s">
        <v>5171</v>
      </c>
      <c r="C129" s="148" t="s">
        <v>5172</v>
      </c>
      <c r="D129" s="221" t="s">
        <v>32</v>
      </c>
      <c r="E129" s="148" t="s">
        <v>5173</v>
      </c>
      <c r="F129" s="148" t="s">
        <v>5174</v>
      </c>
      <c r="G129" s="148" t="s">
        <v>4743</v>
      </c>
      <c r="H129" s="148" t="s">
        <v>5175</v>
      </c>
      <c r="I129" s="367"/>
      <c r="J129" s="362"/>
      <c r="K129" s="69"/>
      <c r="L129" s="69"/>
      <c r="M129" s="69"/>
      <c r="N129" s="69"/>
      <c r="O129" s="69"/>
      <c r="P129" s="69"/>
      <c r="Q129" s="69"/>
      <c r="R129" s="69"/>
    </row>
    <row r="130">
      <c r="A130" s="148" t="s">
        <v>5176</v>
      </c>
      <c r="C130" s="148" t="s">
        <v>5177</v>
      </c>
      <c r="D130" s="221" t="s">
        <v>32</v>
      </c>
      <c r="E130" s="148" t="s">
        <v>5178</v>
      </c>
      <c r="F130" s="148" t="s">
        <v>5179</v>
      </c>
      <c r="G130" s="148" t="s">
        <v>4743</v>
      </c>
      <c r="H130" s="148" t="s">
        <v>5180</v>
      </c>
      <c r="I130" s="367"/>
      <c r="J130" s="362"/>
      <c r="K130" s="69"/>
      <c r="L130" s="69"/>
      <c r="M130" s="69"/>
      <c r="N130" s="69"/>
      <c r="O130" s="69"/>
      <c r="P130" s="69"/>
      <c r="Q130" s="69"/>
      <c r="R130" s="69"/>
    </row>
    <row r="131">
      <c r="A131" s="148" t="s">
        <v>5181</v>
      </c>
      <c r="C131" s="148" t="s">
        <v>5182</v>
      </c>
      <c r="D131" s="221" t="s">
        <v>32</v>
      </c>
      <c r="E131" s="148" t="s">
        <v>5173</v>
      </c>
      <c r="F131" s="148" t="s">
        <v>5183</v>
      </c>
      <c r="G131" s="148" t="s">
        <v>4743</v>
      </c>
      <c r="H131" s="148" t="s">
        <v>5184</v>
      </c>
      <c r="I131" s="367"/>
      <c r="J131" s="362"/>
      <c r="K131" s="69"/>
      <c r="L131" s="69"/>
      <c r="M131" s="69"/>
      <c r="N131" s="69"/>
      <c r="O131" s="69"/>
      <c r="P131" s="69"/>
      <c r="Q131" s="69"/>
      <c r="R131" s="69"/>
    </row>
    <row r="132">
      <c r="A132" s="148" t="s">
        <v>5185</v>
      </c>
      <c r="C132" s="148" t="s">
        <v>5186</v>
      </c>
      <c r="D132" s="221" t="s">
        <v>32</v>
      </c>
      <c r="E132" s="148" t="s">
        <v>5173</v>
      </c>
      <c r="F132" s="148" t="s">
        <v>5187</v>
      </c>
      <c r="G132" s="148" t="s">
        <v>4743</v>
      </c>
      <c r="H132" s="148" t="s">
        <v>5188</v>
      </c>
      <c r="I132" s="367"/>
      <c r="J132" s="362"/>
      <c r="K132" s="69"/>
      <c r="L132" s="69"/>
      <c r="M132" s="69"/>
      <c r="N132" s="69"/>
      <c r="O132" s="69"/>
      <c r="P132" s="69"/>
      <c r="Q132" s="69"/>
      <c r="R132" s="69"/>
    </row>
    <row r="133">
      <c r="A133" s="148" t="s">
        <v>5189</v>
      </c>
      <c r="C133" s="148" t="s">
        <v>5190</v>
      </c>
      <c r="D133" s="221" t="s">
        <v>32</v>
      </c>
      <c r="E133" s="148" t="s">
        <v>5173</v>
      </c>
      <c r="F133" s="148" t="s">
        <v>5191</v>
      </c>
      <c r="G133" s="148" t="s">
        <v>4743</v>
      </c>
      <c r="H133" s="148" t="s">
        <v>5192</v>
      </c>
      <c r="I133" s="367"/>
      <c r="J133" s="362"/>
      <c r="K133" s="69"/>
      <c r="L133" s="69"/>
      <c r="M133" s="69"/>
      <c r="N133" s="69"/>
      <c r="O133" s="69"/>
      <c r="P133" s="69"/>
      <c r="Q133" s="69"/>
      <c r="R133" s="69"/>
    </row>
    <row r="134">
      <c r="A134" s="148" t="s">
        <v>5193</v>
      </c>
      <c r="C134" s="148" t="s">
        <v>5194</v>
      </c>
      <c r="D134" s="221" t="s">
        <v>32</v>
      </c>
      <c r="E134" s="148" t="s">
        <v>5195</v>
      </c>
      <c r="F134" s="148" t="s">
        <v>5196</v>
      </c>
      <c r="G134" s="148" t="s">
        <v>4743</v>
      </c>
      <c r="H134" s="148" t="s">
        <v>5197</v>
      </c>
      <c r="I134" s="367"/>
      <c r="J134" s="362"/>
      <c r="K134" s="69"/>
      <c r="L134" s="69"/>
      <c r="M134" s="69"/>
      <c r="N134" s="69"/>
      <c r="O134" s="69"/>
      <c r="P134" s="69"/>
      <c r="Q134" s="69"/>
      <c r="R134" s="69"/>
    </row>
    <row r="135">
      <c r="A135" s="148" t="s">
        <v>5198</v>
      </c>
      <c r="C135" s="148" t="s">
        <v>5199</v>
      </c>
      <c r="D135" s="221" t="s">
        <v>45</v>
      </c>
      <c r="E135" s="148" t="s">
        <v>5200</v>
      </c>
      <c r="F135" s="148" t="s">
        <v>5201</v>
      </c>
      <c r="G135" s="148" t="s">
        <v>4743</v>
      </c>
      <c r="H135" s="148" t="s">
        <v>5202</v>
      </c>
      <c r="I135" s="367"/>
      <c r="J135" s="362"/>
      <c r="K135" s="69"/>
      <c r="L135" s="69"/>
      <c r="M135" s="69"/>
      <c r="N135" s="69"/>
      <c r="O135" s="69"/>
      <c r="P135" s="69"/>
      <c r="Q135" s="69"/>
      <c r="R135" s="69"/>
    </row>
    <row r="136">
      <c r="A136" s="148" t="s">
        <v>5203</v>
      </c>
      <c r="C136" s="148" t="s">
        <v>5204</v>
      </c>
      <c r="D136" s="221" t="s">
        <v>32</v>
      </c>
      <c r="E136" s="148" t="s">
        <v>5173</v>
      </c>
      <c r="F136" s="148" t="s">
        <v>5205</v>
      </c>
      <c r="G136" s="148" t="s">
        <v>5206</v>
      </c>
      <c r="H136" s="148" t="s">
        <v>5207</v>
      </c>
      <c r="I136" s="367"/>
      <c r="J136" s="362"/>
      <c r="K136" s="69"/>
      <c r="L136" s="69"/>
      <c r="M136" s="69"/>
      <c r="N136" s="69"/>
      <c r="O136" s="69"/>
      <c r="P136" s="69"/>
      <c r="Q136" s="69"/>
      <c r="R136" s="69"/>
    </row>
    <row r="137">
      <c r="A137" s="148" t="s">
        <v>5208</v>
      </c>
      <c r="C137" s="148" t="s">
        <v>5209</v>
      </c>
      <c r="D137" s="221" t="s">
        <v>45</v>
      </c>
      <c r="E137" s="148" t="s">
        <v>5173</v>
      </c>
      <c r="F137" s="148" t="s">
        <v>5210</v>
      </c>
      <c r="G137" s="148" t="s">
        <v>5211</v>
      </c>
      <c r="H137" s="148" t="s">
        <v>5212</v>
      </c>
      <c r="I137" s="367"/>
      <c r="J137" s="362"/>
      <c r="K137" s="69"/>
      <c r="L137" s="69"/>
      <c r="M137" s="69"/>
      <c r="N137" s="69"/>
      <c r="O137" s="69"/>
      <c r="P137" s="69"/>
      <c r="Q137" s="69"/>
      <c r="R137" s="69"/>
    </row>
    <row r="138">
      <c r="A138" s="148" t="s">
        <v>5213</v>
      </c>
      <c r="C138" s="148" t="s">
        <v>5214</v>
      </c>
      <c r="D138" s="221" t="s">
        <v>32</v>
      </c>
      <c r="E138" s="148" t="s">
        <v>5215</v>
      </c>
      <c r="F138" s="148" t="s">
        <v>5216</v>
      </c>
      <c r="G138" s="148" t="s">
        <v>5217</v>
      </c>
      <c r="H138" s="148" t="s">
        <v>5218</v>
      </c>
      <c r="I138" s="367"/>
      <c r="J138" s="362"/>
      <c r="K138" s="69"/>
      <c r="L138" s="69"/>
      <c r="M138" s="69"/>
      <c r="N138" s="69"/>
      <c r="O138" s="69"/>
      <c r="P138" s="69"/>
      <c r="Q138" s="69"/>
      <c r="R138" s="69"/>
    </row>
    <row r="139">
      <c r="A139" s="148" t="s">
        <v>5219</v>
      </c>
      <c r="C139" s="148" t="s">
        <v>5220</v>
      </c>
      <c r="D139" s="221" t="s">
        <v>32</v>
      </c>
      <c r="E139" s="148" t="s">
        <v>5221</v>
      </c>
      <c r="F139" s="148" t="s">
        <v>5222</v>
      </c>
      <c r="G139" s="148" t="s">
        <v>4743</v>
      </c>
      <c r="H139" s="148" t="s">
        <v>5223</v>
      </c>
      <c r="I139" s="367"/>
      <c r="J139" s="362"/>
      <c r="K139" s="69"/>
      <c r="L139" s="69"/>
      <c r="M139" s="69"/>
      <c r="N139" s="69"/>
      <c r="O139" s="69"/>
      <c r="P139" s="69"/>
      <c r="Q139" s="69"/>
      <c r="R139" s="69"/>
    </row>
    <row r="140">
      <c r="A140" s="148" t="s">
        <v>5224</v>
      </c>
      <c r="C140" s="148" t="s">
        <v>5225</v>
      </c>
      <c r="D140" s="221" t="s">
        <v>32</v>
      </c>
      <c r="E140" s="148" t="s">
        <v>5226</v>
      </c>
      <c r="F140" s="148" t="s">
        <v>5227</v>
      </c>
      <c r="G140" s="148" t="s">
        <v>5228</v>
      </c>
      <c r="H140" s="148" t="s">
        <v>5229</v>
      </c>
      <c r="I140" s="367"/>
      <c r="J140" s="362"/>
      <c r="K140" s="69"/>
      <c r="L140" s="69"/>
      <c r="M140" s="69"/>
      <c r="N140" s="69"/>
      <c r="O140" s="69"/>
      <c r="P140" s="69"/>
      <c r="Q140" s="69"/>
      <c r="R140" s="69"/>
    </row>
    <row r="141">
      <c r="A141" s="148" t="s">
        <v>5230</v>
      </c>
      <c r="C141" s="148" t="s">
        <v>5231</v>
      </c>
      <c r="D141" s="221" t="s">
        <v>32</v>
      </c>
      <c r="E141" s="148" t="s">
        <v>5232</v>
      </c>
      <c r="F141" s="148" t="s">
        <v>5227</v>
      </c>
      <c r="G141" s="148" t="s">
        <v>4743</v>
      </c>
      <c r="H141" s="148" t="s">
        <v>5233</v>
      </c>
      <c r="I141" s="367"/>
      <c r="J141" s="362"/>
      <c r="K141" s="69"/>
      <c r="L141" s="69"/>
      <c r="M141" s="69"/>
      <c r="N141" s="69"/>
      <c r="O141" s="69"/>
      <c r="P141" s="69"/>
      <c r="Q141" s="69"/>
      <c r="R141" s="69"/>
    </row>
    <row r="142">
      <c r="A142" s="148" t="s">
        <v>5234</v>
      </c>
      <c r="C142" s="148" t="s">
        <v>5235</v>
      </c>
      <c r="D142" s="221" t="s">
        <v>32</v>
      </c>
      <c r="E142" s="148" t="s">
        <v>5236</v>
      </c>
      <c r="F142" s="148" t="s">
        <v>5227</v>
      </c>
      <c r="G142" s="148" t="s">
        <v>5237</v>
      </c>
      <c r="H142" s="148" t="s">
        <v>5238</v>
      </c>
      <c r="I142" s="367"/>
      <c r="J142" s="362"/>
      <c r="K142" s="69"/>
      <c r="L142" s="69"/>
      <c r="M142" s="69"/>
      <c r="N142" s="69"/>
      <c r="O142" s="69"/>
      <c r="P142" s="69"/>
      <c r="Q142" s="69"/>
      <c r="R142" s="69"/>
    </row>
    <row r="143">
      <c r="A143" s="148" t="s">
        <v>5239</v>
      </c>
      <c r="C143" s="148" t="s">
        <v>5240</v>
      </c>
      <c r="D143" s="221" t="s">
        <v>32</v>
      </c>
      <c r="E143" s="148" t="s">
        <v>5241</v>
      </c>
      <c r="F143" s="148" t="s">
        <v>5242</v>
      </c>
      <c r="G143" s="148" t="s">
        <v>5243</v>
      </c>
      <c r="H143" s="148" t="s">
        <v>5244</v>
      </c>
      <c r="I143" s="367"/>
      <c r="J143" s="362"/>
      <c r="K143" s="69"/>
      <c r="L143" s="69"/>
      <c r="M143" s="69"/>
      <c r="N143" s="69"/>
      <c r="O143" s="69"/>
      <c r="P143" s="69"/>
      <c r="Q143" s="69"/>
      <c r="R143" s="69"/>
    </row>
    <row r="144">
      <c r="A144" s="148" t="s">
        <v>5245</v>
      </c>
      <c r="C144" s="148" t="s">
        <v>5246</v>
      </c>
      <c r="D144" s="221" t="s">
        <v>32</v>
      </c>
      <c r="E144" s="148" t="s">
        <v>5247</v>
      </c>
      <c r="F144" s="148" t="s">
        <v>5248</v>
      </c>
      <c r="G144" s="148" t="s">
        <v>5249</v>
      </c>
      <c r="H144" s="148" t="s">
        <v>5250</v>
      </c>
      <c r="I144" s="367"/>
      <c r="J144" s="362"/>
      <c r="K144" s="69"/>
      <c r="L144" s="69"/>
      <c r="M144" s="69"/>
      <c r="N144" s="69"/>
      <c r="O144" s="69"/>
      <c r="P144" s="69"/>
      <c r="Q144" s="69"/>
      <c r="R144" s="69"/>
    </row>
    <row r="145">
      <c r="A145" s="148" t="s">
        <v>5251</v>
      </c>
      <c r="C145" s="148" t="s">
        <v>5252</v>
      </c>
      <c r="D145" s="221" t="s">
        <v>32</v>
      </c>
      <c r="E145" s="148" t="s">
        <v>5253</v>
      </c>
      <c r="F145" s="148" t="s">
        <v>5254</v>
      </c>
      <c r="G145" s="148" t="s">
        <v>5255</v>
      </c>
      <c r="H145" s="148" t="s">
        <v>5256</v>
      </c>
      <c r="I145" s="367"/>
      <c r="J145" s="362"/>
      <c r="K145" s="69"/>
      <c r="L145" s="69"/>
      <c r="M145" s="69"/>
      <c r="N145" s="69"/>
      <c r="O145" s="69"/>
      <c r="P145" s="69"/>
      <c r="Q145" s="69"/>
      <c r="R145" s="69"/>
    </row>
    <row r="146">
      <c r="A146" s="148" t="s">
        <v>5257</v>
      </c>
      <c r="C146" s="148" t="s">
        <v>5258</v>
      </c>
      <c r="D146" s="221" t="s">
        <v>32</v>
      </c>
      <c r="E146" s="148" t="s">
        <v>5259</v>
      </c>
      <c r="F146" s="148" t="s">
        <v>5260</v>
      </c>
      <c r="G146" s="148" t="s">
        <v>5261</v>
      </c>
      <c r="H146" s="148" t="s">
        <v>5262</v>
      </c>
      <c r="I146" s="367"/>
      <c r="J146" s="362"/>
      <c r="K146" s="69"/>
      <c r="L146" s="69"/>
      <c r="M146" s="69"/>
      <c r="N146" s="69"/>
      <c r="O146" s="69"/>
      <c r="P146" s="69"/>
      <c r="Q146" s="69"/>
      <c r="R146" s="69"/>
    </row>
    <row r="147">
      <c r="A147" s="148" t="s">
        <v>5263</v>
      </c>
      <c r="C147" s="148" t="s">
        <v>5264</v>
      </c>
      <c r="D147" s="221" t="s">
        <v>32</v>
      </c>
      <c r="E147" s="148" t="s">
        <v>5265</v>
      </c>
      <c r="F147" s="148" t="s">
        <v>5266</v>
      </c>
      <c r="G147" s="148" t="s">
        <v>4743</v>
      </c>
      <c r="H147" s="148" t="s">
        <v>5267</v>
      </c>
      <c r="I147" s="367"/>
      <c r="J147" s="362"/>
      <c r="K147" s="69"/>
      <c r="L147" s="69"/>
      <c r="M147" s="69"/>
      <c r="N147" s="69"/>
      <c r="O147" s="69"/>
      <c r="P147" s="69"/>
      <c r="Q147" s="69"/>
      <c r="R147" s="69"/>
    </row>
    <row r="148">
      <c r="A148" s="148" t="s">
        <v>5268</v>
      </c>
      <c r="C148" s="148" t="s">
        <v>5269</v>
      </c>
      <c r="D148" s="221" t="s">
        <v>45</v>
      </c>
      <c r="E148" s="148" t="s">
        <v>5270</v>
      </c>
      <c r="F148" s="148" t="s">
        <v>5266</v>
      </c>
      <c r="G148" s="148" t="s">
        <v>4743</v>
      </c>
      <c r="H148" s="148" t="s">
        <v>5271</v>
      </c>
      <c r="I148" s="367"/>
      <c r="J148" s="362"/>
      <c r="K148" s="69"/>
      <c r="L148" s="69"/>
      <c r="M148" s="69"/>
      <c r="N148" s="69"/>
      <c r="O148" s="69"/>
      <c r="P148" s="69"/>
      <c r="Q148" s="69"/>
      <c r="R148" s="69"/>
    </row>
    <row r="149">
      <c r="A149" s="148" t="s">
        <v>5272</v>
      </c>
      <c r="C149" s="148" t="s">
        <v>5273</v>
      </c>
      <c r="D149" s="221" t="s">
        <v>45</v>
      </c>
      <c r="E149" s="148" t="s">
        <v>5274</v>
      </c>
      <c r="F149" s="148" t="s">
        <v>5275</v>
      </c>
      <c r="G149" s="148" t="s">
        <v>4803</v>
      </c>
      <c r="H149" s="148" t="s">
        <v>5276</v>
      </c>
      <c r="I149" s="367"/>
      <c r="J149" s="362"/>
      <c r="K149" s="69"/>
      <c r="L149" s="69"/>
      <c r="M149" s="69"/>
      <c r="N149" s="69"/>
      <c r="O149" s="69"/>
      <c r="P149" s="69"/>
      <c r="Q149" s="69"/>
      <c r="R149" s="69"/>
    </row>
    <row r="150">
      <c r="A150" s="148" t="s">
        <v>5277</v>
      </c>
      <c r="C150" s="148" t="s">
        <v>5278</v>
      </c>
      <c r="D150" s="221" t="s">
        <v>32</v>
      </c>
      <c r="E150" s="148" t="s">
        <v>5279</v>
      </c>
      <c r="F150" s="148" t="s">
        <v>5280</v>
      </c>
      <c r="G150" s="148" t="s">
        <v>4743</v>
      </c>
      <c r="H150" s="148" t="s">
        <v>5281</v>
      </c>
      <c r="I150" s="367"/>
      <c r="J150" s="362"/>
      <c r="K150" s="69"/>
      <c r="L150" s="69"/>
      <c r="M150" s="69"/>
      <c r="N150" s="69"/>
      <c r="O150" s="69"/>
      <c r="P150" s="69"/>
      <c r="Q150" s="69"/>
      <c r="R150" s="69"/>
    </row>
    <row r="151">
      <c r="A151" s="148" t="s">
        <v>5282</v>
      </c>
      <c r="C151" s="148" t="s">
        <v>5283</v>
      </c>
      <c r="D151" s="221" t="s">
        <v>32</v>
      </c>
      <c r="E151" s="148" t="s">
        <v>5284</v>
      </c>
      <c r="F151" s="148" t="s">
        <v>5285</v>
      </c>
      <c r="G151" s="148" t="s">
        <v>4743</v>
      </c>
      <c r="H151" s="148" t="s">
        <v>5286</v>
      </c>
      <c r="I151" s="367"/>
      <c r="J151" s="362"/>
      <c r="K151" s="69"/>
      <c r="L151" s="69"/>
      <c r="M151" s="69"/>
      <c r="N151" s="69"/>
      <c r="O151" s="69"/>
      <c r="P151" s="69"/>
      <c r="Q151" s="69"/>
      <c r="R151" s="69"/>
    </row>
    <row r="152">
      <c r="A152" s="148" t="s">
        <v>5287</v>
      </c>
      <c r="C152" s="148" t="s">
        <v>5288</v>
      </c>
      <c r="D152" s="221" t="s">
        <v>32</v>
      </c>
      <c r="E152" s="148" t="s">
        <v>5289</v>
      </c>
      <c r="F152" s="148" t="s">
        <v>5290</v>
      </c>
      <c r="G152" s="148" t="s">
        <v>5291</v>
      </c>
      <c r="H152" s="148" t="s">
        <v>5292</v>
      </c>
      <c r="I152" s="367"/>
      <c r="J152" s="362"/>
      <c r="K152" s="69"/>
      <c r="L152" s="69"/>
      <c r="M152" s="69"/>
      <c r="N152" s="69"/>
      <c r="O152" s="69"/>
      <c r="P152" s="69"/>
      <c r="Q152" s="69"/>
      <c r="R152" s="69"/>
    </row>
    <row r="153">
      <c r="A153" s="148" t="s">
        <v>5293</v>
      </c>
      <c r="C153" s="148" t="s">
        <v>5294</v>
      </c>
      <c r="D153" s="221" t="s">
        <v>32</v>
      </c>
      <c r="E153" s="148" t="s">
        <v>5284</v>
      </c>
      <c r="F153" s="148" t="s">
        <v>5295</v>
      </c>
      <c r="G153" s="148" t="s">
        <v>5296</v>
      </c>
      <c r="H153" s="148" t="s">
        <v>5297</v>
      </c>
      <c r="I153" s="367"/>
      <c r="J153" s="362"/>
      <c r="K153" s="69"/>
      <c r="L153" s="69"/>
      <c r="M153" s="69"/>
      <c r="N153" s="69"/>
      <c r="O153" s="69"/>
      <c r="P153" s="69"/>
      <c r="Q153" s="69"/>
      <c r="R153" s="69"/>
    </row>
    <row r="154">
      <c r="A154" s="148" t="s">
        <v>5298</v>
      </c>
      <c r="C154" s="148" t="s">
        <v>5299</v>
      </c>
      <c r="D154" s="221" t="s">
        <v>32</v>
      </c>
      <c r="E154" s="148" t="s">
        <v>5300</v>
      </c>
      <c r="F154" s="148" t="s">
        <v>5301</v>
      </c>
      <c r="G154" s="148" t="s">
        <v>4743</v>
      </c>
      <c r="H154" s="148" t="s">
        <v>5302</v>
      </c>
      <c r="I154" s="367"/>
      <c r="J154" s="362"/>
      <c r="K154" s="69"/>
      <c r="L154" s="69"/>
      <c r="M154" s="69"/>
      <c r="N154" s="69"/>
      <c r="O154" s="69"/>
      <c r="P154" s="69"/>
      <c r="Q154" s="69"/>
      <c r="R154" s="69"/>
    </row>
    <row r="155">
      <c r="A155" s="148" t="s">
        <v>5303</v>
      </c>
      <c r="C155" s="148" t="s">
        <v>5304</v>
      </c>
      <c r="D155" s="221" t="s">
        <v>32</v>
      </c>
      <c r="E155" s="148" t="s">
        <v>5305</v>
      </c>
      <c r="F155" s="148" t="s">
        <v>5306</v>
      </c>
      <c r="G155" s="148" t="s">
        <v>4743</v>
      </c>
      <c r="H155" s="148" t="s">
        <v>5307</v>
      </c>
      <c r="I155" s="367"/>
      <c r="J155" s="362"/>
      <c r="K155" s="69"/>
      <c r="L155" s="69"/>
      <c r="M155" s="69"/>
      <c r="N155" s="69"/>
      <c r="O155" s="69"/>
      <c r="P155" s="69"/>
      <c r="Q155" s="69"/>
      <c r="R155" s="69"/>
    </row>
    <row r="156">
      <c r="A156" s="148" t="s">
        <v>5308</v>
      </c>
      <c r="C156" s="148" t="s">
        <v>5309</v>
      </c>
      <c r="D156" s="221" t="s">
        <v>32</v>
      </c>
      <c r="E156" s="148" t="s">
        <v>5310</v>
      </c>
      <c r="F156" s="148" t="s">
        <v>5311</v>
      </c>
      <c r="G156" s="148" t="s">
        <v>4743</v>
      </c>
      <c r="H156" s="148" t="s">
        <v>5312</v>
      </c>
      <c r="I156" s="367"/>
      <c r="J156" s="362"/>
      <c r="K156" s="69"/>
      <c r="L156" s="69"/>
      <c r="M156" s="69"/>
      <c r="N156" s="69"/>
      <c r="O156" s="69"/>
      <c r="P156" s="69"/>
      <c r="Q156" s="69"/>
      <c r="R156" s="69"/>
    </row>
    <row r="157">
      <c r="A157" s="148" t="s">
        <v>5313</v>
      </c>
      <c r="C157" s="148" t="s">
        <v>5314</v>
      </c>
      <c r="D157" s="221" t="s">
        <v>45</v>
      </c>
      <c r="E157" s="148" t="s">
        <v>5315</v>
      </c>
      <c r="F157" s="148" t="s">
        <v>5316</v>
      </c>
      <c r="G157" s="148" t="s">
        <v>5317</v>
      </c>
      <c r="H157" s="148" t="s">
        <v>5318</v>
      </c>
      <c r="I157" s="367"/>
      <c r="J157" s="362"/>
      <c r="K157" s="69"/>
      <c r="L157" s="69"/>
      <c r="M157" s="69"/>
      <c r="N157" s="69"/>
      <c r="O157" s="69"/>
      <c r="P157" s="69"/>
      <c r="Q157" s="69"/>
      <c r="R157" s="69"/>
    </row>
    <row r="158">
      <c r="A158" s="148" t="s">
        <v>5319</v>
      </c>
      <c r="C158" s="148" t="s">
        <v>5320</v>
      </c>
      <c r="D158" s="221" t="s">
        <v>32</v>
      </c>
      <c r="E158" s="148" t="s">
        <v>5284</v>
      </c>
      <c r="F158" s="148" t="s">
        <v>5321</v>
      </c>
      <c r="G158" s="148" t="s">
        <v>4743</v>
      </c>
      <c r="H158" s="148" t="s">
        <v>5322</v>
      </c>
      <c r="I158" s="367"/>
      <c r="J158" s="362"/>
      <c r="K158" s="69"/>
      <c r="L158" s="69"/>
      <c r="M158" s="69"/>
      <c r="N158" s="69"/>
      <c r="O158" s="69"/>
      <c r="P158" s="69"/>
      <c r="Q158" s="69"/>
      <c r="R158" s="69"/>
    </row>
    <row r="159">
      <c r="A159" s="148" t="s">
        <v>5323</v>
      </c>
      <c r="C159" s="148" t="s">
        <v>5324</v>
      </c>
      <c r="D159" s="221" t="s">
        <v>32</v>
      </c>
      <c r="E159" s="148" t="s">
        <v>5325</v>
      </c>
      <c r="F159" s="148" t="s">
        <v>5326</v>
      </c>
      <c r="G159" s="148" t="s">
        <v>5327</v>
      </c>
      <c r="H159" s="148" t="s">
        <v>5328</v>
      </c>
      <c r="I159" s="367"/>
      <c r="J159" s="362"/>
      <c r="K159" s="69"/>
      <c r="L159" s="69"/>
      <c r="M159" s="69"/>
      <c r="N159" s="69"/>
      <c r="O159" s="69"/>
      <c r="P159" s="69"/>
      <c r="Q159" s="69"/>
      <c r="R159" s="69"/>
    </row>
    <row r="160">
      <c r="A160" s="148" t="s">
        <v>5329</v>
      </c>
      <c r="C160" s="148" t="s">
        <v>5330</v>
      </c>
      <c r="D160" s="221" t="s">
        <v>32</v>
      </c>
      <c r="E160" s="148" t="s">
        <v>5331</v>
      </c>
      <c r="F160" s="148" t="s">
        <v>5332</v>
      </c>
      <c r="G160" s="148" t="s">
        <v>5333</v>
      </c>
      <c r="H160" s="148" t="s">
        <v>5334</v>
      </c>
      <c r="I160" s="367"/>
      <c r="J160" s="362"/>
      <c r="K160" s="69"/>
      <c r="L160" s="69"/>
      <c r="M160" s="69"/>
      <c r="N160" s="69"/>
      <c r="O160" s="69"/>
      <c r="P160" s="69"/>
      <c r="Q160" s="69"/>
      <c r="R160" s="69"/>
    </row>
    <row r="161">
      <c r="A161" s="148" t="s">
        <v>5335</v>
      </c>
      <c r="C161" s="148" t="s">
        <v>5336</v>
      </c>
      <c r="D161" s="221" t="s">
        <v>32</v>
      </c>
      <c r="E161" s="148" t="s">
        <v>5337</v>
      </c>
      <c r="F161" s="148" t="s">
        <v>5338</v>
      </c>
      <c r="G161" s="148" t="s">
        <v>5339</v>
      </c>
      <c r="H161" s="148" t="s">
        <v>5340</v>
      </c>
      <c r="I161" s="367"/>
      <c r="J161" s="362"/>
      <c r="K161" s="69"/>
      <c r="L161" s="69"/>
      <c r="M161" s="69"/>
      <c r="N161" s="69"/>
      <c r="O161" s="69"/>
      <c r="P161" s="69"/>
      <c r="Q161" s="69"/>
      <c r="R161" s="69"/>
    </row>
    <row r="162">
      <c r="A162" s="148" t="s">
        <v>5341</v>
      </c>
      <c r="C162" s="148" t="s">
        <v>5342</v>
      </c>
      <c r="D162" s="221" t="s">
        <v>32</v>
      </c>
      <c r="E162" s="148" t="s">
        <v>5343</v>
      </c>
      <c r="F162" s="148" t="s">
        <v>5344</v>
      </c>
      <c r="G162" s="148" t="s">
        <v>5345</v>
      </c>
      <c r="H162" s="148" t="s">
        <v>5346</v>
      </c>
      <c r="I162" s="367"/>
      <c r="J162" s="362"/>
      <c r="K162" s="69"/>
      <c r="L162" s="69"/>
      <c r="M162" s="69"/>
      <c r="N162" s="69"/>
      <c r="O162" s="69"/>
      <c r="P162" s="69"/>
      <c r="Q162" s="69"/>
      <c r="R162" s="69"/>
    </row>
    <row r="163">
      <c r="A163" s="148" t="s">
        <v>5347</v>
      </c>
      <c r="C163" s="148" t="s">
        <v>5348</v>
      </c>
      <c r="D163" s="221" t="s">
        <v>32</v>
      </c>
      <c r="E163" s="148" t="s">
        <v>5349</v>
      </c>
      <c r="F163" s="148" t="s">
        <v>5350</v>
      </c>
      <c r="G163" s="148" t="s">
        <v>5351</v>
      </c>
      <c r="H163" s="148" t="s">
        <v>5352</v>
      </c>
      <c r="I163" s="367"/>
      <c r="J163" s="362"/>
      <c r="K163" s="69"/>
      <c r="L163" s="69"/>
      <c r="M163" s="69"/>
      <c r="N163" s="69"/>
      <c r="O163" s="69"/>
      <c r="P163" s="69"/>
      <c r="Q163" s="69"/>
      <c r="R163" s="69"/>
    </row>
    <row r="164">
      <c r="A164" s="148" t="s">
        <v>5353</v>
      </c>
      <c r="C164" s="148" t="s">
        <v>5354</v>
      </c>
      <c r="D164" s="221" t="s">
        <v>32</v>
      </c>
      <c r="E164" s="148" t="s">
        <v>5355</v>
      </c>
      <c r="F164" s="148" t="s">
        <v>5356</v>
      </c>
      <c r="G164" s="148" t="s">
        <v>5357</v>
      </c>
      <c r="H164" s="148" t="s">
        <v>5358</v>
      </c>
      <c r="I164" s="367"/>
      <c r="J164" s="362"/>
      <c r="K164" s="69"/>
      <c r="L164" s="69"/>
      <c r="M164" s="69"/>
      <c r="N164" s="69"/>
      <c r="O164" s="69"/>
      <c r="P164" s="69"/>
      <c r="Q164" s="69"/>
      <c r="R164" s="69"/>
    </row>
    <row r="165">
      <c r="A165" s="148" t="s">
        <v>5359</v>
      </c>
      <c r="C165" s="148" t="s">
        <v>5360</v>
      </c>
      <c r="D165" s="221" t="s">
        <v>32</v>
      </c>
      <c r="E165" s="148" t="s">
        <v>5361</v>
      </c>
      <c r="F165" s="148" t="s">
        <v>5362</v>
      </c>
      <c r="G165" s="148" t="s">
        <v>5363</v>
      </c>
      <c r="H165" s="148" t="s">
        <v>5364</v>
      </c>
      <c r="I165" s="367"/>
      <c r="J165" s="362"/>
      <c r="K165" s="69"/>
      <c r="L165" s="69"/>
      <c r="M165" s="69"/>
      <c r="N165" s="69"/>
      <c r="O165" s="69"/>
      <c r="P165" s="69"/>
      <c r="Q165" s="69"/>
      <c r="R165" s="69"/>
    </row>
    <row r="166">
      <c r="A166" s="148" t="s">
        <v>5365</v>
      </c>
      <c r="C166" s="148" t="s">
        <v>5366</v>
      </c>
      <c r="D166" s="221" t="s">
        <v>32</v>
      </c>
      <c r="E166" s="148" t="s">
        <v>5241</v>
      </c>
      <c r="F166" s="148" t="s">
        <v>5367</v>
      </c>
      <c r="G166" s="148">
        <v>3.0</v>
      </c>
      <c r="H166" s="148" t="s">
        <v>5368</v>
      </c>
      <c r="I166" s="367"/>
      <c r="J166" s="362"/>
      <c r="K166" s="69"/>
      <c r="L166" s="69"/>
      <c r="M166" s="69"/>
      <c r="N166" s="69"/>
      <c r="O166" s="69"/>
      <c r="P166" s="69"/>
      <c r="Q166" s="69"/>
      <c r="R166" s="69"/>
    </row>
    <row r="167">
      <c r="A167" s="148" t="s">
        <v>5369</v>
      </c>
      <c r="C167" s="148" t="s">
        <v>5370</v>
      </c>
      <c r="D167" s="221" t="s">
        <v>32</v>
      </c>
      <c r="E167" s="148" t="s">
        <v>5371</v>
      </c>
      <c r="F167" s="148" t="s">
        <v>5372</v>
      </c>
      <c r="G167" s="148" t="s">
        <v>5373</v>
      </c>
      <c r="H167" s="148" t="s">
        <v>5374</v>
      </c>
      <c r="I167" s="367"/>
      <c r="J167" s="362"/>
      <c r="K167" s="69"/>
      <c r="L167" s="69"/>
      <c r="M167" s="69"/>
      <c r="N167" s="69"/>
      <c r="O167" s="69"/>
      <c r="P167" s="69"/>
      <c r="Q167" s="69"/>
      <c r="R167" s="69"/>
    </row>
    <row r="168">
      <c r="A168" s="148" t="s">
        <v>5375</v>
      </c>
      <c r="C168" s="148" t="s">
        <v>5376</v>
      </c>
      <c r="D168" s="221" t="s">
        <v>32</v>
      </c>
      <c r="E168" s="148" t="s">
        <v>5377</v>
      </c>
      <c r="F168" s="148" t="s">
        <v>5378</v>
      </c>
      <c r="G168" s="148" t="s">
        <v>5379</v>
      </c>
      <c r="H168" s="148" t="s">
        <v>5380</v>
      </c>
      <c r="I168" s="367"/>
      <c r="J168" s="362"/>
      <c r="K168" s="69"/>
      <c r="L168" s="69"/>
      <c r="M168" s="69"/>
      <c r="N168" s="69"/>
      <c r="O168" s="69"/>
      <c r="P168" s="69"/>
      <c r="Q168" s="69"/>
      <c r="R168" s="69"/>
    </row>
    <row r="169">
      <c r="A169" s="148" t="s">
        <v>5381</v>
      </c>
      <c r="C169" s="148" t="s">
        <v>5382</v>
      </c>
      <c r="D169" s="221" t="s">
        <v>32</v>
      </c>
      <c r="E169" s="148" t="s">
        <v>5383</v>
      </c>
      <c r="F169" s="277" t="s">
        <v>5384</v>
      </c>
      <c r="G169" s="277" t="s">
        <v>4715</v>
      </c>
      <c r="H169" s="148" t="s">
        <v>5385</v>
      </c>
      <c r="I169" s="368"/>
      <c r="J169" s="362"/>
    </row>
    <row r="170">
      <c r="A170" s="148" t="s">
        <v>5386</v>
      </c>
      <c r="C170" s="148" t="s">
        <v>5387</v>
      </c>
      <c r="D170" s="221" t="s">
        <v>32</v>
      </c>
      <c r="E170" s="148" t="s">
        <v>5388</v>
      </c>
      <c r="F170" s="277" t="s">
        <v>5389</v>
      </c>
      <c r="G170" s="277" t="s">
        <v>5390</v>
      </c>
      <c r="H170" s="148" t="s">
        <v>5391</v>
      </c>
      <c r="I170" s="368"/>
      <c r="J170" s="362"/>
    </row>
    <row r="171">
      <c r="A171" s="148" t="s">
        <v>5392</v>
      </c>
      <c r="C171" s="148" t="s">
        <v>5393</v>
      </c>
      <c r="D171" s="221" t="s">
        <v>32</v>
      </c>
      <c r="E171" s="148" t="s">
        <v>5394</v>
      </c>
      <c r="F171" s="277" t="s">
        <v>5395</v>
      </c>
      <c r="G171" s="277" t="s">
        <v>5396</v>
      </c>
      <c r="H171" s="148" t="s">
        <v>5397</v>
      </c>
      <c r="I171" s="368"/>
      <c r="J171" s="362"/>
    </row>
    <row r="172">
      <c r="A172" s="148" t="s">
        <v>5398</v>
      </c>
      <c r="C172" s="148" t="s">
        <v>5399</v>
      </c>
      <c r="D172" s="221" t="s">
        <v>32</v>
      </c>
      <c r="E172" s="148" t="s">
        <v>5400</v>
      </c>
      <c r="F172" s="277" t="s">
        <v>5401</v>
      </c>
      <c r="G172" s="277" t="s">
        <v>5402</v>
      </c>
      <c r="H172" s="148" t="s">
        <v>5403</v>
      </c>
      <c r="I172" s="368"/>
      <c r="J172" s="362"/>
    </row>
    <row r="173">
      <c r="A173" s="148" t="s">
        <v>5404</v>
      </c>
      <c r="C173" s="148" t="s">
        <v>5405</v>
      </c>
      <c r="D173" s="221" t="s">
        <v>32</v>
      </c>
      <c r="E173" s="148" t="s">
        <v>5406</v>
      </c>
      <c r="F173" s="277" t="s">
        <v>5407</v>
      </c>
      <c r="G173" s="277" t="s">
        <v>5408</v>
      </c>
      <c r="H173" s="148" t="s">
        <v>5409</v>
      </c>
      <c r="I173" s="368"/>
      <c r="J173" s="362"/>
    </row>
    <row r="174">
      <c r="A174" s="148" t="s">
        <v>5410</v>
      </c>
      <c r="C174" s="148" t="s">
        <v>5411</v>
      </c>
      <c r="D174" s="221" t="s">
        <v>32</v>
      </c>
      <c r="E174" s="148" t="s">
        <v>5412</v>
      </c>
      <c r="F174" s="277" t="s">
        <v>5413</v>
      </c>
      <c r="G174" s="277" t="s">
        <v>5414</v>
      </c>
      <c r="H174" s="148" t="s">
        <v>5415</v>
      </c>
      <c r="I174" s="368"/>
      <c r="J174" s="362"/>
    </row>
    <row r="175">
      <c r="A175" s="148" t="s">
        <v>5416</v>
      </c>
      <c r="C175" s="148" t="s">
        <v>5417</v>
      </c>
      <c r="D175" s="221" t="s">
        <v>32</v>
      </c>
      <c r="E175" s="148" t="s">
        <v>5418</v>
      </c>
      <c r="F175" s="277" t="s">
        <v>5419</v>
      </c>
      <c r="G175" s="277" t="s">
        <v>4715</v>
      </c>
      <c r="H175" s="148" t="s">
        <v>5420</v>
      </c>
      <c r="I175" s="368"/>
      <c r="J175" s="362"/>
    </row>
    <row r="176">
      <c r="A176" s="148" t="s">
        <v>5421</v>
      </c>
      <c r="C176" s="148" t="s">
        <v>5422</v>
      </c>
      <c r="D176" s="221" t="s">
        <v>32</v>
      </c>
      <c r="E176" s="148" t="s">
        <v>5423</v>
      </c>
      <c r="F176" s="277" t="s">
        <v>5424</v>
      </c>
      <c r="G176" s="277" t="s">
        <v>5425</v>
      </c>
      <c r="H176" s="148" t="s">
        <v>5426</v>
      </c>
      <c r="I176" s="368"/>
      <c r="J176" s="362"/>
    </row>
    <row r="177">
      <c r="A177" s="148" t="s">
        <v>5427</v>
      </c>
      <c r="C177" s="148" t="s">
        <v>5428</v>
      </c>
      <c r="D177" s="221" t="s">
        <v>32</v>
      </c>
      <c r="E177" s="148" t="s">
        <v>5429</v>
      </c>
      <c r="F177" s="277" t="s">
        <v>5430</v>
      </c>
      <c r="G177" s="277" t="s">
        <v>5431</v>
      </c>
      <c r="H177" s="148" t="s">
        <v>5432</v>
      </c>
      <c r="I177" s="368"/>
      <c r="J177" s="362"/>
    </row>
    <row r="178">
      <c r="A178" s="369" t="s">
        <v>5433</v>
      </c>
      <c r="J178" s="370"/>
    </row>
    <row r="179">
      <c r="J179" s="370"/>
    </row>
    <row r="180">
      <c r="A180" s="277" t="s">
        <v>5434</v>
      </c>
      <c r="B180" s="148" t="s">
        <v>5435</v>
      </c>
      <c r="C180" s="148" t="s">
        <v>5436</v>
      </c>
      <c r="D180" s="31" t="s">
        <v>32</v>
      </c>
      <c r="E180" s="148" t="s">
        <v>5437</v>
      </c>
      <c r="F180" s="277" t="s">
        <v>5438</v>
      </c>
      <c r="G180" s="277" t="s">
        <v>4743</v>
      </c>
      <c r="H180" s="148" t="s">
        <v>5439</v>
      </c>
      <c r="I180" s="277" t="s">
        <v>5440</v>
      </c>
      <c r="J180" s="370" t="s">
        <v>446</v>
      </c>
    </row>
    <row r="181">
      <c r="A181" s="277" t="s">
        <v>5441</v>
      </c>
      <c r="C181" s="148" t="s">
        <v>5442</v>
      </c>
      <c r="D181" s="31" t="s">
        <v>45</v>
      </c>
      <c r="E181" s="148" t="s">
        <v>5437</v>
      </c>
      <c r="F181" s="148" t="s">
        <v>5443</v>
      </c>
      <c r="G181" s="277" t="s">
        <v>4743</v>
      </c>
      <c r="H181" s="148" t="s">
        <v>5444</v>
      </c>
      <c r="I181" s="277" t="s">
        <v>5440</v>
      </c>
      <c r="J181" s="370" t="s">
        <v>446</v>
      </c>
    </row>
    <row r="182">
      <c r="A182" s="277" t="s">
        <v>5445</v>
      </c>
      <c r="B182" s="371" t="s">
        <v>5446</v>
      </c>
      <c r="C182" s="148" t="s">
        <v>5447</v>
      </c>
      <c r="D182" s="31" t="s">
        <v>32</v>
      </c>
      <c r="E182" s="148" t="s">
        <v>5437</v>
      </c>
      <c r="F182" s="148" t="s">
        <v>5448</v>
      </c>
      <c r="G182" s="277" t="s">
        <v>4743</v>
      </c>
      <c r="H182" s="148" t="s">
        <v>5449</v>
      </c>
      <c r="I182" s="277" t="s">
        <v>5440</v>
      </c>
      <c r="J182" s="370" t="s">
        <v>446</v>
      </c>
    </row>
    <row r="183">
      <c r="A183" s="277" t="s">
        <v>5450</v>
      </c>
      <c r="C183" s="148" t="s">
        <v>5451</v>
      </c>
      <c r="D183" s="31" t="s">
        <v>32</v>
      </c>
      <c r="E183" s="148" t="s">
        <v>5437</v>
      </c>
      <c r="F183" s="148" t="s">
        <v>5452</v>
      </c>
      <c r="G183" s="277" t="s">
        <v>4743</v>
      </c>
      <c r="H183" s="148" t="s">
        <v>5453</v>
      </c>
      <c r="I183" s="277" t="s">
        <v>5440</v>
      </c>
      <c r="J183" s="370" t="s">
        <v>446</v>
      </c>
    </row>
    <row r="184">
      <c r="A184" s="277" t="s">
        <v>5454</v>
      </c>
      <c r="C184" s="148" t="s">
        <v>5455</v>
      </c>
      <c r="D184" s="31" t="s">
        <v>32</v>
      </c>
      <c r="E184" s="148" t="s">
        <v>5437</v>
      </c>
      <c r="F184" s="148" t="s">
        <v>3168</v>
      </c>
      <c r="G184" s="277" t="s">
        <v>4743</v>
      </c>
      <c r="H184" s="148" t="s">
        <v>5456</v>
      </c>
      <c r="I184" s="277" t="s">
        <v>5440</v>
      </c>
      <c r="J184" s="370" t="s">
        <v>446</v>
      </c>
    </row>
    <row r="185">
      <c r="A185" s="277" t="s">
        <v>5457</v>
      </c>
      <c r="B185" s="371" t="s">
        <v>5458</v>
      </c>
      <c r="C185" s="148" t="s">
        <v>5459</v>
      </c>
      <c r="D185" s="31" t="s">
        <v>32</v>
      </c>
      <c r="E185" s="148" t="s">
        <v>5437</v>
      </c>
      <c r="F185" s="148" t="s">
        <v>5460</v>
      </c>
      <c r="G185" s="277" t="s">
        <v>4743</v>
      </c>
      <c r="H185" s="148" t="s">
        <v>5461</v>
      </c>
      <c r="I185" s="277" t="s">
        <v>5440</v>
      </c>
      <c r="J185" s="370" t="s">
        <v>446</v>
      </c>
    </row>
    <row r="186">
      <c r="A186" s="277" t="s">
        <v>5462</v>
      </c>
      <c r="C186" s="148" t="s">
        <v>5463</v>
      </c>
      <c r="D186" s="31" t="s">
        <v>45</v>
      </c>
      <c r="E186" s="148" t="s">
        <v>5437</v>
      </c>
      <c r="F186" s="148" t="s">
        <v>5464</v>
      </c>
      <c r="G186" s="277" t="s">
        <v>4743</v>
      </c>
      <c r="H186" s="148" t="s">
        <v>5465</v>
      </c>
      <c r="I186" s="277" t="s">
        <v>5440</v>
      </c>
      <c r="J186" s="370" t="s">
        <v>446</v>
      </c>
    </row>
    <row r="187">
      <c r="A187" s="277" t="s">
        <v>5466</v>
      </c>
      <c r="C187" s="148" t="s">
        <v>5467</v>
      </c>
      <c r="D187" s="31" t="s">
        <v>45</v>
      </c>
      <c r="E187" s="148" t="s">
        <v>5437</v>
      </c>
      <c r="F187" s="148" t="s">
        <v>5468</v>
      </c>
      <c r="G187" s="277" t="s">
        <v>4743</v>
      </c>
      <c r="H187" s="148" t="s">
        <v>2692</v>
      </c>
      <c r="I187" s="277" t="s">
        <v>5440</v>
      </c>
      <c r="J187" s="370" t="s">
        <v>446</v>
      </c>
    </row>
    <row r="188">
      <c r="A188" s="277" t="s">
        <v>5469</v>
      </c>
      <c r="C188" s="148" t="s">
        <v>5470</v>
      </c>
      <c r="D188" s="31" t="s">
        <v>32</v>
      </c>
      <c r="E188" s="148" t="s">
        <v>5437</v>
      </c>
      <c r="F188" s="148" t="s">
        <v>5471</v>
      </c>
      <c r="G188" s="277" t="s">
        <v>4743</v>
      </c>
      <c r="H188" s="148" t="s">
        <v>5472</v>
      </c>
      <c r="I188" s="277" t="s">
        <v>5440</v>
      </c>
      <c r="J188" s="370" t="s">
        <v>446</v>
      </c>
    </row>
    <row r="189">
      <c r="A189" s="277" t="s">
        <v>5473</v>
      </c>
      <c r="B189" s="148"/>
      <c r="C189" s="148"/>
      <c r="D189" s="148"/>
      <c r="E189" s="148"/>
      <c r="I189" s="277" t="s">
        <v>5440</v>
      </c>
      <c r="J189" s="370" t="s">
        <v>446</v>
      </c>
      <c r="K189" s="91"/>
    </row>
    <row r="190">
      <c r="A190" s="277" t="s">
        <v>5474</v>
      </c>
      <c r="B190" s="148" t="s">
        <v>5475</v>
      </c>
      <c r="C190" s="148" t="s">
        <v>5476</v>
      </c>
      <c r="D190" s="31" t="s">
        <v>32</v>
      </c>
      <c r="E190" s="148" t="s">
        <v>5437</v>
      </c>
      <c r="F190" s="148" t="s">
        <v>5477</v>
      </c>
      <c r="G190" s="277" t="s">
        <v>4743</v>
      </c>
      <c r="H190" s="148" t="s">
        <v>5478</v>
      </c>
      <c r="I190" s="277" t="s">
        <v>5440</v>
      </c>
      <c r="J190" s="370" t="s">
        <v>446</v>
      </c>
      <c r="K190" s="372"/>
      <c r="L190" s="69"/>
      <c r="M190" s="69"/>
      <c r="N190" s="69"/>
      <c r="O190" s="69"/>
      <c r="P190" s="69"/>
      <c r="Q190" s="69"/>
      <c r="R190" s="69"/>
      <c r="S190" s="69"/>
      <c r="T190" s="69"/>
      <c r="U190" s="69"/>
      <c r="V190" s="69"/>
      <c r="W190" s="69"/>
      <c r="X190" s="69"/>
      <c r="Y190" s="69"/>
      <c r="Z190" s="69"/>
      <c r="AA190" s="69"/>
      <c r="AB190" s="69"/>
      <c r="AC190" s="69"/>
    </row>
    <row r="191">
      <c r="A191" s="277" t="s">
        <v>5479</v>
      </c>
      <c r="B191" s="69"/>
      <c r="C191" s="148" t="s">
        <v>5480</v>
      </c>
      <c r="D191" s="31" t="s">
        <v>45</v>
      </c>
      <c r="E191" s="148" t="s">
        <v>5437</v>
      </c>
      <c r="F191" s="148" t="s">
        <v>5481</v>
      </c>
      <c r="G191" s="277" t="s">
        <v>4743</v>
      </c>
      <c r="H191" s="148" t="s">
        <v>5482</v>
      </c>
      <c r="I191" s="277" t="s">
        <v>5440</v>
      </c>
      <c r="J191" s="370" t="s">
        <v>446</v>
      </c>
      <c r="K191" s="372"/>
      <c r="L191" s="69"/>
      <c r="M191" s="69"/>
      <c r="N191" s="69"/>
      <c r="O191" s="69"/>
      <c r="P191" s="69"/>
      <c r="Q191" s="69"/>
      <c r="R191" s="69"/>
      <c r="S191" s="69"/>
      <c r="T191" s="69"/>
      <c r="U191" s="69"/>
      <c r="V191" s="69"/>
      <c r="W191" s="69"/>
      <c r="X191" s="69"/>
      <c r="Y191" s="69"/>
      <c r="Z191" s="69"/>
      <c r="AA191" s="69"/>
      <c r="AB191" s="69"/>
      <c r="AC191" s="69"/>
    </row>
    <row r="192">
      <c r="A192" s="277" t="s">
        <v>5483</v>
      </c>
      <c r="B192" s="69"/>
      <c r="C192" s="148" t="s">
        <v>5484</v>
      </c>
      <c r="D192" s="31" t="s">
        <v>45</v>
      </c>
      <c r="E192" s="148" t="s">
        <v>5437</v>
      </c>
      <c r="F192" s="148" t="s">
        <v>5485</v>
      </c>
      <c r="G192" s="277" t="s">
        <v>4743</v>
      </c>
      <c r="H192" s="148" t="s">
        <v>5486</v>
      </c>
      <c r="I192" s="277" t="s">
        <v>5440</v>
      </c>
      <c r="J192" s="370" t="s">
        <v>446</v>
      </c>
      <c r="K192" s="372"/>
      <c r="L192" s="69"/>
      <c r="M192" s="69"/>
      <c r="N192" s="69"/>
      <c r="O192" s="69"/>
      <c r="P192" s="69"/>
      <c r="Q192" s="69"/>
      <c r="R192" s="69"/>
      <c r="S192" s="69"/>
      <c r="T192" s="69"/>
      <c r="U192" s="69"/>
      <c r="V192" s="69"/>
      <c r="W192" s="69"/>
      <c r="X192" s="69"/>
      <c r="Y192" s="69"/>
      <c r="Z192" s="69"/>
      <c r="AA192" s="69"/>
      <c r="AB192" s="69"/>
      <c r="AC192" s="69"/>
    </row>
    <row r="193">
      <c r="A193" s="277" t="s">
        <v>5487</v>
      </c>
      <c r="B193" s="148" t="s">
        <v>5488</v>
      </c>
      <c r="C193" s="148" t="s">
        <v>5489</v>
      </c>
      <c r="D193" s="31" t="s">
        <v>32</v>
      </c>
      <c r="E193" s="148" t="s">
        <v>5437</v>
      </c>
      <c r="F193" s="148" t="s">
        <v>5490</v>
      </c>
      <c r="G193" s="277" t="s">
        <v>4743</v>
      </c>
      <c r="H193" s="148" t="s">
        <v>5491</v>
      </c>
      <c r="I193" s="277" t="s">
        <v>5440</v>
      </c>
      <c r="J193" s="370" t="s">
        <v>446</v>
      </c>
      <c r="K193" s="372"/>
      <c r="L193" s="69"/>
      <c r="M193" s="69"/>
      <c r="N193" s="69"/>
      <c r="O193" s="69"/>
      <c r="P193" s="69"/>
      <c r="Q193" s="69"/>
      <c r="R193" s="69"/>
      <c r="S193" s="69"/>
      <c r="T193" s="69"/>
      <c r="U193" s="69"/>
      <c r="V193" s="69"/>
      <c r="W193" s="69"/>
      <c r="X193" s="69"/>
      <c r="Y193" s="69"/>
      <c r="Z193" s="69"/>
      <c r="AA193" s="69"/>
      <c r="AB193" s="69"/>
      <c r="AC193" s="69"/>
    </row>
    <row r="194">
      <c r="A194" s="277" t="s">
        <v>5492</v>
      </c>
      <c r="B194" s="69"/>
      <c r="C194" s="148" t="s">
        <v>5493</v>
      </c>
      <c r="D194" s="31" t="s">
        <v>32</v>
      </c>
      <c r="E194" s="148" t="s">
        <v>5437</v>
      </c>
      <c r="F194" s="148" t="s">
        <v>5494</v>
      </c>
      <c r="G194" s="277" t="s">
        <v>4743</v>
      </c>
      <c r="H194" s="148" t="s">
        <v>5486</v>
      </c>
      <c r="I194" s="277" t="s">
        <v>5440</v>
      </c>
      <c r="J194" s="370" t="s">
        <v>446</v>
      </c>
      <c r="K194" s="372"/>
      <c r="L194" s="69"/>
      <c r="M194" s="69"/>
      <c r="N194" s="69"/>
      <c r="O194" s="69"/>
      <c r="P194" s="69"/>
      <c r="Q194" s="69"/>
      <c r="R194" s="69"/>
      <c r="S194" s="69"/>
      <c r="T194" s="69"/>
      <c r="U194" s="69"/>
      <c r="V194" s="69"/>
      <c r="W194" s="69"/>
      <c r="X194" s="69"/>
      <c r="Y194" s="69"/>
      <c r="Z194" s="69"/>
      <c r="AA194" s="69"/>
      <c r="AB194" s="69"/>
      <c r="AC194" s="69"/>
    </row>
    <row r="195">
      <c r="A195" s="277" t="s">
        <v>5495</v>
      </c>
      <c r="B195" s="69"/>
      <c r="C195" s="148" t="s">
        <v>5496</v>
      </c>
      <c r="D195" s="31" t="s">
        <v>32</v>
      </c>
      <c r="E195" s="148" t="s">
        <v>5437</v>
      </c>
      <c r="F195" s="148" t="s">
        <v>5497</v>
      </c>
      <c r="G195" s="277" t="s">
        <v>4743</v>
      </c>
      <c r="H195" s="148" t="s">
        <v>5498</v>
      </c>
      <c r="I195" s="277" t="s">
        <v>5440</v>
      </c>
      <c r="J195" s="370" t="s">
        <v>446</v>
      </c>
      <c r="K195" s="372"/>
      <c r="L195" s="69"/>
      <c r="M195" s="69"/>
      <c r="N195" s="69"/>
      <c r="O195" s="69"/>
      <c r="P195" s="69"/>
      <c r="Q195" s="69"/>
      <c r="R195" s="69"/>
      <c r="S195" s="69"/>
      <c r="T195" s="69"/>
      <c r="U195" s="69"/>
      <c r="V195" s="69"/>
      <c r="W195" s="69"/>
      <c r="X195" s="69"/>
      <c r="Y195" s="69"/>
      <c r="Z195" s="69"/>
      <c r="AA195" s="69"/>
      <c r="AB195" s="69"/>
      <c r="AC195" s="69"/>
    </row>
    <row r="196">
      <c r="A196" s="277" t="s">
        <v>5499</v>
      </c>
      <c r="B196" s="69"/>
      <c r="C196" s="148" t="s">
        <v>5500</v>
      </c>
      <c r="D196" s="31" t="s">
        <v>32</v>
      </c>
      <c r="E196" s="148" t="s">
        <v>5437</v>
      </c>
      <c r="F196" s="148" t="s">
        <v>5501</v>
      </c>
      <c r="G196" s="277" t="s">
        <v>4743</v>
      </c>
      <c r="H196" s="148" t="s">
        <v>5502</v>
      </c>
      <c r="I196" s="277" t="s">
        <v>5440</v>
      </c>
      <c r="J196" s="370" t="s">
        <v>446</v>
      </c>
      <c r="K196" s="372"/>
      <c r="L196" s="69"/>
      <c r="M196" s="69"/>
      <c r="N196" s="69"/>
      <c r="O196" s="69"/>
      <c r="P196" s="69"/>
      <c r="Q196" s="69"/>
      <c r="R196" s="69"/>
      <c r="S196" s="69"/>
      <c r="T196" s="69"/>
      <c r="U196" s="69"/>
      <c r="V196" s="69"/>
      <c r="W196" s="69"/>
      <c r="X196" s="69"/>
      <c r="Y196" s="69"/>
      <c r="Z196" s="69"/>
      <c r="AA196" s="69"/>
      <c r="AB196" s="69"/>
      <c r="AC196" s="69"/>
    </row>
    <row r="197">
      <c r="A197" s="277" t="s">
        <v>5503</v>
      </c>
      <c r="B197" s="69"/>
      <c r="C197" s="148" t="s">
        <v>5504</v>
      </c>
      <c r="D197" s="31" t="s">
        <v>32</v>
      </c>
      <c r="E197" s="148" t="s">
        <v>5437</v>
      </c>
      <c r="F197" s="148" t="s">
        <v>5505</v>
      </c>
      <c r="G197" s="277" t="s">
        <v>4743</v>
      </c>
      <c r="H197" s="148" t="s">
        <v>5506</v>
      </c>
      <c r="I197" s="277" t="s">
        <v>5440</v>
      </c>
      <c r="J197" s="370" t="s">
        <v>446</v>
      </c>
      <c r="K197" s="372"/>
      <c r="L197" s="69"/>
      <c r="M197" s="69"/>
      <c r="N197" s="69"/>
      <c r="O197" s="69"/>
      <c r="P197" s="69"/>
      <c r="Q197" s="69"/>
      <c r="R197" s="69"/>
      <c r="S197" s="69"/>
      <c r="T197" s="69"/>
      <c r="U197" s="69"/>
      <c r="V197" s="69"/>
      <c r="W197" s="69"/>
      <c r="X197" s="69"/>
      <c r="Y197" s="69"/>
      <c r="Z197" s="69"/>
      <c r="AA197" s="69"/>
      <c r="AB197" s="69"/>
      <c r="AC197" s="69"/>
    </row>
    <row r="198">
      <c r="A198" s="277" t="s">
        <v>5507</v>
      </c>
      <c r="B198" s="148" t="s">
        <v>5508</v>
      </c>
      <c r="C198" s="148" t="s">
        <v>5509</v>
      </c>
      <c r="D198" s="31" t="s">
        <v>32</v>
      </c>
      <c r="E198" s="148" t="s">
        <v>5437</v>
      </c>
      <c r="F198" s="148" t="s">
        <v>5510</v>
      </c>
      <c r="G198" s="277" t="s">
        <v>4743</v>
      </c>
      <c r="H198" s="148" t="s">
        <v>5511</v>
      </c>
      <c r="I198" s="277" t="s">
        <v>5440</v>
      </c>
      <c r="J198" s="370" t="s">
        <v>446</v>
      </c>
      <c r="K198" s="372"/>
      <c r="L198" s="69"/>
      <c r="M198" s="69"/>
      <c r="N198" s="69"/>
      <c r="O198" s="69"/>
      <c r="P198" s="69"/>
      <c r="Q198" s="69"/>
      <c r="R198" s="69"/>
      <c r="S198" s="69"/>
      <c r="T198" s="69"/>
      <c r="U198" s="69"/>
      <c r="V198" s="69"/>
      <c r="W198" s="69"/>
      <c r="X198" s="69"/>
      <c r="Y198" s="69"/>
      <c r="Z198" s="69"/>
      <c r="AA198" s="69"/>
      <c r="AB198" s="69"/>
      <c r="AC198" s="69"/>
    </row>
    <row r="199">
      <c r="A199" s="277" t="s">
        <v>5512</v>
      </c>
      <c r="B199" s="69"/>
      <c r="C199" s="148"/>
      <c r="D199" s="31"/>
      <c r="E199" s="148"/>
      <c r="F199" s="148"/>
      <c r="G199" s="277"/>
      <c r="H199" s="148"/>
      <c r="I199" s="277"/>
      <c r="J199" s="370"/>
      <c r="K199" s="372"/>
      <c r="L199" s="69"/>
      <c r="M199" s="69"/>
      <c r="N199" s="69"/>
      <c r="O199" s="69"/>
      <c r="P199" s="69"/>
      <c r="Q199" s="69"/>
      <c r="R199" s="69"/>
      <c r="S199" s="69"/>
      <c r="T199" s="69"/>
      <c r="U199" s="69"/>
      <c r="V199" s="69"/>
      <c r="W199" s="69"/>
      <c r="X199" s="69"/>
      <c r="Y199" s="69"/>
      <c r="Z199" s="69"/>
      <c r="AA199" s="69"/>
      <c r="AB199" s="69"/>
      <c r="AC199" s="69"/>
    </row>
    <row r="200">
      <c r="A200" s="277" t="s">
        <v>5513</v>
      </c>
      <c r="B200" s="69"/>
      <c r="C200" s="148" t="s">
        <v>5514</v>
      </c>
      <c r="D200" s="31" t="s">
        <v>32</v>
      </c>
      <c r="E200" s="148" t="s">
        <v>5437</v>
      </c>
      <c r="F200" s="148" t="s">
        <v>5515</v>
      </c>
      <c r="G200" s="148" t="s">
        <v>4743</v>
      </c>
      <c r="H200" s="148" t="s">
        <v>5516</v>
      </c>
      <c r="I200" s="148" t="s">
        <v>5440</v>
      </c>
      <c r="J200" s="362" t="s">
        <v>446</v>
      </c>
      <c r="K200" s="372"/>
      <c r="L200" s="69"/>
      <c r="M200" s="69"/>
      <c r="N200" s="69"/>
      <c r="O200" s="69"/>
      <c r="P200" s="69"/>
      <c r="Q200" s="69"/>
      <c r="R200" s="69"/>
      <c r="S200" s="69"/>
      <c r="T200" s="69"/>
      <c r="U200" s="69"/>
      <c r="V200" s="69"/>
      <c r="W200" s="69"/>
      <c r="X200" s="69"/>
      <c r="Y200" s="69"/>
      <c r="Z200" s="69"/>
      <c r="AA200" s="69"/>
      <c r="AB200" s="69"/>
      <c r="AC200" s="69"/>
    </row>
    <row r="201">
      <c r="A201" s="277" t="s">
        <v>5517</v>
      </c>
      <c r="B201" s="69"/>
      <c r="C201" s="148" t="s">
        <v>5518</v>
      </c>
      <c r="D201" s="31" t="s">
        <v>32</v>
      </c>
      <c r="E201" s="148" t="s">
        <v>5437</v>
      </c>
      <c r="F201" s="148" t="s">
        <v>5519</v>
      </c>
      <c r="G201" s="148" t="s">
        <v>4743</v>
      </c>
      <c r="H201" s="148" t="s">
        <v>5520</v>
      </c>
      <c r="I201" s="148" t="s">
        <v>5440</v>
      </c>
      <c r="J201" s="362" t="s">
        <v>446</v>
      </c>
      <c r="K201" s="372"/>
      <c r="L201" s="69"/>
      <c r="M201" s="69"/>
      <c r="N201" s="69"/>
      <c r="O201" s="69"/>
      <c r="P201" s="69"/>
      <c r="Q201" s="69"/>
      <c r="R201" s="69"/>
      <c r="S201" s="69"/>
      <c r="T201" s="69"/>
      <c r="U201" s="69"/>
      <c r="V201" s="69"/>
      <c r="W201" s="69"/>
      <c r="X201" s="69"/>
      <c r="Y201" s="69"/>
      <c r="Z201" s="69"/>
      <c r="AA201" s="69"/>
      <c r="AB201" s="69"/>
      <c r="AC201" s="69"/>
    </row>
    <row r="202">
      <c r="A202" s="277" t="s">
        <v>5521</v>
      </c>
      <c r="B202" s="148" t="s">
        <v>5522</v>
      </c>
      <c r="C202" s="148" t="s">
        <v>5523</v>
      </c>
      <c r="D202" s="31" t="s">
        <v>32</v>
      </c>
      <c r="E202" s="148" t="s">
        <v>5437</v>
      </c>
      <c r="F202" s="148" t="s">
        <v>5524</v>
      </c>
      <c r="G202" s="148" t="s">
        <v>4743</v>
      </c>
      <c r="H202" s="148" t="s">
        <v>3532</v>
      </c>
      <c r="I202" s="148" t="s">
        <v>5440</v>
      </c>
      <c r="J202" s="362" t="s">
        <v>446</v>
      </c>
      <c r="K202" s="69"/>
      <c r="L202" s="69"/>
      <c r="M202" s="69"/>
      <c r="N202" s="69"/>
      <c r="O202" s="69"/>
      <c r="P202" s="69"/>
      <c r="Q202" s="69"/>
      <c r="R202" s="69"/>
      <c r="S202" s="69"/>
      <c r="T202" s="69"/>
      <c r="U202" s="69"/>
      <c r="V202" s="69"/>
      <c r="W202" s="69"/>
      <c r="X202" s="69"/>
      <c r="Y202" s="69"/>
      <c r="Z202" s="69"/>
      <c r="AA202" s="69"/>
      <c r="AB202" s="69"/>
      <c r="AC202" s="69"/>
    </row>
    <row r="203">
      <c r="A203" s="277" t="s">
        <v>5525</v>
      </c>
      <c r="B203" s="69"/>
      <c r="C203" s="148" t="s">
        <v>5526</v>
      </c>
      <c r="D203" s="31" t="s">
        <v>32</v>
      </c>
      <c r="E203" s="148" t="s">
        <v>5437</v>
      </c>
      <c r="F203" s="148" t="s">
        <v>5527</v>
      </c>
      <c r="G203" s="148" t="s">
        <v>4743</v>
      </c>
      <c r="H203" s="148" t="s">
        <v>5528</v>
      </c>
      <c r="I203" s="148" t="s">
        <v>5440</v>
      </c>
      <c r="J203" s="362" t="s">
        <v>446</v>
      </c>
      <c r="K203" s="69"/>
      <c r="L203" s="69"/>
      <c r="M203" s="69"/>
      <c r="N203" s="69"/>
      <c r="O203" s="69"/>
      <c r="P203" s="69"/>
      <c r="Q203" s="69"/>
      <c r="R203" s="69"/>
      <c r="S203" s="69"/>
      <c r="T203" s="69"/>
      <c r="U203" s="69"/>
      <c r="V203" s="69"/>
      <c r="W203" s="69"/>
      <c r="X203" s="69"/>
      <c r="Y203" s="69"/>
      <c r="Z203" s="69"/>
      <c r="AA203" s="69"/>
      <c r="AB203" s="69"/>
      <c r="AC203" s="69"/>
    </row>
    <row r="204">
      <c r="A204" s="277" t="s">
        <v>5529</v>
      </c>
      <c r="B204" s="69"/>
      <c r="C204" s="148" t="s">
        <v>5530</v>
      </c>
      <c r="D204" s="31" t="s">
        <v>45</v>
      </c>
      <c r="E204" s="148" t="s">
        <v>5437</v>
      </c>
      <c r="F204" s="148" t="s">
        <v>5531</v>
      </c>
      <c r="G204" s="148" t="s">
        <v>4743</v>
      </c>
      <c r="H204" s="148" t="s">
        <v>5532</v>
      </c>
      <c r="I204" s="148" t="s">
        <v>5440</v>
      </c>
      <c r="J204" s="362" t="s">
        <v>446</v>
      </c>
      <c r="K204" s="69"/>
      <c r="L204" s="69"/>
      <c r="M204" s="69"/>
      <c r="N204" s="69"/>
      <c r="O204" s="69"/>
      <c r="P204" s="69"/>
      <c r="Q204" s="69"/>
      <c r="R204" s="69"/>
      <c r="S204" s="69"/>
      <c r="T204" s="69"/>
      <c r="U204" s="69"/>
      <c r="V204" s="69"/>
      <c r="W204" s="69"/>
      <c r="X204" s="69"/>
      <c r="Y204" s="69"/>
      <c r="Z204" s="69"/>
      <c r="AA204" s="69"/>
      <c r="AB204" s="69"/>
      <c r="AC204" s="69"/>
    </row>
    <row r="205">
      <c r="A205" s="277" t="s">
        <v>5533</v>
      </c>
      <c r="B205" s="148" t="s">
        <v>5534</v>
      </c>
      <c r="C205" s="148" t="s">
        <v>5535</v>
      </c>
      <c r="D205" s="31" t="s">
        <v>32</v>
      </c>
      <c r="E205" s="148" t="s">
        <v>5437</v>
      </c>
      <c r="F205" s="148" t="s">
        <v>5536</v>
      </c>
      <c r="G205" s="148" t="s">
        <v>4743</v>
      </c>
      <c r="H205" s="148" t="s">
        <v>5537</v>
      </c>
      <c r="I205" s="148" t="s">
        <v>5440</v>
      </c>
      <c r="J205" s="362" t="s">
        <v>446</v>
      </c>
      <c r="K205" s="69"/>
      <c r="L205" s="69"/>
      <c r="M205" s="69"/>
      <c r="N205" s="69"/>
      <c r="O205" s="69"/>
      <c r="P205" s="69"/>
      <c r="Q205" s="69"/>
      <c r="R205" s="69"/>
      <c r="S205" s="69"/>
      <c r="T205" s="69"/>
      <c r="U205" s="69"/>
      <c r="V205" s="69"/>
      <c r="W205" s="69"/>
      <c r="X205" s="69"/>
      <c r="Y205" s="69"/>
      <c r="Z205" s="69"/>
      <c r="AA205" s="69"/>
      <c r="AB205" s="69"/>
      <c r="AC205" s="69"/>
    </row>
    <row r="206">
      <c r="A206" s="277" t="s">
        <v>5538</v>
      </c>
      <c r="B206" s="69"/>
      <c r="C206" s="148" t="s">
        <v>5539</v>
      </c>
      <c r="D206" s="31" t="s">
        <v>32</v>
      </c>
      <c r="E206" s="148" t="s">
        <v>5437</v>
      </c>
      <c r="F206" s="148" t="s">
        <v>5540</v>
      </c>
      <c r="G206" s="148" t="s">
        <v>4743</v>
      </c>
      <c r="H206" s="148" t="s">
        <v>5541</v>
      </c>
      <c r="I206" s="148" t="s">
        <v>5440</v>
      </c>
      <c r="J206" s="362" t="s">
        <v>446</v>
      </c>
      <c r="K206" s="69"/>
      <c r="L206" s="69"/>
      <c r="M206" s="69"/>
      <c r="N206" s="69"/>
      <c r="O206" s="69"/>
      <c r="P206" s="69"/>
      <c r="Q206" s="69"/>
      <c r="R206" s="69"/>
      <c r="S206" s="69"/>
      <c r="T206" s="69"/>
      <c r="U206" s="69"/>
      <c r="V206" s="69"/>
      <c r="W206" s="69"/>
      <c r="X206" s="69"/>
      <c r="Y206" s="69"/>
      <c r="Z206" s="69"/>
      <c r="AA206" s="69"/>
      <c r="AB206" s="69"/>
      <c r="AC206" s="69"/>
    </row>
    <row r="207">
      <c r="A207" s="277" t="s">
        <v>5542</v>
      </c>
      <c r="B207" s="69"/>
      <c r="C207" s="148" t="s">
        <v>5543</v>
      </c>
      <c r="D207" s="31" t="s">
        <v>45</v>
      </c>
      <c r="E207" s="148" t="s">
        <v>5437</v>
      </c>
      <c r="F207" s="148" t="s">
        <v>5544</v>
      </c>
      <c r="G207" s="148" t="s">
        <v>4743</v>
      </c>
      <c r="H207" s="148" t="s">
        <v>5545</v>
      </c>
      <c r="I207" s="148" t="s">
        <v>5440</v>
      </c>
      <c r="J207" s="362" t="s">
        <v>446</v>
      </c>
      <c r="K207" s="69"/>
      <c r="L207" s="69"/>
      <c r="M207" s="69"/>
      <c r="N207" s="69"/>
      <c r="O207" s="69"/>
      <c r="P207" s="69"/>
      <c r="Q207" s="69"/>
      <c r="R207" s="69"/>
      <c r="S207" s="69"/>
      <c r="T207" s="69"/>
      <c r="U207" s="69"/>
      <c r="V207" s="69"/>
      <c r="W207" s="69"/>
      <c r="X207" s="69"/>
      <c r="Y207" s="69"/>
      <c r="Z207" s="69"/>
      <c r="AA207" s="69"/>
      <c r="AB207" s="69"/>
      <c r="AC207" s="69"/>
    </row>
    <row r="208">
      <c r="A208" s="277" t="s">
        <v>5546</v>
      </c>
      <c r="B208" s="69"/>
      <c r="C208" s="148" t="s">
        <v>5547</v>
      </c>
      <c r="D208" s="31" t="s">
        <v>32</v>
      </c>
      <c r="E208" s="148" t="s">
        <v>5437</v>
      </c>
      <c r="F208" s="148" t="s">
        <v>5548</v>
      </c>
      <c r="G208" s="148" t="s">
        <v>4743</v>
      </c>
      <c r="H208" s="148" t="s">
        <v>5549</v>
      </c>
      <c r="I208" s="148" t="s">
        <v>5440</v>
      </c>
      <c r="J208" s="362" t="s">
        <v>446</v>
      </c>
    </row>
    <row r="209">
      <c r="A209" s="277" t="s">
        <v>5550</v>
      </c>
      <c r="B209" s="69"/>
      <c r="C209" s="148" t="s">
        <v>5551</v>
      </c>
      <c r="D209" s="31" t="s">
        <v>45</v>
      </c>
      <c r="E209" s="148" t="s">
        <v>5437</v>
      </c>
      <c r="F209" s="148" t="s">
        <v>5548</v>
      </c>
      <c r="G209" s="148" t="s">
        <v>4743</v>
      </c>
      <c r="H209" s="148" t="s">
        <v>5552</v>
      </c>
      <c r="I209" s="148" t="s">
        <v>5440</v>
      </c>
      <c r="J209" s="362" t="s">
        <v>446</v>
      </c>
    </row>
    <row r="210">
      <c r="A210" s="277" t="s">
        <v>5553</v>
      </c>
      <c r="B210" s="148" t="s">
        <v>5554</v>
      </c>
      <c r="C210" s="148" t="s">
        <v>5555</v>
      </c>
      <c r="D210" s="31" t="s">
        <v>32</v>
      </c>
      <c r="E210" s="148" t="s">
        <v>5556</v>
      </c>
      <c r="F210" s="148" t="s">
        <v>5557</v>
      </c>
      <c r="G210" s="148" t="s">
        <v>4743</v>
      </c>
      <c r="H210" s="148" t="s">
        <v>5558</v>
      </c>
      <c r="I210" s="148" t="s">
        <v>5440</v>
      </c>
      <c r="J210" s="362" t="s">
        <v>446</v>
      </c>
    </row>
    <row r="211">
      <c r="A211" s="277" t="s">
        <v>5559</v>
      </c>
      <c r="B211" s="69"/>
      <c r="C211" s="148" t="s">
        <v>5560</v>
      </c>
      <c r="D211" s="31" t="s">
        <v>45</v>
      </c>
      <c r="E211" s="148" t="s">
        <v>5556</v>
      </c>
      <c r="F211" s="148" t="s">
        <v>5561</v>
      </c>
      <c r="G211" s="148" t="s">
        <v>4743</v>
      </c>
      <c r="H211" s="148" t="s">
        <v>5562</v>
      </c>
      <c r="I211" s="148" t="s">
        <v>5440</v>
      </c>
      <c r="J211" s="362"/>
    </row>
    <row r="212">
      <c r="A212" s="277" t="s">
        <v>5563</v>
      </c>
      <c r="B212" s="69"/>
      <c r="C212" s="148" t="s">
        <v>5564</v>
      </c>
      <c r="D212" s="31" t="s">
        <v>45</v>
      </c>
      <c r="E212" s="148" t="s">
        <v>5556</v>
      </c>
      <c r="F212" s="148" t="s">
        <v>5565</v>
      </c>
      <c r="G212" s="148" t="s">
        <v>4743</v>
      </c>
      <c r="H212" s="148" t="s">
        <v>5566</v>
      </c>
      <c r="I212" s="148" t="s">
        <v>5440</v>
      </c>
      <c r="J212" s="362" t="s">
        <v>446</v>
      </c>
    </row>
    <row r="213">
      <c r="A213" s="277" t="s">
        <v>5567</v>
      </c>
      <c r="B213" s="69"/>
      <c r="C213" s="148" t="s">
        <v>5568</v>
      </c>
      <c r="D213" s="31" t="s">
        <v>45</v>
      </c>
      <c r="E213" s="148" t="s">
        <v>5556</v>
      </c>
      <c r="F213" s="148" t="s">
        <v>5569</v>
      </c>
      <c r="G213" s="148" t="s">
        <v>4743</v>
      </c>
      <c r="H213" s="148" t="s">
        <v>5566</v>
      </c>
      <c r="I213" s="148" t="s">
        <v>5440</v>
      </c>
      <c r="J213" s="362" t="s">
        <v>446</v>
      </c>
    </row>
    <row r="214">
      <c r="A214" s="277" t="s">
        <v>5570</v>
      </c>
      <c r="B214" s="69"/>
      <c r="C214" s="148" t="s">
        <v>5571</v>
      </c>
      <c r="D214" s="31" t="s">
        <v>32</v>
      </c>
      <c r="E214" s="148" t="s">
        <v>5556</v>
      </c>
      <c r="F214" s="148" t="s">
        <v>5572</v>
      </c>
      <c r="G214" s="148" t="s">
        <v>4743</v>
      </c>
      <c r="H214" s="148" t="s">
        <v>5573</v>
      </c>
      <c r="I214" s="148" t="s">
        <v>5440</v>
      </c>
      <c r="J214" s="362" t="s">
        <v>446</v>
      </c>
    </row>
    <row r="215">
      <c r="A215" s="277" t="s">
        <v>5574</v>
      </c>
      <c r="B215" s="148" t="s">
        <v>5575</v>
      </c>
      <c r="C215" s="148" t="s">
        <v>5576</v>
      </c>
      <c r="D215" s="31" t="s">
        <v>45</v>
      </c>
      <c r="E215" s="148" t="s">
        <v>5577</v>
      </c>
      <c r="F215" s="148" t="s">
        <v>5578</v>
      </c>
      <c r="G215" s="148" t="s">
        <v>4743</v>
      </c>
      <c r="H215" s="148" t="s">
        <v>5579</v>
      </c>
      <c r="I215" s="148" t="s">
        <v>5440</v>
      </c>
      <c r="J215" s="362" t="s">
        <v>446</v>
      </c>
    </row>
    <row r="216">
      <c r="A216" s="277" t="s">
        <v>5580</v>
      </c>
      <c r="B216" s="69"/>
      <c r="C216" s="148" t="s">
        <v>5581</v>
      </c>
      <c r="D216" s="31" t="s">
        <v>45</v>
      </c>
      <c r="E216" s="148" t="s">
        <v>5577</v>
      </c>
      <c r="F216" s="148" t="s">
        <v>5582</v>
      </c>
      <c r="G216" s="148" t="s">
        <v>4743</v>
      </c>
      <c r="H216" s="148" t="s">
        <v>460</v>
      </c>
      <c r="I216" s="148" t="s">
        <v>5440</v>
      </c>
      <c r="J216" s="362" t="s">
        <v>446</v>
      </c>
    </row>
    <row r="217">
      <c r="A217" s="277" t="s">
        <v>5583</v>
      </c>
      <c r="B217" s="69"/>
      <c r="C217" s="148" t="s">
        <v>5584</v>
      </c>
      <c r="D217" s="31" t="s">
        <v>45</v>
      </c>
      <c r="E217" s="148" t="s">
        <v>5577</v>
      </c>
      <c r="F217" s="148" t="s">
        <v>5585</v>
      </c>
      <c r="G217" s="148" t="s">
        <v>4743</v>
      </c>
      <c r="H217" s="148" t="s">
        <v>5586</v>
      </c>
      <c r="I217" s="148" t="s">
        <v>5440</v>
      </c>
      <c r="J217" s="362" t="s">
        <v>446</v>
      </c>
    </row>
    <row r="218">
      <c r="A218" s="277" t="s">
        <v>5587</v>
      </c>
      <c r="C218" s="148" t="s">
        <v>5588</v>
      </c>
      <c r="D218" s="31" t="s">
        <v>32</v>
      </c>
      <c r="E218" s="148" t="s">
        <v>5577</v>
      </c>
      <c r="F218" s="277" t="s">
        <v>5589</v>
      </c>
      <c r="G218" s="148" t="s">
        <v>4743</v>
      </c>
      <c r="H218" s="148" t="s">
        <v>5590</v>
      </c>
      <c r="I218" s="148" t="s">
        <v>5440</v>
      </c>
      <c r="J218" s="362" t="s">
        <v>446</v>
      </c>
    </row>
    <row r="219">
      <c r="A219" s="277" t="s">
        <v>5591</v>
      </c>
      <c r="C219" s="148" t="s">
        <v>5592</v>
      </c>
      <c r="D219" s="31" t="s">
        <v>45</v>
      </c>
      <c r="E219" s="148" t="s">
        <v>5577</v>
      </c>
      <c r="F219" s="148" t="s">
        <v>5593</v>
      </c>
      <c r="G219" s="148" t="s">
        <v>4743</v>
      </c>
      <c r="H219" s="148" t="s">
        <v>5594</v>
      </c>
      <c r="I219" s="148" t="s">
        <v>5440</v>
      </c>
      <c r="J219" s="362" t="s">
        <v>446</v>
      </c>
    </row>
    <row r="220">
      <c r="A220" s="277" t="s">
        <v>5595</v>
      </c>
      <c r="C220" s="148" t="s">
        <v>5596</v>
      </c>
      <c r="D220" s="31" t="s">
        <v>32</v>
      </c>
      <c r="E220" s="148" t="s">
        <v>5577</v>
      </c>
      <c r="F220" s="277" t="s">
        <v>5597</v>
      </c>
      <c r="G220" s="148" t="s">
        <v>4743</v>
      </c>
      <c r="H220" s="148" t="s">
        <v>5598</v>
      </c>
      <c r="I220" s="148" t="s">
        <v>5440</v>
      </c>
      <c r="J220" s="362" t="s">
        <v>446</v>
      </c>
    </row>
    <row r="221">
      <c r="A221" s="277" t="s">
        <v>5599</v>
      </c>
      <c r="C221" s="148" t="s">
        <v>5600</v>
      </c>
      <c r="D221" s="31" t="s">
        <v>32</v>
      </c>
      <c r="E221" s="148" t="s">
        <v>5577</v>
      </c>
      <c r="F221" s="277" t="s">
        <v>5601</v>
      </c>
      <c r="G221" s="148" t="s">
        <v>4743</v>
      </c>
      <c r="H221" s="148" t="s">
        <v>5602</v>
      </c>
      <c r="I221" s="148" t="s">
        <v>5440</v>
      </c>
      <c r="J221" s="362" t="s">
        <v>446</v>
      </c>
    </row>
    <row r="222">
      <c r="A222" s="277" t="s">
        <v>5603</v>
      </c>
      <c r="C222" s="148" t="s">
        <v>5604</v>
      </c>
      <c r="D222" s="31" t="s">
        <v>32</v>
      </c>
      <c r="E222" s="148" t="s">
        <v>5577</v>
      </c>
      <c r="F222" s="148" t="s">
        <v>5605</v>
      </c>
      <c r="G222" s="148" t="s">
        <v>4743</v>
      </c>
      <c r="H222" s="148" t="s">
        <v>5606</v>
      </c>
      <c r="I222" s="148" t="s">
        <v>5440</v>
      </c>
      <c r="J222" s="362" t="s">
        <v>446</v>
      </c>
    </row>
    <row r="223">
      <c r="A223" s="277" t="s">
        <v>5607</v>
      </c>
      <c r="C223" s="148" t="s">
        <v>5608</v>
      </c>
      <c r="D223" s="31" t="s">
        <v>32</v>
      </c>
      <c r="E223" s="148" t="s">
        <v>5577</v>
      </c>
      <c r="F223" s="148" t="s">
        <v>5609</v>
      </c>
      <c r="G223" s="148" t="s">
        <v>4743</v>
      </c>
      <c r="H223" s="148" t="s">
        <v>5610</v>
      </c>
      <c r="I223" s="148" t="s">
        <v>5440</v>
      </c>
      <c r="J223" s="362" t="s">
        <v>446</v>
      </c>
    </row>
    <row r="224">
      <c r="A224" s="277" t="s">
        <v>5611</v>
      </c>
      <c r="C224" s="148" t="s">
        <v>5612</v>
      </c>
      <c r="D224" s="31" t="s">
        <v>45</v>
      </c>
      <c r="E224" s="148" t="s">
        <v>5577</v>
      </c>
      <c r="F224" s="148" t="s">
        <v>5613</v>
      </c>
      <c r="G224" s="148" t="s">
        <v>4743</v>
      </c>
      <c r="H224" s="148" t="s">
        <v>2692</v>
      </c>
      <c r="I224" s="148" t="s">
        <v>5440</v>
      </c>
      <c r="J224" s="362" t="s">
        <v>446</v>
      </c>
    </row>
    <row r="225">
      <c r="A225" s="277" t="s">
        <v>5614</v>
      </c>
      <c r="C225" s="148" t="s">
        <v>5615</v>
      </c>
      <c r="D225" s="31" t="s">
        <v>32</v>
      </c>
      <c r="E225" s="148" t="s">
        <v>5577</v>
      </c>
      <c r="F225" s="277" t="s">
        <v>5616</v>
      </c>
      <c r="G225" s="148" t="s">
        <v>4743</v>
      </c>
      <c r="H225" s="148" t="s">
        <v>5617</v>
      </c>
      <c r="I225" s="148" t="s">
        <v>5440</v>
      </c>
      <c r="J225" s="362" t="s">
        <v>446</v>
      </c>
    </row>
    <row r="226">
      <c r="A226" s="277" t="s">
        <v>5618</v>
      </c>
      <c r="C226" s="148" t="s">
        <v>5619</v>
      </c>
      <c r="D226" s="31" t="s">
        <v>32</v>
      </c>
      <c r="E226" s="148" t="s">
        <v>5577</v>
      </c>
      <c r="F226" s="277" t="s">
        <v>5620</v>
      </c>
      <c r="G226" s="148" t="s">
        <v>4743</v>
      </c>
      <c r="H226" s="148" t="s">
        <v>5621</v>
      </c>
      <c r="I226" s="148" t="s">
        <v>5440</v>
      </c>
      <c r="J226" s="362" t="s">
        <v>446</v>
      </c>
    </row>
    <row r="227">
      <c r="A227" s="277" t="s">
        <v>5622</v>
      </c>
      <c r="C227" s="148" t="s">
        <v>5623</v>
      </c>
      <c r="D227" s="31" t="s">
        <v>45</v>
      </c>
      <c r="E227" s="148" t="s">
        <v>5577</v>
      </c>
      <c r="F227" s="148" t="s">
        <v>5624</v>
      </c>
      <c r="G227" s="148" t="s">
        <v>4743</v>
      </c>
      <c r="H227" s="148" t="s">
        <v>5625</v>
      </c>
      <c r="I227" s="148" t="s">
        <v>5440</v>
      </c>
      <c r="J227" s="362" t="s">
        <v>446</v>
      </c>
    </row>
  </sheetData>
  <mergeCells count="33">
    <mergeCell ref="A14:I14"/>
    <mergeCell ref="J14:R14"/>
    <mergeCell ref="B15:B17"/>
    <mergeCell ref="B18:B21"/>
    <mergeCell ref="B22:B25"/>
    <mergeCell ref="B26:B27"/>
    <mergeCell ref="B28:B31"/>
    <mergeCell ref="A64:I65"/>
    <mergeCell ref="A91:I92"/>
    <mergeCell ref="A116:I117"/>
    <mergeCell ref="A178:I179"/>
    <mergeCell ref="A32:I33"/>
    <mergeCell ref="A36:I38"/>
    <mergeCell ref="B39:B46"/>
    <mergeCell ref="A47:I48"/>
    <mergeCell ref="B49:B51"/>
    <mergeCell ref="A52:I53"/>
    <mergeCell ref="A57:I58"/>
    <mergeCell ref="B89:B90"/>
    <mergeCell ref="B93:B104"/>
    <mergeCell ref="B105:B107"/>
    <mergeCell ref="B108:B111"/>
    <mergeCell ref="B112:B115"/>
    <mergeCell ref="B118:B122"/>
    <mergeCell ref="B123:B127"/>
    <mergeCell ref="B128:B177"/>
    <mergeCell ref="B54:B56"/>
    <mergeCell ref="B59:B63"/>
    <mergeCell ref="B66:B70"/>
    <mergeCell ref="B71:B74"/>
    <mergeCell ref="B75:B82"/>
    <mergeCell ref="B83:B85"/>
    <mergeCell ref="B86:B88"/>
  </mergeCells>
  <dataValidations>
    <dataValidation type="list" allowBlank="1" showErrorMessage="1" sqref="D10:D13 D15:D31 D34:D35 D39:D46 D49:D51 D54:D56 D59:D63 D66:D90 D93:D115 D118:D177 D180:D188 D190:D227">
      <formula1>"Negative,Positive"</formula1>
    </dataValidation>
    <dataValidation type="list" allowBlank="1" sqref="J7:J8">
      <formula1>"P,F,R,NA,NE,B"</formula1>
    </dataValidation>
    <dataValidation type="list" allowBlank="1" sqref="K7:K8">
      <formula1>"BLOCKER,CRITICAL,MAJOR,MINOR"</formula1>
    </dataValidation>
  </dataValidations>
  <hyperlinks>
    <hyperlink r:id="rId1" ref="B182"/>
    <hyperlink r:id="rId2" ref="B185"/>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22.14"/>
    <col customWidth="1" min="3" max="3" width="27.43"/>
    <col customWidth="1" min="4" max="4" width="15.71"/>
    <col customWidth="1" min="5" max="5" width="16.86"/>
    <col customWidth="1" min="6" max="6" width="21.43"/>
    <col customWidth="1" min="7" max="7" width="17.86"/>
    <col customWidth="1" min="8" max="8" width="20.0"/>
    <col customWidth="1" min="9" max="9" width="17.43"/>
    <col customWidth="1" min="10" max="10" width="14.86"/>
    <col customWidth="1" min="11" max="11" width="8.71"/>
    <col customWidth="1" min="12" max="12" width="15.86"/>
    <col customWidth="1" min="13" max="13" width="20.0"/>
    <col customWidth="1" min="14" max="26" width="8.71"/>
  </cols>
  <sheetData>
    <row r="1">
      <c r="A1" s="293" t="s">
        <v>1590</v>
      </c>
      <c r="B1" s="293"/>
      <c r="C1" s="293"/>
      <c r="D1" s="293"/>
      <c r="E1" s="294"/>
      <c r="F1" s="295"/>
      <c r="G1" s="295"/>
      <c r="H1" s="295"/>
      <c r="I1" s="294"/>
      <c r="J1" s="294"/>
      <c r="K1" s="294"/>
      <c r="L1" s="296"/>
      <c r="M1" s="297"/>
      <c r="N1" s="298"/>
      <c r="O1" s="298"/>
      <c r="P1" s="298"/>
      <c r="Q1" s="298"/>
      <c r="R1" s="298"/>
      <c r="S1" s="298"/>
      <c r="T1" s="298"/>
      <c r="U1" s="298"/>
      <c r="V1" s="298"/>
      <c r="W1" s="298"/>
      <c r="X1" s="298"/>
      <c r="Y1" s="298"/>
      <c r="Z1" s="298"/>
    </row>
    <row r="2">
      <c r="A2" s="1"/>
      <c r="B2" s="1"/>
      <c r="C2" s="10" t="s">
        <v>5626</v>
      </c>
      <c r="D2" s="10"/>
      <c r="E2" s="10"/>
      <c r="F2" s="4" t="s">
        <v>1</v>
      </c>
      <c r="G2" s="4"/>
      <c r="H2" s="4"/>
      <c r="I2" s="5" t="s">
        <v>2</v>
      </c>
      <c r="J2" s="6" t="s">
        <v>3</v>
      </c>
      <c r="K2" s="7"/>
      <c r="L2" s="7"/>
      <c r="M2" s="7"/>
    </row>
    <row r="3">
      <c r="A3" s="1"/>
      <c r="B3" s="1"/>
      <c r="C3" s="10"/>
      <c r="D3" s="10"/>
      <c r="E3" s="10"/>
      <c r="F3" s="11" t="s">
        <v>4</v>
      </c>
      <c r="G3" s="299">
        <v>0.0</v>
      </c>
      <c r="H3" s="13" t="str">
        <f t="shared" ref="H3:H7" si="1">IF($G$8=0, "-", $G3/$G$8)</f>
        <v>-</v>
      </c>
      <c r="I3" s="14" t="s">
        <v>5</v>
      </c>
      <c r="J3" s="15">
        <f>COUNTIF($K$9:$K$1025,"Blocker")</f>
        <v>0</v>
      </c>
      <c r="K3" s="7"/>
      <c r="L3" s="7"/>
      <c r="M3" s="7"/>
    </row>
    <row r="4">
      <c r="A4" s="1"/>
      <c r="B4" s="1"/>
      <c r="C4" s="10"/>
      <c r="D4" s="10"/>
      <c r="E4" s="10"/>
      <c r="F4" s="5" t="s">
        <v>6</v>
      </c>
      <c r="G4" s="12">
        <v>0.0</v>
      </c>
      <c r="H4" s="13" t="str">
        <f t="shared" si="1"/>
        <v>-</v>
      </c>
      <c r="I4" s="14" t="s">
        <v>7</v>
      </c>
      <c r="J4" s="15">
        <f>COUNTIF($K$9:$K$1040,"Critical")</f>
        <v>0</v>
      </c>
      <c r="K4" s="7"/>
      <c r="L4" s="7"/>
      <c r="M4" s="7"/>
    </row>
    <row r="5">
      <c r="A5" s="1"/>
      <c r="B5" s="1"/>
      <c r="C5" s="16" t="s">
        <v>8</v>
      </c>
      <c r="D5" s="16"/>
      <c r="E5" s="17" t="s">
        <v>9</v>
      </c>
      <c r="F5" s="18" t="s">
        <v>10</v>
      </c>
      <c r="G5" s="12">
        <f>COUNTIF($J$9:$J$1901,"NE")</f>
        <v>0</v>
      </c>
      <c r="H5" s="13" t="str">
        <f t="shared" si="1"/>
        <v>-</v>
      </c>
      <c r="I5" s="14" t="s">
        <v>11</v>
      </c>
      <c r="J5" s="15">
        <f>COUNTIF($K$9:$K$1040,"Major")</f>
        <v>0</v>
      </c>
      <c r="K5" s="7"/>
      <c r="L5" s="7"/>
      <c r="M5" s="7"/>
    </row>
    <row r="6">
      <c r="A6" s="1"/>
      <c r="B6" s="1"/>
      <c r="C6" s="16" t="s">
        <v>12</v>
      </c>
      <c r="D6" s="16"/>
      <c r="E6" s="175"/>
      <c r="F6" s="19" t="s">
        <v>13</v>
      </c>
      <c r="G6" s="12">
        <f>COUNTIF($J$9:$J$1901,"NA")</f>
        <v>0</v>
      </c>
      <c r="H6" s="13" t="str">
        <f t="shared" si="1"/>
        <v>-</v>
      </c>
      <c r="I6" s="14" t="s">
        <v>14</v>
      </c>
      <c r="J6" s="15">
        <f>COUNTIF($K$9:$K$1040,"Minor")</f>
        <v>0</v>
      </c>
      <c r="K6" s="7"/>
      <c r="L6" s="7"/>
      <c r="M6" s="7"/>
    </row>
    <row r="7">
      <c r="A7" s="1"/>
      <c r="B7" s="1"/>
      <c r="C7" s="16" t="s">
        <v>15</v>
      </c>
      <c r="D7" s="16"/>
      <c r="E7" s="373">
        <v>44897.0</v>
      </c>
      <c r="F7" s="20" t="s">
        <v>16</v>
      </c>
      <c r="G7" s="12">
        <f>COUNTIF($J$9:$J$1901,"B")</f>
        <v>0</v>
      </c>
      <c r="H7" s="13" t="str">
        <f t="shared" si="1"/>
        <v>-</v>
      </c>
      <c r="I7" s="21" t="s">
        <v>17</v>
      </c>
      <c r="J7" s="22">
        <f>SUM(J3:J6)</f>
        <v>0</v>
      </c>
      <c r="K7" s="7"/>
      <c r="L7" s="7"/>
      <c r="M7" s="7"/>
    </row>
    <row r="8">
      <c r="A8" s="1"/>
      <c r="B8" s="1"/>
      <c r="C8" s="16" t="s">
        <v>18</v>
      </c>
      <c r="D8" s="16"/>
      <c r="E8" s="254"/>
      <c r="F8" s="23" t="s">
        <v>17</v>
      </c>
      <c r="G8" s="24">
        <f>SUM(G3:G7)</f>
        <v>0</v>
      </c>
      <c r="H8" s="25" t="str">
        <f>IF($G$8=0,"-",$G$8/$G$8)</f>
        <v>-</v>
      </c>
      <c r="I8" s="7"/>
      <c r="J8" s="7"/>
      <c r="K8" s="7"/>
      <c r="L8" s="7"/>
      <c r="M8" s="7"/>
    </row>
    <row r="9">
      <c r="A9" s="26" t="s">
        <v>19</v>
      </c>
      <c r="B9" s="10" t="s">
        <v>20</v>
      </c>
      <c r="C9" s="10" t="s">
        <v>21</v>
      </c>
      <c r="D9" s="4" t="s">
        <v>1592</v>
      </c>
      <c r="E9" s="10" t="s">
        <v>1593</v>
      </c>
      <c r="F9" s="10" t="s">
        <v>23</v>
      </c>
      <c r="G9" s="10" t="s">
        <v>24</v>
      </c>
      <c r="H9" s="10" t="s">
        <v>25</v>
      </c>
      <c r="I9" s="4" t="s">
        <v>26</v>
      </c>
      <c r="J9" s="4" t="s">
        <v>27</v>
      </c>
      <c r="K9" s="4" t="s">
        <v>28</v>
      </c>
      <c r="L9" s="174"/>
      <c r="M9" s="174"/>
    </row>
    <row r="10">
      <c r="A10" s="374" t="s">
        <v>5626</v>
      </c>
      <c r="B10" s="64"/>
      <c r="C10" s="64"/>
      <c r="D10" s="64"/>
      <c r="E10" s="64"/>
      <c r="F10" s="64"/>
      <c r="G10" s="64"/>
      <c r="H10" s="64"/>
      <c r="I10" s="64"/>
      <c r="J10" s="64"/>
      <c r="K10" s="64"/>
      <c r="L10" s="64"/>
      <c r="M10" s="3"/>
    </row>
    <row r="11">
      <c r="A11" s="148" t="s">
        <v>5627</v>
      </c>
      <c r="B11" s="69"/>
      <c r="C11" s="149" t="s">
        <v>5628</v>
      </c>
      <c r="D11" s="148" t="s">
        <v>5629</v>
      </c>
      <c r="E11" s="149" t="s">
        <v>5630</v>
      </c>
      <c r="F11" s="149" t="s">
        <v>5631</v>
      </c>
      <c r="G11" s="148" t="s">
        <v>50</v>
      </c>
      <c r="H11" s="149" t="s">
        <v>5632</v>
      </c>
      <c r="I11" s="149" t="s">
        <v>36</v>
      </c>
      <c r="J11" s="375" t="s">
        <v>446</v>
      </c>
      <c r="K11" s="69"/>
      <c r="L11" s="69"/>
      <c r="M11" s="69"/>
    </row>
    <row r="12">
      <c r="A12" s="69"/>
      <c r="B12" s="376" t="s">
        <v>1734</v>
      </c>
      <c r="C12" s="149" t="s">
        <v>5633</v>
      </c>
      <c r="D12" s="148" t="s">
        <v>5634</v>
      </c>
      <c r="E12" s="149" t="s">
        <v>5630</v>
      </c>
      <c r="F12" s="149" t="s">
        <v>1024</v>
      </c>
      <c r="G12" s="148" t="s">
        <v>50</v>
      </c>
      <c r="H12" s="149" t="s">
        <v>5635</v>
      </c>
      <c r="I12" s="149" t="s">
        <v>36</v>
      </c>
      <c r="J12" s="375" t="s">
        <v>446</v>
      </c>
      <c r="K12" s="69"/>
      <c r="L12" s="69"/>
      <c r="M12" s="69"/>
    </row>
    <row r="13">
      <c r="A13" s="69"/>
      <c r="B13" s="69"/>
      <c r="C13" s="149" t="s">
        <v>5636</v>
      </c>
      <c r="D13" s="148" t="s">
        <v>5634</v>
      </c>
      <c r="E13" s="149" t="s">
        <v>5630</v>
      </c>
      <c r="F13" s="149" t="s">
        <v>1024</v>
      </c>
      <c r="G13" s="148" t="s">
        <v>50</v>
      </c>
      <c r="H13" s="149" t="s">
        <v>5637</v>
      </c>
      <c r="I13" s="149" t="s">
        <v>36</v>
      </c>
      <c r="J13" s="375" t="s">
        <v>446</v>
      </c>
      <c r="K13" s="69"/>
      <c r="L13" s="69"/>
      <c r="M13" s="69"/>
    </row>
    <row r="14">
      <c r="A14" s="69"/>
      <c r="B14" s="69"/>
      <c r="C14" s="149" t="s">
        <v>5638</v>
      </c>
      <c r="D14" s="148" t="s">
        <v>5629</v>
      </c>
      <c r="E14" s="149" t="s">
        <v>5630</v>
      </c>
      <c r="F14" s="149" t="s">
        <v>5639</v>
      </c>
      <c r="G14" s="148" t="s">
        <v>50</v>
      </c>
      <c r="H14" s="149" t="s">
        <v>5640</v>
      </c>
      <c r="I14" s="149" t="s">
        <v>36</v>
      </c>
      <c r="J14" s="375" t="s">
        <v>446</v>
      </c>
      <c r="K14" s="69"/>
      <c r="L14" s="69"/>
      <c r="M14" s="69"/>
    </row>
    <row r="15">
      <c r="A15" s="69"/>
      <c r="B15" s="69"/>
      <c r="C15" s="149" t="s">
        <v>5641</v>
      </c>
      <c r="D15" s="148" t="s">
        <v>5634</v>
      </c>
      <c r="E15" s="149" t="s">
        <v>5630</v>
      </c>
      <c r="F15" s="149" t="s">
        <v>5642</v>
      </c>
      <c r="G15" s="148" t="s">
        <v>50</v>
      </c>
      <c r="H15" s="149" t="s">
        <v>2657</v>
      </c>
      <c r="I15" s="149" t="s">
        <v>36</v>
      </c>
      <c r="J15" s="375" t="s">
        <v>446</v>
      </c>
      <c r="K15" s="69"/>
      <c r="L15" s="69"/>
      <c r="M15" s="69"/>
    </row>
    <row r="16">
      <c r="A16" s="69"/>
      <c r="B16" s="69"/>
      <c r="C16" s="149" t="s">
        <v>5643</v>
      </c>
      <c r="D16" s="148" t="s">
        <v>5629</v>
      </c>
      <c r="E16" s="149" t="s">
        <v>5630</v>
      </c>
      <c r="F16" s="149" t="s">
        <v>5642</v>
      </c>
      <c r="G16" s="148" t="s">
        <v>50</v>
      </c>
      <c r="H16" s="149" t="s">
        <v>5644</v>
      </c>
      <c r="I16" s="149" t="s">
        <v>36</v>
      </c>
      <c r="J16" s="375" t="s">
        <v>446</v>
      </c>
      <c r="K16" s="69"/>
      <c r="L16" s="69"/>
      <c r="M16" s="69"/>
    </row>
    <row r="17">
      <c r="A17" s="69"/>
      <c r="B17" s="69"/>
      <c r="C17" s="149" t="s">
        <v>5645</v>
      </c>
      <c r="D17" s="148" t="s">
        <v>5634</v>
      </c>
      <c r="E17" s="149" t="s">
        <v>5630</v>
      </c>
      <c r="F17" s="148" t="s">
        <v>5646</v>
      </c>
      <c r="G17" s="148" t="s">
        <v>50</v>
      </c>
      <c r="H17" s="149" t="s">
        <v>4212</v>
      </c>
      <c r="I17" s="149" t="s">
        <v>36</v>
      </c>
      <c r="J17" s="375" t="s">
        <v>446</v>
      </c>
      <c r="K17" s="69"/>
      <c r="L17" s="69"/>
      <c r="M17" s="69"/>
    </row>
    <row r="18">
      <c r="A18" s="69"/>
      <c r="B18" s="69"/>
      <c r="C18" s="149" t="s">
        <v>3842</v>
      </c>
      <c r="D18" s="148" t="s">
        <v>5629</v>
      </c>
      <c r="E18" s="149" t="s">
        <v>5630</v>
      </c>
      <c r="F18" s="148" t="s">
        <v>5646</v>
      </c>
      <c r="G18" s="148" t="s">
        <v>50</v>
      </c>
      <c r="H18" s="149" t="s">
        <v>5647</v>
      </c>
      <c r="I18" s="149" t="s">
        <v>36</v>
      </c>
      <c r="J18" s="375" t="s">
        <v>446</v>
      </c>
      <c r="K18" s="69"/>
      <c r="L18" s="69"/>
      <c r="M18" s="69"/>
    </row>
    <row r="19">
      <c r="A19" s="69"/>
      <c r="B19" s="69"/>
      <c r="C19" s="149" t="s">
        <v>5648</v>
      </c>
      <c r="D19" s="148" t="s">
        <v>5634</v>
      </c>
      <c r="E19" s="149" t="s">
        <v>5630</v>
      </c>
      <c r="F19" s="148" t="s">
        <v>5649</v>
      </c>
      <c r="G19" s="148" t="s">
        <v>50</v>
      </c>
      <c r="H19" s="149" t="s">
        <v>5650</v>
      </c>
      <c r="I19" s="149" t="s">
        <v>36</v>
      </c>
      <c r="J19" s="375" t="s">
        <v>446</v>
      </c>
      <c r="K19" s="69"/>
      <c r="L19" s="69"/>
      <c r="M19" s="69"/>
    </row>
    <row r="20">
      <c r="A20" s="69"/>
      <c r="B20" s="69"/>
      <c r="C20" s="149" t="s">
        <v>5651</v>
      </c>
      <c r="D20" s="148" t="s">
        <v>5629</v>
      </c>
      <c r="E20" s="149" t="s">
        <v>5630</v>
      </c>
      <c r="F20" s="148" t="s">
        <v>5649</v>
      </c>
      <c r="G20" s="148" t="s">
        <v>50</v>
      </c>
      <c r="H20" s="149" t="s">
        <v>5652</v>
      </c>
      <c r="I20" s="149" t="s">
        <v>36</v>
      </c>
      <c r="J20" s="375" t="s">
        <v>446</v>
      </c>
      <c r="K20" s="69"/>
      <c r="L20" s="69"/>
      <c r="M20" s="69"/>
    </row>
    <row r="21">
      <c r="A21" s="69"/>
      <c r="B21" s="69"/>
      <c r="C21" s="149" t="s">
        <v>5653</v>
      </c>
      <c r="D21" s="148" t="s">
        <v>5634</v>
      </c>
      <c r="E21" s="149" t="s">
        <v>5630</v>
      </c>
      <c r="F21" s="148" t="s">
        <v>5649</v>
      </c>
      <c r="G21" s="148" t="s">
        <v>50</v>
      </c>
      <c r="H21" s="149" t="s">
        <v>5654</v>
      </c>
      <c r="I21" s="149" t="s">
        <v>36</v>
      </c>
      <c r="J21" s="375" t="s">
        <v>446</v>
      </c>
      <c r="K21" s="69"/>
      <c r="L21" s="69"/>
      <c r="M21" s="69"/>
    </row>
    <row r="22">
      <c r="A22" s="69"/>
      <c r="B22" s="69"/>
      <c r="C22" s="149" t="s">
        <v>5655</v>
      </c>
      <c r="D22" s="148" t="s">
        <v>5629</v>
      </c>
      <c r="E22" s="149" t="s">
        <v>5630</v>
      </c>
      <c r="F22" s="148" t="s">
        <v>5649</v>
      </c>
      <c r="G22" s="148" t="s">
        <v>50</v>
      </c>
      <c r="H22" s="149" t="s">
        <v>5656</v>
      </c>
      <c r="I22" s="149" t="s">
        <v>36</v>
      </c>
      <c r="J22" s="375" t="s">
        <v>446</v>
      </c>
      <c r="K22" s="69"/>
      <c r="L22" s="69"/>
      <c r="M22" s="69"/>
    </row>
    <row r="23">
      <c r="A23" s="69"/>
      <c r="B23" s="69"/>
      <c r="C23" s="149" t="s">
        <v>5657</v>
      </c>
      <c r="D23" s="148" t="s">
        <v>5634</v>
      </c>
      <c r="E23" s="149" t="s">
        <v>5630</v>
      </c>
      <c r="F23" s="148" t="s">
        <v>5658</v>
      </c>
      <c r="G23" s="148" t="s">
        <v>50</v>
      </c>
      <c r="H23" s="149" t="s">
        <v>5659</v>
      </c>
      <c r="I23" s="149" t="s">
        <v>36</v>
      </c>
      <c r="J23" s="375" t="s">
        <v>446</v>
      </c>
      <c r="K23" s="69"/>
      <c r="L23" s="69"/>
      <c r="M23" s="69"/>
    </row>
    <row r="24">
      <c r="A24" s="69"/>
      <c r="B24" s="69"/>
      <c r="C24" s="149" t="s">
        <v>5660</v>
      </c>
      <c r="D24" s="148" t="s">
        <v>5634</v>
      </c>
      <c r="E24" s="149" t="s">
        <v>5630</v>
      </c>
      <c r="F24" s="148" t="s">
        <v>5658</v>
      </c>
      <c r="G24" s="148" t="s">
        <v>50</v>
      </c>
      <c r="H24" s="149" t="s">
        <v>5661</v>
      </c>
      <c r="I24" s="149" t="s">
        <v>36</v>
      </c>
      <c r="J24" s="375" t="s">
        <v>446</v>
      </c>
      <c r="K24" s="69"/>
      <c r="L24" s="69"/>
      <c r="M24" s="69"/>
    </row>
    <row r="25">
      <c r="A25" s="69"/>
      <c r="B25" s="377" t="s">
        <v>5662</v>
      </c>
      <c r="C25" s="149" t="s">
        <v>5663</v>
      </c>
      <c r="D25" s="148" t="s">
        <v>5629</v>
      </c>
      <c r="E25" s="149" t="s">
        <v>5630</v>
      </c>
      <c r="F25" s="149" t="s">
        <v>5664</v>
      </c>
      <c r="G25" s="148" t="s">
        <v>50</v>
      </c>
      <c r="H25" s="149" t="s">
        <v>5665</v>
      </c>
      <c r="I25" s="149" t="s">
        <v>36</v>
      </c>
      <c r="J25" s="375" t="s">
        <v>446</v>
      </c>
      <c r="K25" s="69"/>
      <c r="L25" s="69"/>
      <c r="M25" s="69"/>
    </row>
    <row r="26">
      <c r="A26" s="69"/>
      <c r="B26" s="69"/>
      <c r="C26" s="149" t="s">
        <v>5666</v>
      </c>
      <c r="D26" s="148" t="s">
        <v>5634</v>
      </c>
      <c r="E26" s="149" t="s">
        <v>5630</v>
      </c>
      <c r="F26" s="149" t="s">
        <v>5667</v>
      </c>
      <c r="G26" s="148" t="s">
        <v>50</v>
      </c>
      <c r="H26" s="149" t="s">
        <v>5668</v>
      </c>
      <c r="I26" s="149" t="s">
        <v>36</v>
      </c>
      <c r="J26" s="375" t="s">
        <v>446</v>
      </c>
      <c r="K26" s="69"/>
      <c r="L26" s="69"/>
      <c r="M26" s="69"/>
    </row>
    <row r="27">
      <c r="A27" s="69"/>
      <c r="B27" s="69"/>
      <c r="C27" s="149" t="s">
        <v>5669</v>
      </c>
      <c r="D27" s="148" t="s">
        <v>5629</v>
      </c>
      <c r="E27" s="149" t="s">
        <v>5630</v>
      </c>
      <c r="F27" s="149" t="s">
        <v>5670</v>
      </c>
      <c r="G27" s="148" t="s">
        <v>50</v>
      </c>
      <c r="H27" s="149" t="s">
        <v>5671</v>
      </c>
      <c r="I27" s="149" t="s">
        <v>36</v>
      </c>
      <c r="J27" s="375" t="s">
        <v>446</v>
      </c>
      <c r="K27" s="69"/>
      <c r="L27" s="69"/>
      <c r="M27" s="69"/>
    </row>
    <row r="28">
      <c r="A28" s="69"/>
      <c r="B28" s="69"/>
      <c r="C28" s="149" t="s">
        <v>5672</v>
      </c>
      <c r="D28" s="148" t="s">
        <v>5634</v>
      </c>
      <c r="E28" s="149" t="s">
        <v>5630</v>
      </c>
      <c r="F28" s="149" t="s">
        <v>5673</v>
      </c>
      <c r="G28" s="148" t="s">
        <v>50</v>
      </c>
      <c r="H28" s="149" t="s">
        <v>5674</v>
      </c>
      <c r="I28" s="149" t="s">
        <v>36</v>
      </c>
      <c r="J28" s="375" t="s">
        <v>446</v>
      </c>
      <c r="K28" s="69"/>
      <c r="L28" s="69"/>
      <c r="M28" s="69"/>
    </row>
    <row r="29" ht="15.75" customHeight="1">
      <c r="A29" s="69"/>
      <c r="B29" s="69"/>
      <c r="C29" s="149" t="s">
        <v>5675</v>
      </c>
      <c r="D29" s="148" t="s">
        <v>5629</v>
      </c>
      <c r="E29" s="149" t="s">
        <v>5630</v>
      </c>
      <c r="F29" s="149" t="s">
        <v>5676</v>
      </c>
      <c r="G29" s="148" t="s">
        <v>50</v>
      </c>
      <c r="H29" s="149" t="s">
        <v>5677</v>
      </c>
      <c r="I29" s="149" t="s">
        <v>36</v>
      </c>
      <c r="J29" s="375" t="s">
        <v>446</v>
      </c>
      <c r="K29" s="69"/>
      <c r="L29" s="69"/>
      <c r="M29" s="69"/>
    </row>
    <row r="30" ht="15.75" customHeight="1">
      <c r="A30" s="69"/>
      <c r="B30" s="69"/>
      <c r="C30" s="149" t="s">
        <v>5678</v>
      </c>
      <c r="D30" s="148" t="s">
        <v>5634</v>
      </c>
      <c r="E30" s="149" t="s">
        <v>5630</v>
      </c>
      <c r="F30" s="149" t="s">
        <v>5676</v>
      </c>
      <c r="G30" s="148" t="s">
        <v>50</v>
      </c>
      <c r="H30" s="149" t="s">
        <v>1908</v>
      </c>
      <c r="I30" s="149" t="s">
        <v>36</v>
      </c>
      <c r="J30" s="375" t="s">
        <v>446</v>
      </c>
      <c r="K30" s="69"/>
      <c r="L30" s="69"/>
      <c r="M30" s="69"/>
    </row>
    <row r="31" ht="15.75" customHeight="1">
      <c r="A31" s="69"/>
      <c r="B31" s="69"/>
      <c r="C31" s="149" t="s">
        <v>5679</v>
      </c>
      <c r="D31" s="148" t="s">
        <v>5634</v>
      </c>
      <c r="E31" s="149" t="s">
        <v>5630</v>
      </c>
      <c r="F31" s="149" t="s">
        <v>5680</v>
      </c>
      <c r="G31" s="148" t="s">
        <v>50</v>
      </c>
      <c r="H31" s="149" t="s">
        <v>4212</v>
      </c>
      <c r="I31" s="149" t="s">
        <v>36</v>
      </c>
      <c r="J31" s="375" t="s">
        <v>446</v>
      </c>
      <c r="K31" s="69"/>
      <c r="L31" s="69"/>
      <c r="M31" s="69"/>
    </row>
    <row r="32" ht="15.75" customHeight="1">
      <c r="A32" s="69"/>
      <c r="B32" s="69"/>
      <c r="C32" s="149" t="s">
        <v>3842</v>
      </c>
      <c r="D32" s="148" t="s">
        <v>5629</v>
      </c>
      <c r="E32" s="149" t="s">
        <v>5630</v>
      </c>
      <c r="F32" s="149" t="s">
        <v>5680</v>
      </c>
      <c r="G32" s="148" t="s">
        <v>50</v>
      </c>
      <c r="H32" s="149" t="s">
        <v>5647</v>
      </c>
      <c r="I32" s="149" t="s">
        <v>36</v>
      </c>
      <c r="J32" s="375" t="s">
        <v>446</v>
      </c>
      <c r="K32" s="69"/>
      <c r="L32" s="69"/>
      <c r="M32" s="69"/>
    </row>
    <row r="33" ht="15.75" customHeight="1">
      <c r="A33" s="69"/>
      <c r="B33" s="69"/>
      <c r="C33" s="149" t="s">
        <v>5681</v>
      </c>
      <c r="D33" s="148" t="s">
        <v>5634</v>
      </c>
      <c r="E33" s="149" t="s">
        <v>5630</v>
      </c>
      <c r="F33" s="149" t="s">
        <v>5682</v>
      </c>
      <c r="G33" s="148" t="s">
        <v>50</v>
      </c>
      <c r="H33" s="149" t="s">
        <v>5683</v>
      </c>
      <c r="I33" s="149" t="s">
        <v>36</v>
      </c>
      <c r="J33" s="375" t="s">
        <v>446</v>
      </c>
      <c r="K33" s="69"/>
      <c r="L33" s="69"/>
      <c r="M33" s="69"/>
    </row>
    <row r="34" ht="15.75" customHeight="1">
      <c r="A34" s="69"/>
      <c r="B34" s="69"/>
      <c r="C34" s="149" t="s">
        <v>5684</v>
      </c>
      <c r="D34" s="148" t="s">
        <v>5629</v>
      </c>
      <c r="E34" s="149" t="s">
        <v>5630</v>
      </c>
      <c r="F34" s="149" t="s">
        <v>5682</v>
      </c>
      <c r="G34" s="148" t="s">
        <v>50</v>
      </c>
      <c r="H34" s="149" t="s">
        <v>5685</v>
      </c>
      <c r="I34" s="149" t="s">
        <v>36</v>
      </c>
      <c r="J34" s="375" t="s">
        <v>446</v>
      </c>
      <c r="K34" s="69"/>
      <c r="L34" s="69"/>
      <c r="M34" s="69"/>
    </row>
    <row r="35" ht="15.75" customHeight="1">
      <c r="A35" s="69"/>
      <c r="B35" s="69"/>
      <c r="C35" s="149" t="s">
        <v>2007</v>
      </c>
      <c r="D35" s="148" t="s">
        <v>5634</v>
      </c>
      <c r="E35" s="149" t="s">
        <v>5630</v>
      </c>
      <c r="F35" s="149" t="s">
        <v>5686</v>
      </c>
      <c r="G35" s="148" t="s">
        <v>50</v>
      </c>
      <c r="H35" s="149" t="s">
        <v>3833</v>
      </c>
      <c r="I35" s="149" t="s">
        <v>36</v>
      </c>
      <c r="J35" s="375" t="s">
        <v>446</v>
      </c>
      <c r="K35" s="69"/>
      <c r="L35" s="69"/>
      <c r="M35" s="69"/>
    </row>
    <row r="36" ht="15.75" customHeight="1">
      <c r="A36" s="69"/>
      <c r="B36" s="69"/>
      <c r="C36" s="149" t="s">
        <v>5687</v>
      </c>
      <c r="D36" s="148" t="s">
        <v>5634</v>
      </c>
      <c r="E36" s="149" t="s">
        <v>5630</v>
      </c>
      <c r="F36" s="149" t="s">
        <v>5688</v>
      </c>
      <c r="G36" s="148" t="s">
        <v>50</v>
      </c>
      <c r="H36" s="149" t="s">
        <v>5689</v>
      </c>
      <c r="I36" s="149" t="s">
        <v>36</v>
      </c>
      <c r="J36" s="375" t="s">
        <v>446</v>
      </c>
      <c r="K36" s="69"/>
      <c r="L36" s="69"/>
      <c r="M36" s="69"/>
    </row>
    <row r="37" ht="15.75" customHeight="1">
      <c r="A37" s="69"/>
      <c r="B37" s="69"/>
      <c r="C37" s="149" t="s">
        <v>5690</v>
      </c>
      <c r="D37" s="148" t="s">
        <v>5634</v>
      </c>
      <c r="E37" s="149" t="s">
        <v>5630</v>
      </c>
      <c r="F37" s="149" t="s">
        <v>1024</v>
      </c>
      <c r="G37" s="148" t="s">
        <v>50</v>
      </c>
      <c r="H37" s="149" t="s">
        <v>5691</v>
      </c>
      <c r="I37" s="149" t="s">
        <v>36</v>
      </c>
      <c r="J37" s="375" t="s">
        <v>446</v>
      </c>
      <c r="K37" s="69"/>
      <c r="L37" s="69"/>
      <c r="M37" s="69"/>
    </row>
    <row r="38" ht="15.75" customHeight="1">
      <c r="A38" s="69"/>
      <c r="B38" s="69"/>
      <c r="C38" s="149" t="s">
        <v>5692</v>
      </c>
      <c r="D38" s="148" t="s">
        <v>5629</v>
      </c>
      <c r="E38" s="149" t="s">
        <v>5630</v>
      </c>
      <c r="F38" s="149" t="s">
        <v>1024</v>
      </c>
      <c r="G38" s="148" t="s">
        <v>50</v>
      </c>
      <c r="H38" s="149" t="s">
        <v>5693</v>
      </c>
      <c r="I38" s="149" t="s">
        <v>36</v>
      </c>
      <c r="J38" s="375" t="s">
        <v>446</v>
      </c>
      <c r="K38" s="69"/>
      <c r="L38" s="69"/>
      <c r="M38" s="69"/>
    </row>
    <row r="39" ht="15.75" customHeight="1">
      <c r="A39" s="69"/>
      <c r="B39" s="69"/>
      <c r="C39" s="149" t="s">
        <v>5694</v>
      </c>
      <c r="D39" s="148" t="s">
        <v>5634</v>
      </c>
      <c r="E39" s="149" t="s">
        <v>5630</v>
      </c>
      <c r="F39" s="149" t="s">
        <v>1024</v>
      </c>
      <c r="G39" s="148" t="s">
        <v>50</v>
      </c>
      <c r="H39" s="149" t="s">
        <v>5695</v>
      </c>
      <c r="I39" s="149" t="s">
        <v>36</v>
      </c>
      <c r="J39" s="375" t="s">
        <v>446</v>
      </c>
      <c r="K39" s="69"/>
      <c r="L39" s="69"/>
      <c r="M39" s="69"/>
    </row>
    <row r="40" ht="15.75" customHeight="1">
      <c r="A40" s="69"/>
      <c r="B40" s="69"/>
      <c r="C40" s="149" t="s">
        <v>5696</v>
      </c>
      <c r="D40" s="148" t="s">
        <v>5629</v>
      </c>
      <c r="E40" s="149" t="s">
        <v>5630</v>
      </c>
      <c r="F40" s="149" t="s">
        <v>1024</v>
      </c>
      <c r="G40" s="148" t="s">
        <v>50</v>
      </c>
      <c r="H40" s="149" t="s">
        <v>5697</v>
      </c>
      <c r="I40" s="149" t="s">
        <v>36</v>
      </c>
      <c r="J40" s="375" t="s">
        <v>446</v>
      </c>
      <c r="K40" s="69"/>
      <c r="L40" s="69"/>
      <c r="M40" s="69"/>
    </row>
    <row r="41" ht="15.75" customHeight="1">
      <c r="A41" s="69"/>
      <c r="B41" s="69"/>
      <c r="C41" s="149" t="s">
        <v>5698</v>
      </c>
      <c r="D41" s="148" t="s">
        <v>5634</v>
      </c>
      <c r="E41" s="149" t="s">
        <v>5630</v>
      </c>
      <c r="F41" s="149" t="s">
        <v>5699</v>
      </c>
      <c r="G41" s="148" t="s">
        <v>50</v>
      </c>
      <c r="H41" s="149" t="s">
        <v>5700</v>
      </c>
      <c r="I41" s="149" t="s">
        <v>36</v>
      </c>
      <c r="J41" s="375" t="s">
        <v>446</v>
      </c>
      <c r="K41" s="69"/>
      <c r="L41" s="69"/>
      <c r="M41" s="69"/>
    </row>
    <row r="42" ht="15.75" customHeight="1">
      <c r="A42" s="69"/>
      <c r="B42" s="69"/>
      <c r="C42" s="149" t="s">
        <v>5701</v>
      </c>
      <c r="D42" s="148" t="s">
        <v>5629</v>
      </c>
      <c r="E42" s="149" t="s">
        <v>5630</v>
      </c>
      <c r="F42" s="149" t="s">
        <v>5702</v>
      </c>
      <c r="G42" s="148" t="s">
        <v>50</v>
      </c>
      <c r="H42" s="149" t="s">
        <v>5703</v>
      </c>
      <c r="I42" s="149" t="s">
        <v>36</v>
      </c>
      <c r="J42" s="375" t="s">
        <v>446</v>
      </c>
      <c r="K42" s="69"/>
      <c r="L42" s="69"/>
      <c r="M42" s="69"/>
    </row>
    <row r="43" ht="15.75" customHeight="1">
      <c r="A43" s="69"/>
      <c r="B43" s="69"/>
      <c r="C43" s="149" t="s">
        <v>5704</v>
      </c>
      <c r="D43" s="148" t="s">
        <v>5634</v>
      </c>
      <c r="E43" s="149" t="s">
        <v>5630</v>
      </c>
      <c r="F43" s="149" t="s">
        <v>5702</v>
      </c>
      <c r="G43" s="148" t="s">
        <v>50</v>
      </c>
      <c r="H43" s="149" t="s">
        <v>5705</v>
      </c>
      <c r="I43" s="149" t="s">
        <v>36</v>
      </c>
      <c r="J43" s="375" t="s">
        <v>446</v>
      </c>
      <c r="K43" s="69"/>
      <c r="L43" s="69"/>
      <c r="M43" s="69"/>
    </row>
    <row r="44" ht="15.75" customHeight="1">
      <c r="A44" s="69"/>
      <c r="B44" s="69"/>
      <c r="C44" s="149" t="s">
        <v>5706</v>
      </c>
      <c r="D44" s="148" t="s">
        <v>5634</v>
      </c>
      <c r="E44" s="149" t="s">
        <v>5630</v>
      </c>
      <c r="F44" s="149" t="s">
        <v>5707</v>
      </c>
      <c r="G44" s="148" t="s">
        <v>50</v>
      </c>
      <c r="H44" s="149" t="s">
        <v>5708</v>
      </c>
      <c r="I44" s="149" t="s">
        <v>36</v>
      </c>
      <c r="J44" s="375" t="s">
        <v>446</v>
      </c>
      <c r="K44" s="69"/>
      <c r="L44" s="69"/>
      <c r="M44" s="69"/>
    </row>
    <row r="45" ht="15.75" customHeight="1">
      <c r="A45" s="69"/>
      <c r="B45" s="69"/>
      <c r="C45" s="149" t="s">
        <v>5709</v>
      </c>
      <c r="D45" s="148" t="s">
        <v>5629</v>
      </c>
      <c r="E45" s="149" t="s">
        <v>5630</v>
      </c>
      <c r="F45" s="149" t="s">
        <v>5710</v>
      </c>
      <c r="G45" s="148" t="s">
        <v>50</v>
      </c>
      <c r="H45" s="149" t="s">
        <v>5711</v>
      </c>
      <c r="I45" s="149" t="s">
        <v>36</v>
      </c>
      <c r="J45" s="375" t="s">
        <v>446</v>
      </c>
      <c r="K45" s="69"/>
      <c r="L45" s="69"/>
      <c r="M45" s="69"/>
    </row>
    <row r="46" ht="15.75" customHeight="1">
      <c r="A46" s="69"/>
      <c r="B46" s="69"/>
      <c r="C46" s="149" t="s">
        <v>5712</v>
      </c>
      <c r="D46" s="148" t="s">
        <v>5634</v>
      </c>
      <c r="E46" s="149" t="s">
        <v>5630</v>
      </c>
      <c r="F46" s="149" t="s">
        <v>5710</v>
      </c>
      <c r="G46" s="148" t="s">
        <v>50</v>
      </c>
      <c r="H46" s="149" t="s">
        <v>1908</v>
      </c>
      <c r="I46" s="149" t="s">
        <v>36</v>
      </c>
      <c r="J46" s="375" t="s">
        <v>446</v>
      </c>
      <c r="K46" s="69"/>
      <c r="L46" s="69"/>
      <c r="M46" s="69"/>
    </row>
    <row r="47" ht="15.75" customHeight="1">
      <c r="A47" s="69"/>
      <c r="B47" s="69"/>
      <c r="C47" s="149" t="s">
        <v>5713</v>
      </c>
      <c r="D47" s="148" t="s">
        <v>5634</v>
      </c>
      <c r="E47" s="149" t="s">
        <v>5630</v>
      </c>
      <c r="F47" s="149" t="s">
        <v>5714</v>
      </c>
      <c r="G47" s="148" t="s">
        <v>50</v>
      </c>
      <c r="H47" s="149" t="s">
        <v>5715</v>
      </c>
      <c r="I47" s="149" t="s">
        <v>36</v>
      </c>
      <c r="J47" s="375" t="s">
        <v>446</v>
      </c>
      <c r="K47" s="69"/>
      <c r="L47" s="69"/>
      <c r="M47" s="69"/>
    </row>
    <row r="48" ht="15.75" customHeight="1">
      <c r="A48" s="69"/>
      <c r="B48" s="69"/>
      <c r="C48" s="149" t="s">
        <v>5716</v>
      </c>
      <c r="D48" s="148" t="s">
        <v>5629</v>
      </c>
      <c r="E48" s="149" t="s">
        <v>5630</v>
      </c>
      <c r="F48" s="149" t="s">
        <v>5714</v>
      </c>
      <c r="G48" s="148" t="s">
        <v>50</v>
      </c>
      <c r="H48" s="149" t="s">
        <v>5717</v>
      </c>
      <c r="I48" s="149" t="s">
        <v>36</v>
      </c>
      <c r="J48" s="375" t="s">
        <v>446</v>
      </c>
      <c r="K48" s="69"/>
      <c r="L48" s="69"/>
      <c r="M48" s="69"/>
    </row>
    <row r="49" ht="15.75" customHeight="1">
      <c r="A49" s="69"/>
      <c r="B49" s="69"/>
      <c r="C49" s="149" t="s">
        <v>5718</v>
      </c>
      <c r="D49" s="148" t="s">
        <v>5634</v>
      </c>
      <c r="E49" s="149" t="s">
        <v>5630</v>
      </c>
      <c r="F49" s="149" t="s">
        <v>5719</v>
      </c>
      <c r="G49" s="148" t="s">
        <v>50</v>
      </c>
      <c r="H49" s="149" t="s">
        <v>5720</v>
      </c>
      <c r="I49" s="149" t="s">
        <v>36</v>
      </c>
      <c r="J49" s="375" t="s">
        <v>446</v>
      </c>
      <c r="K49" s="69"/>
      <c r="L49" s="69"/>
      <c r="M49" s="69"/>
    </row>
    <row r="50" ht="15.75" customHeight="1">
      <c r="A50" s="69"/>
      <c r="B50" s="69"/>
      <c r="C50" s="149" t="s">
        <v>5721</v>
      </c>
      <c r="D50" s="148" t="s">
        <v>5629</v>
      </c>
      <c r="E50" s="149" t="s">
        <v>5630</v>
      </c>
      <c r="F50" s="149" t="s">
        <v>5719</v>
      </c>
      <c r="G50" s="148" t="s">
        <v>50</v>
      </c>
      <c r="H50" s="149" t="s">
        <v>5722</v>
      </c>
      <c r="I50" s="149" t="s">
        <v>36</v>
      </c>
      <c r="J50" s="375" t="s">
        <v>446</v>
      </c>
      <c r="K50" s="69"/>
      <c r="L50" s="69"/>
      <c r="M50" s="69"/>
    </row>
    <row r="51" ht="15.75" customHeight="1">
      <c r="A51" s="69"/>
      <c r="B51" s="69"/>
      <c r="C51" s="149" t="s">
        <v>5723</v>
      </c>
      <c r="D51" s="148" t="s">
        <v>5634</v>
      </c>
      <c r="E51" s="149" t="s">
        <v>5630</v>
      </c>
      <c r="F51" s="149" t="s">
        <v>5724</v>
      </c>
      <c r="G51" s="148" t="s">
        <v>50</v>
      </c>
      <c r="H51" s="149" t="s">
        <v>5725</v>
      </c>
      <c r="I51" s="149" t="s">
        <v>36</v>
      </c>
      <c r="J51" s="375" t="s">
        <v>446</v>
      </c>
      <c r="K51" s="69"/>
      <c r="L51" s="69"/>
      <c r="M51" s="69"/>
    </row>
    <row r="52" ht="15.75" customHeight="1">
      <c r="A52" s="69"/>
      <c r="B52" s="69"/>
      <c r="C52" s="149" t="s">
        <v>5726</v>
      </c>
      <c r="D52" s="148" t="s">
        <v>5629</v>
      </c>
      <c r="E52" s="149" t="s">
        <v>5630</v>
      </c>
      <c r="F52" s="149" t="s">
        <v>5727</v>
      </c>
      <c r="G52" s="148" t="s">
        <v>50</v>
      </c>
      <c r="H52" s="149" t="s">
        <v>5728</v>
      </c>
      <c r="I52" s="149" t="s">
        <v>36</v>
      </c>
      <c r="J52" s="375" t="s">
        <v>446</v>
      </c>
      <c r="K52" s="69"/>
      <c r="L52" s="69"/>
      <c r="M52" s="69"/>
    </row>
    <row r="53" ht="15.75" customHeight="1">
      <c r="A53" s="69"/>
      <c r="B53" s="69"/>
      <c r="C53" s="149" t="s">
        <v>5729</v>
      </c>
      <c r="D53" s="148" t="s">
        <v>5634</v>
      </c>
      <c r="E53" s="149" t="s">
        <v>5630</v>
      </c>
      <c r="F53" s="149" t="s">
        <v>5730</v>
      </c>
      <c r="G53" s="148" t="s">
        <v>50</v>
      </c>
      <c r="H53" s="149" t="s">
        <v>5731</v>
      </c>
      <c r="I53" s="149" t="s">
        <v>36</v>
      </c>
      <c r="J53" s="375" t="s">
        <v>446</v>
      </c>
      <c r="K53" s="69"/>
      <c r="L53" s="69"/>
      <c r="M53" s="69"/>
    </row>
    <row r="54" ht="15.75" customHeight="1">
      <c r="A54" s="69"/>
      <c r="B54" s="69"/>
      <c r="C54" s="149" t="s">
        <v>5732</v>
      </c>
      <c r="D54" s="148" t="s">
        <v>5634</v>
      </c>
      <c r="E54" s="149" t="s">
        <v>5630</v>
      </c>
      <c r="F54" s="149" t="s">
        <v>5733</v>
      </c>
      <c r="G54" s="148" t="s">
        <v>50</v>
      </c>
      <c r="H54" s="149" t="s">
        <v>5734</v>
      </c>
      <c r="I54" s="149" t="s">
        <v>36</v>
      </c>
      <c r="J54" s="375" t="s">
        <v>446</v>
      </c>
      <c r="K54" s="69"/>
      <c r="L54" s="69"/>
      <c r="M54" s="69"/>
    </row>
    <row r="55" ht="15.75" customHeight="1">
      <c r="A55" s="69"/>
      <c r="B55" s="69"/>
      <c r="C55" s="149" t="s">
        <v>5735</v>
      </c>
      <c r="D55" s="148" t="s">
        <v>5634</v>
      </c>
      <c r="E55" s="149" t="s">
        <v>5630</v>
      </c>
      <c r="F55" s="149" t="s">
        <v>5736</v>
      </c>
      <c r="G55" s="148" t="s">
        <v>50</v>
      </c>
      <c r="H55" s="149" t="s">
        <v>5737</v>
      </c>
      <c r="I55" s="149" t="s">
        <v>36</v>
      </c>
      <c r="J55" s="375" t="s">
        <v>446</v>
      </c>
      <c r="K55" s="69"/>
      <c r="L55" s="69"/>
      <c r="M55" s="69"/>
    </row>
    <row r="56" ht="15.75" customHeight="1">
      <c r="A56" s="69"/>
      <c r="B56" s="69"/>
      <c r="C56" s="149" t="s">
        <v>5738</v>
      </c>
      <c r="D56" s="148" t="s">
        <v>5629</v>
      </c>
      <c r="E56" s="149" t="s">
        <v>5630</v>
      </c>
      <c r="F56" s="149" t="s">
        <v>5736</v>
      </c>
      <c r="G56" s="148" t="s">
        <v>50</v>
      </c>
      <c r="H56" s="149" t="s">
        <v>5739</v>
      </c>
      <c r="I56" s="149" t="s">
        <v>36</v>
      </c>
      <c r="J56" s="375" t="s">
        <v>446</v>
      </c>
      <c r="K56" s="69"/>
      <c r="L56" s="69"/>
      <c r="M56" s="69"/>
    </row>
    <row r="57" ht="15.75" customHeight="1">
      <c r="A57" s="69"/>
      <c r="B57" s="378" t="s">
        <v>5740</v>
      </c>
      <c r="C57" s="149" t="s">
        <v>5741</v>
      </c>
      <c r="D57" s="148" t="s">
        <v>5634</v>
      </c>
      <c r="E57" s="149" t="s">
        <v>5630</v>
      </c>
      <c r="F57" s="149" t="s">
        <v>5742</v>
      </c>
      <c r="G57" s="148" t="s">
        <v>50</v>
      </c>
      <c r="H57" s="149" t="s">
        <v>5743</v>
      </c>
      <c r="I57" s="149" t="s">
        <v>36</v>
      </c>
      <c r="J57" s="375" t="s">
        <v>446</v>
      </c>
      <c r="K57" s="69"/>
      <c r="L57" s="69"/>
      <c r="M57" s="69"/>
    </row>
    <row r="58" ht="15.75" customHeight="1">
      <c r="A58" s="69"/>
      <c r="B58" s="69"/>
      <c r="C58" s="148" t="s">
        <v>5744</v>
      </c>
      <c r="D58" s="148" t="s">
        <v>5634</v>
      </c>
      <c r="E58" s="149" t="s">
        <v>5630</v>
      </c>
      <c r="F58" s="148" t="s">
        <v>1024</v>
      </c>
      <c r="G58" s="148" t="s">
        <v>50</v>
      </c>
      <c r="H58" s="148" t="s">
        <v>5745</v>
      </c>
      <c r="I58" s="149" t="s">
        <v>36</v>
      </c>
      <c r="J58" s="375" t="s">
        <v>446</v>
      </c>
      <c r="K58" s="69"/>
      <c r="L58" s="69"/>
      <c r="M58" s="69"/>
    </row>
    <row r="59" ht="15.75" customHeight="1">
      <c r="A59" s="69"/>
      <c r="B59" s="69"/>
      <c r="C59" s="148" t="s">
        <v>5746</v>
      </c>
      <c r="D59" s="148" t="s">
        <v>5629</v>
      </c>
      <c r="E59" s="149" t="s">
        <v>5630</v>
      </c>
      <c r="F59" s="148" t="s">
        <v>1024</v>
      </c>
      <c r="G59" s="148" t="s">
        <v>50</v>
      </c>
      <c r="H59" s="148" t="s">
        <v>5747</v>
      </c>
      <c r="I59" s="149" t="s">
        <v>36</v>
      </c>
      <c r="J59" s="375" t="s">
        <v>446</v>
      </c>
      <c r="K59" s="69"/>
      <c r="L59" s="69"/>
      <c r="M59" s="69"/>
    </row>
    <row r="60" ht="15.75" customHeight="1">
      <c r="A60" s="69"/>
      <c r="B60" s="69"/>
      <c r="C60" s="148" t="s">
        <v>5748</v>
      </c>
      <c r="D60" s="148" t="s">
        <v>5634</v>
      </c>
      <c r="E60" s="149" t="s">
        <v>5630</v>
      </c>
      <c r="F60" s="148" t="s">
        <v>1024</v>
      </c>
      <c r="G60" s="148" t="s">
        <v>50</v>
      </c>
      <c r="H60" s="148" t="s">
        <v>5749</v>
      </c>
      <c r="I60" s="149" t="s">
        <v>36</v>
      </c>
      <c r="J60" s="375" t="s">
        <v>446</v>
      </c>
      <c r="K60" s="69"/>
      <c r="L60" s="69"/>
      <c r="M60" s="69"/>
    </row>
    <row r="61" ht="15.75" customHeight="1">
      <c r="A61" s="69"/>
      <c r="B61" s="69"/>
      <c r="C61" s="148" t="s">
        <v>5750</v>
      </c>
      <c r="D61" s="148" t="s">
        <v>5634</v>
      </c>
      <c r="E61" s="149" t="s">
        <v>5630</v>
      </c>
      <c r="F61" s="148" t="s">
        <v>5751</v>
      </c>
      <c r="G61" s="148" t="s">
        <v>50</v>
      </c>
      <c r="H61" s="148" t="s">
        <v>5752</v>
      </c>
      <c r="I61" s="149" t="s">
        <v>36</v>
      </c>
      <c r="J61" s="375" t="s">
        <v>446</v>
      </c>
      <c r="K61" s="69"/>
      <c r="L61" s="69"/>
      <c r="M61" s="69"/>
    </row>
    <row r="62" ht="15.75" customHeight="1">
      <c r="A62" s="69"/>
      <c r="B62" s="69"/>
      <c r="C62" s="148" t="s">
        <v>5753</v>
      </c>
      <c r="D62" s="148" t="s">
        <v>5634</v>
      </c>
      <c r="E62" s="149" t="s">
        <v>5630</v>
      </c>
      <c r="F62" s="148" t="s">
        <v>5754</v>
      </c>
      <c r="G62" s="148" t="s">
        <v>50</v>
      </c>
      <c r="H62" s="148" t="s">
        <v>5755</v>
      </c>
      <c r="I62" s="149" t="s">
        <v>36</v>
      </c>
      <c r="J62" s="375" t="s">
        <v>446</v>
      </c>
      <c r="K62" s="69"/>
      <c r="L62" s="69"/>
      <c r="M62" s="69"/>
    </row>
    <row r="63" ht="15.75" customHeight="1">
      <c r="A63" s="69"/>
      <c r="B63" s="69"/>
      <c r="C63" s="148" t="s">
        <v>5756</v>
      </c>
      <c r="D63" s="148" t="s">
        <v>5629</v>
      </c>
      <c r="E63" s="149" t="s">
        <v>5630</v>
      </c>
      <c r="F63" s="148" t="s">
        <v>5757</v>
      </c>
      <c r="G63" s="148" t="s">
        <v>50</v>
      </c>
      <c r="H63" s="148" t="s">
        <v>460</v>
      </c>
      <c r="I63" s="149" t="s">
        <v>36</v>
      </c>
      <c r="J63" s="375" t="s">
        <v>446</v>
      </c>
      <c r="K63" s="69"/>
      <c r="L63" s="69"/>
      <c r="M63" s="69"/>
    </row>
    <row r="64" ht="15.75" customHeight="1">
      <c r="A64" s="69"/>
      <c r="B64" s="69"/>
      <c r="C64" s="148" t="s">
        <v>5758</v>
      </c>
      <c r="D64" s="148" t="s">
        <v>5634</v>
      </c>
      <c r="E64" s="149" t="s">
        <v>5630</v>
      </c>
      <c r="F64" s="148" t="s">
        <v>5759</v>
      </c>
      <c r="G64" s="148" t="s">
        <v>50</v>
      </c>
      <c r="H64" s="148" t="s">
        <v>5760</v>
      </c>
      <c r="I64" s="149" t="s">
        <v>36</v>
      </c>
      <c r="J64" s="375" t="s">
        <v>446</v>
      </c>
      <c r="K64" s="69"/>
      <c r="L64" s="69"/>
      <c r="M64" s="69"/>
    </row>
    <row r="65" ht="15.75" customHeight="1">
      <c r="A65" s="69"/>
      <c r="B65" s="69"/>
      <c r="C65" s="148" t="s">
        <v>5716</v>
      </c>
      <c r="D65" s="148" t="s">
        <v>5629</v>
      </c>
      <c r="E65" s="149" t="s">
        <v>5630</v>
      </c>
      <c r="F65" s="148" t="s">
        <v>5759</v>
      </c>
      <c r="G65" s="148" t="s">
        <v>50</v>
      </c>
      <c r="H65" s="148" t="s">
        <v>5761</v>
      </c>
      <c r="I65" s="149" t="s">
        <v>36</v>
      </c>
      <c r="J65" s="375" t="s">
        <v>446</v>
      </c>
      <c r="K65" s="69"/>
      <c r="L65" s="69"/>
      <c r="M65" s="69"/>
    </row>
    <row r="66" ht="15.75" customHeight="1">
      <c r="A66" s="69"/>
      <c r="B66" s="69"/>
      <c r="C66" s="148" t="s">
        <v>5762</v>
      </c>
      <c r="D66" s="148" t="s">
        <v>5634</v>
      </c>
      <c r="E66" s="149" t="s">
        <v>5630</v>
      </c>
      <c r="F66" s="148" t="s">
        <v>5763</v>
      </c>
      <c r="G66" s="148" t="s">
        <v>50</v>
      </c>
      <c r="H66" s="148" t="s">
        <v>5764</v>
      </c>
      <c r="I66" s="149" t="s">
        <v>36</v>
      </c>
      <c r="J66" s="375" t="s">
        <v>446</v>
      </c>
      <c r="K66" s="69"/>
      <c r="L66" s="69"/>
      <c r="M66" s="69"/>
    </row>
    <row r="67" ht="15.75" customHeight="1">
      <c r="A67" s="69"/>
      <c r="B67" s="69"/>
      <c r="C67" s="148" t="s">
        <v>5765</v>
      </c>
      <c r="D67" s="148" t="s">
        <v>5634</v>
      </c>
      <c r="E67" s="149" t="s">
        <v>5630</v>
      </c>
      <c r="F67" s="148" t="s">
        <v>5763</v>
      </c>
      <c r="G67" s="148" t="s">
        <v>50</v>
      </c>
      <c r="H67" s="148" t="s">
        <v>5766</v>
      </c>
      <c r="I67" s="149" t="s">
        <v>36</v>
      </c>
      <c r="J67" s="375" t="s">
        <v>446</v>
      </c>
      <c r="K67" s="69"/>
      <c r="L67" s="69"/>
      <c r="M67" s="69"/>
    </row>
    <row r="68" ht="15.75" customHeight="1">
      <c r="A68" s="69"/>
      <c r="B68" s="69"/>
      <c r="C68" s="148" t="s">
        <v>5767</v>
      </c>
      <c r="D68" s="148" t="s">
        <v>5629</v>
      </c>
      <c r="E68" s="149" t="s">
        <v>5630</v>
      </c>
      <c r="F68" s="148" t="s">
        <v>5763</v>
      </c>
      <c r="G68" s="148" t="s">
        <v>50</v>
      </c>
      <c r="H68" s="148" t="s">
        <v>5768</v>
      </c>
      <c r="I68" s="149" t="s">
        <v>36</v>
      </c>
      <c r="J68" s="375" t="s">
        <v>446</v>
      </c>
      <c r="K68" s="69"/>
      <c r="L68" s="69"/>
      <c r="M68" s="69"/>
    </row>
    <row r="69" ht="15.75" customHeight="1">
      <c r="A69" s="69"/>
      <c r="B69" s="69"/>
      <c r="C69" s="148" t="s">
        <v>5769</v>
      </c>
      <c r="D69" s="148" t="s">
        <v>5634</v>
      </c>
      <c r="E69" s="149" t="s">
        <v>5630</v>
      </c>
      <c r="F69" s="148" t="s">
        <v>5770</v>
      </c>
      <c r="G69" s="148" t="s">
        <v>50</v>
      </c>
      <c r="H69" s="148" t="s">
        <v>5771</v>
      </c>
      <c r="I69" s="149" t="s">
        <v>36</v>
      </c>
      <c r="J69" s="375" t="s">
        <v>446</v>
      </c>
      <c r="K69" s="69"/>
      <c r="L69" s="69"/>
      <c r="M69" s="69"/>
    </row>
    <row r="70" ht="15.75" customHeight="1">
      <c r="A70" s="69"/>
      <c r="B70" s="69"/>
      <c r="C70" s="148" t="s">
        <v>5772</v>
      </c>
      <c r="D70" s="148" t="s">
        <v>5629</v>
      </c>
      <c r="E70" s="149" t="s">
        <v>5630</v>
      </c>
      <c r="F70" s="148" t="s">
        <v>5770</v>
      </c>
      <c r="G70" s="148" t="s">
        <v>50</v>
      </c>
      <c r="H70" s="148" t="s">
        <v>5773</v>
      </c>
      <c r="I70" s="149" t="s">
        <v>36</v>
      </c>
      <c r="J70" s="375" t="s">
        <v>446</v>
      </c>
      <c r="K70" s="69"/>
      <c r="L70" s="69"/>
      <c r="M70" s="69"/>
    </row>
    <row r="71" ht="15.75" customHeight="1">
      <c r="A71" s="69"/>
      <c r="B71" s="69"/>
      <c r="C71" s="148" t="s">
        <v>5774</v>
      </c>
      <c r="D71" s="148" t="s">
        <v>5634</v>
      </c>
      <c r="E71" s="149" t="s">
        <v>5630</v>
      </c>
      <c r="F71" s="148" t="s">
        <v>5775</v>
      </c>
      <c r="G71" s="148" t="s">
        <v>50</v>
      </c>
      <c r="H71" s="148" t="s">
        <v>4323</v>
      </c>
      <c r="I71" s="149" t="s">
        <v>36</v>
      </c>
      <c r="J71" s="375" t="s">
        <v>446</v>
      </c>
      <c r="K71" s="69"/>
      <c r="L71" s="69"/>
      <c r="M71" s="69"/>
    </row>
    <row r="72" ht="15.75" customHeight="1">
      <c r="A72" s="69"/>
      <c r="B72" s="69"/>
      <c r="C72" s="148" t="s">
        <v>3842</v>
      </c>
      <c r="D72" s="148" t="s">
        <v>5629</v>
      </c>
      <c r="E72" s="149" t="s">
        <v>5630</v>
      </c>
      <c r="F72" s="148" t="s">
        <v>5775</v>
      </c>
      <c r="G72" s="148" t="s">
        <v>50</v>
      </c>
      <c r="H72" s="148" t="s">
        <v>5647</v>
      </c>
      <c r="I72" s="149" t="s">
        <v>36</v>
      </c>
      <c r="J72" s="375" t="s">
        <v>446</v>
      </c>
      <c r="K72" s="69"/>
      <c r="L72" s="69"/>
      <c r="M72" s="69"/>
    </row>
    <row r="73" ht="15.75" customHeight="1">
      <c r="A73" s="69"/>
      <c r="B73" s="69"/>
      <c r="C73" s="148" t="s">
        <v>5776</v>
      </c>
      <c r="D73" s="148" t="s">
        <v>5634</v>
      </c>
      <c r="E73" s="149" t="s">
        <v>5630</v>
      </c>
      <c r="F73" s="148" t="s">
        <v>5777</v>
      </c>
      <c r="G73" s="148" t="s">
        <v>50</v>
      </c>
      <c r="H73" s="148" t="s">
        <v>5778</v>
      </c>
      <c r="I73" s="149" t="s">
        <v>36</v>
      </c>
      <c r="J73" s="375" t="s">
        <v>446</v>
      </c>
      <c r="K73" s="69"/>
      <c r="L73" s="69"/>
      <c r="M73" s="69"/>
    </row>
    <row r="74" ht="15.75" customHeight="1">
      <c r="A74" s="69"/>
      <c r="B74" s="69"/>
      <c r="C74" s="148" t="s">
        <v>5779</v>
      </c>
      <c r="D74" s="148" t="s">
        <v>5629</v>
      </c>
      <c r="E74" s="149" t="s">
        <v>5630</v>
      </c>
      <c r="F74" s="148" t="s">
        <v>5777</v>
      </c>
      <c r="G74" s="148" t="s">
        <v>50</v>
      </c>
      <c r="H74" s="148" t="s">
        <v>5780</v>
      </c>
      <c r="I74" s="149" t="s">
        <v>36</v>
      </c>
      <c r="J74" s="375" t="s">
        <v>446</v>
      </c>
      <c r="K74" s="69"/>
      <c r="L74" s="69"/>
      <c r="M74" s="69"/>
    </row>
    <row r="75" ht="15.75" customHeight="1">
      <c r="A75" s="69"/>
      <c r="B75" s="69"/>
      <c r="C75" s="148" t="s">
        <v>5781</v>
      </c>
      <c r="D75" s="148" t="s">
        <v>5634</v>
      </c>
      <c r="E75" s="149" t="s">
        <v>5630</v>
      </c>
      <c r="F75" s="148" t="s">
        <v>5782</v>
      </c>
      <c r="G75" s="148" t="s">
        <v>50</v>
      </c>
      <c r="H75" s="148" t="s">
        <v>5783</v>
      </c>
      <c r="I75" s="149" t="s">
        <v>36</v>
      </c>
      <c r="J75" s="375" t="s">
        <v>446</v>
      </c>
      <c r="K75" s="69"/>
      <c r="L75" s="69"/>
      <c r="M75" s="69"/>
    </row>
    <row r="76" ht="15.75" customHeight="1">
      <c r="A76" s="69"/>
      <c r="B76" s="69"/>
      <c r="C76" s="148" t="s">
        <v>5784</v>
      </c>
      <c r="D76" s="148" t="s">
        <v>5629</v>
      </c>
      <c r="E76" s="149" t="s">
        <v>5630</v>
      </c>
      <c r="F76" s="148" t="s">
        <v>5782</v>
      </c>
      <c r="G76" s="148" t="s">
        <v>50</v>
      </c>
      <c r="H76" s="148" t="s">
        <v>5785</v>
      </c>
      <c r="I76" s="149" t="s">
        <v>36</v>
      </c>
      <c r="J76" s="375" t="s">
        <v>446</v>
      </c>
      <c r="K76" s="69"/>
      <c r="L76" s="69"/>
      <c r="M76" s="69"/>
    </row>
    <row r="77" ht="15.75" customHeight="1">
      <c r="A77" s="69"/>
      <c r="B77" s="69"/>
      <c r="C77" s="148" t="s">
        <v>2007</v>
      </c>
      <c r="D77" s="148" t="s">
        <v>5634</v>
      </c>
      <c r="E77" s="149" t="s">
        <v>5630</v>
      </c>
      <c r="F77" s="148" t="s">
        <v>5786</v>
      </c>
      <c r="G77" s="148" t="s">
        <v>50</v>
      </c>
      <c r="H77" s="148" t="s">
        <v>3833</v>
      </c>
      <c r="I77" s="149" t="s">
        <v>36</v>
      </c>
      <c r="J77" s="375" t="s">
        <v>446</v>
      </c>
      <c r="K77" s="69"/>
      <c r="L77" s="69"/>
      <c r="M77" s="69"/>
    </row>
    <row r="78" ht="15.75" customHeight="1">
      <c r="A78" s="69"/>
      <c r="B78" s="69"/>
      <c r="C78" s="148" t="s">
        <v>5787</v>
      </c>
      <c r="D78" s="148" t="s">
        <v>5634</v>
      </c>
      <c r="E78" s="149" t="s">
        <v>5630</v>
      </c>
      <c r="F78" s="148" t="s">
        <v>5786</v>
      </c>
      <c r="G78" s="148" t="s">
        <v>50</v>
      </c>
      <c r="H78" s="148" t="s">
        <v>5689</v>
      </c>
      <c r="I78" s="149" t="s">
        <v>36</v>
      </c>
      <c r="J78" s="375" t="s">
        <v>446</v>
      </c>
      <c r="K78" s="69"/>
      <c r="L78" s="69"/>
      <c r="M78" s="69"/>
    </row>
    <row r="79" ht="15.75" customHeight="1">
      <c r="A79" s="69"/>
      <c r="B79" s="379" t="s">
        <v>5788</v>
      </c>
      <c r="C79" s="148" t="s">
        <v>5789</v>
      </c>
      <c r="D79" s="148" t="s">
        <v>5629</v>
      </c>
      <c r="E79" s="149" t="s">
        <v>5630</v>
      </c>
      <c r="F79" s="148" t="s">
        <v>5790</v>
      </c>
      <c r="G79" s="148" t="s">
        <v>50</v>
      </c>
      <c r="H79" s="148" t="s">
        <v>5632</v>
      </c>
      <c r="I79" s="149" t="s">
        <v>36</v>
      </c>
      <c r="J79" s="375" t="s">
        <v>446</v>
      </c>
      <c r="K79" s="69"/>
      <c r="L79" s="69"/>
      <c r="M79" s="69"/>
    </row>
    <row r="80" ht="15.75" customHeight="1">
      <c r="A80" s="69"/>
      <c r="B80" s="69"/>
      <c r="C80" s="148" t="s">
        <v>5791</v>
      </c>
      <c r="D80" s="148" t="s">
        <v>5634</v>
      </c>
      <c r="E80" s="149" t="s">
        <v>5630</v>
      </c>
      <c r="F80" s="148" t="s">
        <v>1024</v>
      </c>
      <c r="G80" s="148" t="s">
        <v>50</v>
      </c>
      <c r="H80" s="148" t="s">
        <v>5792</v>
      </c>
      <c r="I80" s="149" t="s">
        <v>36</v>
      </c>
      <c r="J80" s="375" t="s">
        <v>446</v>
      </c>
      <c r="K80" s="69"/>
      <c r="L80" s="69"/>
      <c r="M80" s="69"/>
    </row>
    <row r="81" ht="15.75" customHeight="1">
      <c r="A81" s="69"/>
      <c r="B81" s="69"/>
      <c r="C81" s="148" t="s">
        <v>5679</v>
      </c>
      <c r="D81" s="148" t="s">
        <v>5634</v>
      </c>
      <c r="E81" s="149" t="s">
        <v>5630</v>
      </c>
      <c r="F81" s="148" t="s">
        <v>1024</v>
      </c>
      <c r="G81" s="148" t="s">
        <v>50</v>
      </c>
      <c r="H81" s="148" t="s">
        <v>4212</v>
      </c>
      <c r="I81" s="149" t="s">
        <v>36</v>
      </c>
      <c r="J81" s="375" t="s">
        <v>446</v>
      </c>
      <c r="K81" s="69"/>
      <c r="L81" s="69"/>
      <c r="M81" s="69"/>
    </row>
    <row r="82" ht="15.75" customHeight="1">
      <c r="A82" s="69"/>
      <c r="B82" s="69"/>
      <c r="C82" s="148" t="s">
        <v>3842</v>
      </c>
      <c r="D82" s="148" t="s">
        <v>5629</v>
      </c>
      <c r="E82" s="149" t="s">
        <v>5630</v>
      </c>
      <c r="F82" s="148" t="s">
        <v>5793</v>
      </c>
      <c r="G82" s="148" t="s">
        <v>50</v>
      </c>
      <c r="H82" s="148" t="s">
        <v>4212</v>
      </c>
      <c r="I82" s="149" t="s">
        <v>36</v>
      </c>
      <c r="J82" s="375" t="s">
        <v>446</v>
      </c>
      <c r="K82" s="69"/>
      <c r="L82" s="69"/>
      <c r="M82" s="69"/>
    </row>
    <row r="83" ht="15.75" customHeight="1">
      <c r="A83" s="69"/>
      <c r="B83" s="69"/>
      <c r="C83" s="148" t="s">
        <v>5794</v>
      </c>
      <c r="D83" s="148" t="s">
        <v>5634</v>
      </c>
      <c r="E83" s="149" t="s">
        <v>5630</v>
      </c>
      <c r="F83" s="148" t="s">
        <v>5795</v>
      </c>
      <c r="G83" s="148" t="s">
        <v>50</v>
      </c>
      <c r="H83" s="148" t="s">
        <v>5796</v>
      </c>
      <c r="I83" s="149" t="s">
        <v>36</v>
      </c>
      <c r="J83" s="375" t="s">
        <v>446</v>
      </c>
      <c r="K83" s="69"/>
      <c r="L83" s="69"/>
      <c r="M83" s="69"/>
    </row>
    <row r="84" ht="15.75" customHeight="1">
      <c r="A84" s="69"/>
      <c r="B84" s="69"/>
      <c r="C84" s="148" t="s">
        <v>5797</v>
      </c>
      <c r="D84" s="148" t="s">
        <v>5629</v>
      </c>
      <c r="E84" s="149" t="s">
        <v>5630</v>
      </c>
      <c r="F84" s="148" t="s">
        <v>5795</v>
      </c>
      <c r="G84" s="148" t="s">
        <v>50</v>
      </c>
      <c r="H84" s="148" t="s">
        <v>5798</v>
      </c>
      <c r="I84" s="149" t="s">
        <v>36</v>
      </c>
      <c r="J84" s="375" t="s">
        <v>446</v>
      </c>
      <c r="K84" s="69"/>
      <c r="L84" s="69"/>
      <c r="M84" s="69"/>
    </row>
    <row r="85" ht="15.75" customHeight="1">
      <c r="A85" s="69"/>
      <c r="B85" s="69"/>
      <c r="C85" s="148" t="s">
        <v>5799</v>
      </c>
      <c r="D85" s="148" t="s">
        <v>5634</v>
      </c>
      <c r="E85" s="149" t="s">
        <v>5630</v>
      </c>
      <c r="F85" s="148" t="s">
        <v>2598</v>
      </c>
      <c r="G85" s="148" t="s">
        <v>50</v>
      </c>
      <c r="H85" s="148" t="s">
        <v>5800</v>
      </c>
      <c r="I85" s="149" t="s">
        <v>36</v>
      </c>
      <c r="J85" s="375" t="s">
        <v>446</v>
      </c>
      <c r="K85" s="69"/>
      <c r="L85" s="69"/>
      <c r="M85" s="69"/>
    </row>
    <row r="86" ht="15.75" customHeight="1">
      <c r="A86" s="69"/>
      <c r="B86" s="69"/>
      <c r="C86" s="148" t="s">
        <v>5801</v>
      </c>
      <c r="D86" s="148" t="s">
        <v>5634</v>
      </c>
      <c r="E86" s="149" t="s">
        <v>5630</v>
      </c>
      <c r="F86" s="148" t="s">
        <v>5802</v>
      </c>
      <c r="G86" s="148" t="s">
        <v>50</v>
      </c>
      <c r="H86" s="148" t="s">
        <v>5803</v>
      </c>
      <c r="I86" s="149" t="s">
        <v>36</v>
      </c>
      <c r="J86" s="375" t="s">
        <v>446</v>
      </c>
      <c r="K86" s="69"/>
      <c r="L86" s="69"/>
      <c r="M86" s="69"/>
    </row>
    <row r="87" ht="15.75" customHeight="1">
      <c r="A87" s="69"/>
      <c r="B87" s="69"/>
      <c r="C87" s="148" t="s">
        <v>5804</v>
      </c>
      <c r="D87" s="148" t="s">
        <v>5634</v>
      </c>
      <c r="E87" s="149" t="s">
        <v>5630</v>
      </c>
      <c r="F87" s="148" t="s">
        <v>5802</v>
      </c>
      <c r="G87" s="148" t="s">
        <v>50</v>
      </c>
      <c r="H87" s="148" t="s">
        <v>5805</v>
      </c>
      <c r="I87" s="149" t="s">
        <v>36</v>
      </c>
      <c r="J87" s="375" t="s">
        <v>446</v>
      </c>
      <c r="K87" s="69"/>
      <c r="L87" s="69"/>
      <c r="M87" s="69"/>
    </row>
    <row r="88" ht="15.75" customHeight="1">
      <c r="A88" s="69"/>
      <c r="B88" s="69"/>
      <c r="C88" s="148" t="s">
        <v>5806</v>
      </c>
      <c r="D88" s="148" t="s">
        <v>5634</v>
      </c>
      <c r="E88" s="149" t="s">
        <v>5630</v>
      </c>
      <c r="F88" s="148" t="s">
        <v>5807</v>
      </c>
      <c r="G88" s="148" t="s">
        <v>50</v>
      </c>
      <c r="H88" s="148" t="s">
        <v>5808</v>
      </c>
      <c r="I88" s="149" t="s">
        <v>36</v>
      </c>
      <c r="J88" s="375" t="s">
        <v>446</v>
      </c>
      <c r="K88" s="69"/>
      <c r="L88" s="69"/>
      <c r="M88" s="69"/>
    </row>
    <row r="89" ht="15.75" customHeight="1">
      <c r="A89" s="69"/>
      <c r="B89" s="69"/>
      <c r="C89" s="148" t="s">
        <v>5809</v>
      </c>
      <c r="D89" s="148" t="s">
        <v>5629</v>
      </c>
      <c r="E89" s="149" t="s">
        <v>5630</v>
      </c>
      <c r="F89" s="148" t="s">
        <v>5807</v>
      </c>
      <c r="G89" s="148" t="s">
        <v>50</v>
      </c>
      <c r="H89" s="148" t="s">
        <v>5810</v>
      </c>
      <c r="I89" s="149" t="s">
        <v>36</v>
      </c>
      <c r="J89" s="375" t="s">
        <v>446</v>
      </c>
      <c r="K89" s="69"/>
      <c r="L89" s="69"/>
      <c r="M89" s="69"/>
    </row>
    <row r="90" ht="15.75" customHeight="1">
      <c r="A90" s="69"/>
      <c r="B90" s="69"/>
      <c r="C90" s="148" t="s">
        <v>5811</v>
      </c>
      <c r="D90" s="148" t="s">
        <v>5634</v>
      </c>
      <c r="E90" s="149" t="s">
        <v>5630</v>
      </c>
      <c r="F90" s="148" t="s">
        <v>5812</v>
      </c>
      <c r="G90" s="148" t="s">
        <v>50</v>
      </c>
      <c r="H90" s="148" t="s">
        <v>5813</v>
      </c>
      <c r="I90" s="149" t="s">
        <v>36</v>
      </c>
      <c r="J90" s="375" t="s">
        <v>446</v>
      </c>
      <c r="K90" s="69"/>
      <c r="L90" s="69"/>
      <c r="M90" s="69"/>
    </row>
    <row r="91" ht="15.75" customHeight="1">
      <c r="A91" s="69"/>
      <c r="B91" s="69"/>
      <c r="C91" s="148" t="s">
        <v>5814</v>
      </c>
      <c r="D91" s="148" t="s">
        <v>5634</v>
      </c>
      <c r="E91" s="149" t="s">
        <v>5630</v>
      </c>
      <c r="F91" s="148" t="s">
        <v>5815</v>
      </c>
      <c r="G91" s="148" t="s">
        <v>50</v>
      </c>
      <c r="H91" s="148" t="s">
        <v>5816</v>
      </c>
      <c r="I91" s="149" t="s">
        <v>36</v>
      </c>
      <c r="J91" s="375" t="s">
        <v>446</v>
      </c>
      <c r="K91" s="69"/>
      <c r="L91" s="69"/>
      <c r="M91" s="69"/>
    </row>
    <row r="92" ht="15.75" customHeight="1">
      <c r="A92" s="69"/>
      <c r="B92" s="69"/>
      <c r="C92" s="148" t="s">
        <v>5817</v>
      </c>
      <c r="D92" s="148" t="s">
        <v>5629</v>
      </c>
      <c r="E92" s="149" t="s">
        <v>5630</v>
      </c>
      <c r="F92" s="148" t="s">
        <v>5818</v>
      </c>
      <c r="G92" s="148" t="s">
        <v>50</v>
      </c>
      <c r="H92" s="148" t="s">
        <v>5819</v>
      </c>
      <c r="I92" s="149" t="s">
        <v>36</v>
      </c>
      <c r="J92" s="375" t="s">
        <v>446</v>
      </c>
      <c r="K92" s="69"/>
      <c r="L92" s="69"/>
      <c r="M92" s="69"/>
    </row>
    <row r="93" ht="15.75" customHeight="1">
      <c r="A93" s="69"/>
      <c r="B93" s="69"/>
      <c r="C93" s="148" t="s">
        <v>5820</v>
      </c>
      <c r="D93" s="148" t="s">
        <v>5634</v>
      </c>
      <c r="E93" s="149" t="s">
        <v>5630</v>
      </c>
      <c r="F93" s="148" t="s">
        <v>5821</v>
      </c>
      <c r="G93" s="148" t="s">
        <v>50</v>
      </c>
      <c r="H93" s="148" t="s">
        <v>5822</v>
      </c>
      <c r="I93" s="149" t="s">
        <v>36</v>
      </c>
      <c r="J93" s="375" t="s">
        <v>446</v>
      </c>
      <c r="K93" s="69"/>
      <c r="L93" s="69"/>
      <c r="M93" s="69"/>
    </row>
    <row r="94" ht="15.75" customHeight="1">
      <c r="A94" s="69"/>
      <c r="B94" s="69"/>
      <c r="C94" s="148" t="s">
        <v>5823</v>
      </c>
      <c r="D94" s="148" t="s">
        <v>5634</v>
      </c>
      <c r="E94" s="149" t="s">
        <v>5630</v>
      </c>
      <c r="F94" s="148" t="s">
        <v>5821</v>
      </c>
      <c r="G94" s="148" t="s">
        <v>50</v>
      </c>
      <c r="H94" s="148" t="s">
        <v>5824</v>
      </c>
      <c r="I94" s="149" t="s">
        <v>36</v>
      </c>
      <c r="J94" s="375" t="s">
        <v>446</v>
      </c>
      <c r="K94" s="69"/>
      <c r="L94" s="69"/>
      <c r="M94" s="69"/>
    </row>
    <row r="95" ht="15.75" customHeight="1">
      <c r="A95" s="69"/>
      <c r="B95" s="69"/>
      <c r="C95" s="148" t="s">
        <v>2007</v>
      </c>
      <c r="D95" s="148" t="s">
        <v>5634</v>
      </c>
      <c r="E95" s="149" t="s">
        <v>5630</v>
      </c>
      <c r="F95" s="148" t="s">
        <v>5825</v>
      </c>
      <c r="G95" s="148" t="s">
        <v>50</v>
      </c>
      <c r="H95" s="148" t="s">
        <v>3833</v>
      </c>
      <c r="I95" s="149" t="s">
        <v>36</v>
      </c>
      <c r="J95" s="375" t="s">
        <v>446</v>
      </c>
      <c r="K95" s="69"/>
      <c r="L95" s="69"/>
      <c r="M95" s="69"/>
    </row>
    <row r="96" ht="15.75" customHeight="1">
      <c r="A96" s="69"/>
      <c r="B96" s="69"/>
      <c r="C96" s="148" t="s">
        <v>5826</v>
      </c>
      <c r="D96" s="148" t="s">
        <v>5629</v>
      </c>
      <c r="E96" s="149" t="s">
        <v>5630</v>
      </c>
      <c r="F96" s="148" t="s">
        <v>5827</v>
      </c>
      <c r="G96" s="148" t="s">
        <v>50</v>
      </c>
      <c r="H96" s="148" t="s">
        <v>5828</v>
      </c>
      <c r="I96" s="149" t="s">
        <v>36</v>
      </c>
      <c r="J96" s="375" t="s">
        <v>446</v>
      </c>
      <c r="K96" s="69"/>
      <c r="L96" s="69"/>
      <c r="M96" s="69"/>
    </row>
    <row r="97" ht="15.75" customHeight="1">
      <c r="A97" s="69"/>
      <c r="B97" s="380" t="s">
        <v>5829</v>
      </c>
      <c r="C97" s="148" t="s">
        <v>5830</v>
      </c>
      <c r="D97" s="148" t="s">
        <v>5629</v>
      </c>
      <c r="E97" s="149" t="s">
        <v>5630</v>
      </c>
      <c r="F97" s="148" t="s">
        <v>5831</v>
      </c>
      <c r="G97" s="148" t="s">
        <v>50</v>
      </c>
      <c r="H97" s="148" t="s">
        <v>5832</v>
      </c>
      <c r="I97" s="149" t="s">
        <v>36</v>
      </c>
      <c r="J97" s="375" t="s">
        <v>446</v>
      </c>
      <c r="K97" s="69"/>
      <c r="L97" s="69"/>
      <c r="M97" s="69"/>
    </row>
    <row r="98" ht="15.75" customHeight="1">
      <c r="A98" s="69"/>
      <c r="B98" s="69"/>
      <c r="C98" s="148" t="s">
        <v>5833</v>
      </c>
      <c r="D98" s="148" t="s">
        <v>5634</v>
      </c>
      <c r="E98" s="149" t="s">
        <v>5630</v>
      </c>
      <c r="F98" s="148" t="s">
        <v>1024</v>
      </c>
      <c r="G98" s="148" t="s">
        <v>50</v>
      </c>
      <c r="H98" s="148" t="s">
        <v>5834</v>
      </c>
      <c r="I98" s="149" t="s">
        <v>36</v>
      </c>
      <c r="J98" s="375" t="s">
        <v>446</v>
      </c>
      <c r="K98" s="69"/>
      <c r="L98" s="69"/>
      <c r="M98" s="69"/>
    </row>
    <row r="99" ht="15.75" customHeight="1">
      <c r="A99" s="69"/>
      <c r="B99" s="69"/>
      <c r="C99" s="148" t="s">
        <v>5679</v>
      </c>
      <c r="D99" s="148" t="s">
        <v>5634</v>
      </c>
      <c r="E99" s="149" t="s">
        <v>5630</v>
      </c>
      <c r="F99" s="148" t="s">
        <v>5835</v>
      </c>
      <c r="G99" s="148" t="s">
        <v>50</v>
      </c>
      <c r="H99" s="148" t="s">
        <v>4212</v>
      </c>
      <c r="I99" s="149" t="s">
        <v>36</v>
      </c>
      <c r="J99" s="375" t="s">
        <v>446</v>
      </c>
      <c r="K99" s="69"/>
      <c r="L99" s="69"/>
      <c r="M99" s="69"/>
    </row>
    <row r="100" ht="15.75" customHeight="1">
      <c r="A100" s="69"/>
      <c r="B100" s="69"/>
      <c r="C100" s="148" t="s">
        <v>5836</v>
      </c>
      <c r="D100" s="148" t="s">
        <v>5629</v>
      </c>
      <c r="E100" s="149" t="s">
        <v>5630</v>
      </c>
      <c r="F100" s="148" t="s">
        <v>5835</v>
      </c>
      <c r="G100" s="148" t="s">
        <v>50</v>
      </c>
      <c r="H100" s="148" t="s">
        <v>321</v>
      </c>
      <c r="I100" s="149" t="s">
        <v>36</v>
      </c>
      <c r="J100" s="375" t="s">
        <v>446</v>
      </c>
      <c r="K100" s="69"/>
      <c r="L100" s="69"/>
      <c r="M100" s="69"/>
    </row>
    <row r="101" ht="15.75" customHeight="1">
      <c r="A101" s="69"/>
      <c r="B101" s="69"/>
      <c r="C101" s="148" t="s">
        <v>5837</v>
      </c>
      <c r="D101" s="148" t="s">
        <v>5634</v>
      </c>
      <c r="E101" s="149" t="s">
        <v>5630</v>
      </c>
      <c r="F101" s="148" t="s">
        <v>5838</v>
      </c>
      <c r="G101" s="148" t="s">
        <v>50</v>
      </c>
      <c r="H101" s="148" t="s">
        <v>5839</v>
      </c>
      <c r="I101" s="149" t="s">
        <v>36</v>
      </c>
      <c r="J101" s="375" t="s">
        <v>446</v>
      </c>
      <c r="K101" s="69"/>
      <c r="L101" s="69"/>
      <c r="M101" s="69"/>
    </row>
    <row r="102" ht="15.75" customHeight="1">
      <c r="A102" s="69"/>
      <c r="B102" s="69"/>
      <c r="C102" s="148" t="s">
        <v>5840</v>
      </c>
      <c r="D102" s="148" t="s">
        <v>5629</v>
      </c>
      <c r="E102" s="149" t="s">
        <v>5630</v>
      </c>
      <c r="F102" s="148" t="s">
        <v>5838</v>
      </c>
      <c r="G102" s="148" t="s">
        <v>50</v>
      </c>
      <c r="H102" s="148" t="s">
        <v>5841</v>
      </c>
      <c r="I102" s="149" t="s">
        <v>36</v>
      </c>
      <c r="J102" s="375" t="s">
        <v>446</v>
      </c>
      <c r="K102" s="69"/>
      <c r="L102" s="69"/>
      <c r="M102" s="69"/>
    </row>
    <row r="103" ht="15.75" customHeight="1">
      <c r="A103" s="69"/>
      <c r="B103" s="69"/>
      <c r="C103" s="148" t="s">
        <v>4310</v>
      </c>
      <c r="D103" s="148" t="s">
        <v>5634</v>
      </c>
      <c r="E103" s="149" t="s">
        <v>5630</v>
      </c>
      <c r="F103" s="148" t="s">
        <v>5842</v>
      </c>
      <c r="G103" s="148" t="s">
        <v>50</v>
      </c>
      <c r="H103" s="148" t="s">
        <v>5783</v>
      </c>
      <c r="I103" s="149" t="s">
        <v>36</v>
      </c>
      <c r="J103" s="375" t="s">
        <v>446</v>
      </c>
      <c r="K103" s="69"/>
      <c r="L103" s="69"/>
      <c r="M103" s="69"/>
    </row>
    <row r="104" ht="15.75" customHeight="1">
      <c r="A104" s="69"/>
      <c r="B104" s="69"/>
      <c r="C104" s="148" t="s">
        <v>5843</v>
      </c>
      <c r="D104" s="148" t="s">
        <v>5629</v>
      </c>
      <c r="E104" s="149" t="s">
        <v>5630</v>
      </c>
      <c r="F104" s="148" t="s">
        <v>5842</v>
      </c>
      <c r="G104" s="148" t="s">
        <v>50</v>
      </c>
      <c r="H104" s="148" t="s">
        <v>5785</v>
      </c>
      <c r="I104" s="149" t="s">
        <v>36</v>
      </c>
      <c r="J104" s="375" t="s">
        <v>446</v>
      </c>
      <c r="K104" s="69"/>
      <c r="L104" s="69"/>
      <c r="M104" s="69"/>
    </row>
    <row r="105" ht="15.75" customHeight="1">
      <c r="A105" s="69"/>
      <c r="B105" s="69"/>
      <c r="C105" s="148" t="s">
        <v>5844</v>
      </c>
      <c r="D105" s="148" t="s">
        <v>5634</v>
      </c>
      <c r="E105" s="149" t="s">
        <v>5630</v>
      </c>
      <c r="F105" s="148" t="s">
        <v>5845</v>
      </c>
      <c r="G105" s="148" t="s">
        <v>50</v>
      </c>
      <c r="H105" s="148" t="s">
        <v>5846</v>
      </c>
      <c r="I105" s="149" t="s">
        <v>36</v>
      </c>
      <c r="J105" s="375" t="s">
        <v>446</v>
      </c>
      <c r="K105" s="69"/>
      <c r="L105" s="69"/>
      <c r="M105" s="69"/>
    </row>
    <row r="106" ht="15.75" customHeight="1">
      <c r="A106" s="69"/>
      <c r="B106" s="69"/>
      <c r="C106" s="148" t="s">
        <v>5847</v>
      </c>
      <c r="D106" s="148" t="s">
        <v>5629</v>
      </c>
      <c r="E106" s="149" t="s">
        <v>5630</v>
      </c>
      <c r="F106" s="148" t="s">
        <v>5845</v>
      </c>
      <c r="G106" s="148" t="s">
        <v>50</v>
      </c>
      <c r="H106" s="148" t="s">
        <v>5848</v>
      </c>
      <c r="I106" s="149" t="s">
        <v>36</v>
      </c>
      <c r="J106" s="375" t="s">
        <v>446</v>
      </c>
      <c r="K106" s="69"/>
      <c r="L106" s="69"/>
      <c r="M106" s="69"/>
    </row>
    <row r="107" ht="15.75" customHeight="1">
      <c r="A107" s="69"/>
      <c r="B107" s="69"/>
      <c r="C107" s="148" t="s">
        <v>5849</v>
      </c>
      <c r="D107" s="148" t="s">
        <v>5634</v>
      </c>
      <c r="E107" s="149" t="s">
        <v>5630</v>
      </c>
      <c r="F107" s="148" t="s">
        <v>5850</v>
      </c>
      <c r="G107" s="148" t="s">
        <v>50</v>
      </c>
      <c r="H107" s="148" t="s">
        <v>5851</v>
      </c>
      <c r="I107" s="149" t="s">
        <v>36</v>
      </c>
      <c r="J107" s="375" t="s">
        <v>446</v>
      </c>
      <c r="K107" s="69"/>
      <c r="L107" s="69"/>
      <c r="M107" s="69"/>
    </row>
    <row r="108" ht="15.75" customHeight="1">
      <c r="A108" s="69"/>
      <c r="B108" s="69"/>
      <c r="C108" s="148" t="s">
        <v>5852</v>
      </c>
      <c r="D108" s="148" t="s">
        <v>5634</v>
      </c>
      <c r="E108" s="149" t="s">
        <v>5630</v>
      </c>
      <c r="F108" s="148" t="s">
        <v>5853</v>
      </c>
      <c r="G108" s="148" t="s">
        <v>50</v>
      </c>
      <c r="H108" s="148" t="s">
        <v>5854</v>
      </c>
      <c r="I108" s="149" t="s">
        <v>36</v>
      </c>
      <c r="J108" s="375" t="s">
        <v>446</v>
      </c>
      <c r="K108" s="69"/>
      <c r="L108" s="69"/>
      <c r="M108" s="69"/>
    </row>
    <row r="109" ht="15.75" customHeight="1">
      <c r="A109" s="69"/>
      <c r="B109" s="69"/>
      <c r="C109" s="148" t="s">
        <v>5811</v>
      </c>
      <c r="D109" s="148" t="s">
        <v>5634</v>
      </c>
      <c r="E109" s="149" t="s">
        <v>5630</v>
      </c>
      <c r="F109" s="148" t="s">
        <v>5855</v>
      </c>
      <c r="G109" s="148" t="s">
        <v>50</v>
      </c>
      <c r="H109" s="148" t="s">
        <v>5856</v>
      </c>
      <c r="I109" s="149" t="s">
        <v>36</v>
      </c>
      <c r="J109" s="375" t="s">
        <v>446</v>
      </c>
      <c r="K109" s="69"/>
      <c r="L109" s="69"/>
      <c r="M109" s="69"/>
    </row>
    <row r="110" ht="15.75" customHeight="1">
      <c r="A110" s="69"/>
      <c r="B110" s="69"/>
      <c r="C110" s="148" t="s">
        <v>5857</v>
      </c>
      <c r="D110" s="148" t="s">
        <v>5629</v>
      </c>
      <c r="E110" s="149" t="s">
        <v>5630</v>
      </c>
      <c r="F110" s="148" t="s">
        <v>5855</v>
      </c>
      <c r="G110" s="148" t="s">
        <v>50</v>
      </c>
      <c r="H110" s="148" t="s">
        <v>5858</v>
      </c>
      <c r="I110" s="149" t="s">
        <v>36</v>
      </c>
      <c r="J110" s="375" t="s">
        <v>446</v>
      </c>
      <c r="K110" s="69"/>
      <c r="L110" s="69"/>
      <c r="M110" s="69"/>
    </row>
    <row r="111" ht="15.75" customHeight="1">
      <c r="A111" s="69"/>
      <c r="B111" s="69"/>
      <c r="C111" s="148" t="s">
        <v>5859</v>
      </c>
      <c r="D111" s="148" t="s">
        <v>5634</v>
      </c>
      <c r="E111" s="149" t="s">
        <v>5630</v>
      </c>
      <c r="F111" s="148" t="s">
        <v>5860</v>
      </c>
      <c r="G111" s="148" t="s">
        <v>50</v>
      </c>
      <c r="H111" s="148" t="s">
        <v>5861</v>
      </c>
      <c r="I111" s="149" t="s">
        <v>36</v>
      </c>
      <c r="J111" s="375" t="s">
        <v>446</v>
      </c>
      <c r="K111" s="69"/>
      <c r="L111" s="69"/>
      <c r="M111" s="69"/>
    </row>
    <row r="112" ht="15.75" customHeight="1">
      <c r="A112" s="69"/>
      <c r="B112" s="69"/>
      <c r="C112" s="148" t="s">
        <v>5862</v>
      </c>
      <c r="D112" s="148" t="s">
        <v>5629</v>
      </c>
      <c r="E112" s="149" t="s">
        <v>5630</v>
      </c>
      <c r="F112" s="148" t="s">
        <v>5860</v>
      </c>
      <c r="G112" s="148" t="s">
        <v>50</v>
      </c>
      <c r="H112" s="148" t="s">
        <v>5863</v>
      </c>
      <c r="I112" s="149" t="s">
        <v>36</v>
      </c>
      <c r="J112" s="375" t="s">
        <v>446</v>
      </c>
      <c r="K112" s="69"/>
      <c r="L112" s="69"/>
      <c r="M112" s="69"/>
    </row>
    <row r="113" ht="15.75" customHeight="1">
      <c r="A113" s="69"/>
      <c r="B113" s="69"/>
      <c r="C113" s="148" t="s">
        <v>5864</v>
      </c>
      <c r="D113" s="148" t="s">
        <v>5634</v>
      </c>
      <c r="E113" s="149" t="s">
        <v>5630</v>
      </c>
      <c r="F113" s="148" t="s">
        <v>5860</v>
      </c>
      <c r="G113" s="148" t="s">
        <v>50</v>
      </c>
      <c r="H113" s="148" t="s">
        <v>5865</v>
      </c>
      <c r="I113" s="149" t="s">
        <v>36</v>
      </c>
      <c r="J113" s="375" t="s">
        <v>446</v>
      </c>
      <c r="K113" s="69"/>
      <c r="L113" s="69"/>
      <c r="M113" s="69"/>
    </row>
    <row r="114" ht="15.75" customHeight="1">
      <c r="A114" s="69"/>
      <c r="B114" s="69"/>
      <c r="C114" s="148" t="s">
        <v>5866</v>
      </c>
      <c r="D114" s="148" t="s">
        <v>5629</v>
      </c>
      <c r="E114" s="149" t="s">
        <v>5630</v>
      </c>
      <c r="F114" s="148" t="s">
        <v>5860</v>
      </c>
      <c r="G114" s="148" t="s">
        <v>50</v>
      </c>
      <c r="H114" s="148" t="s">
        <v>5867</v>
      </c>
      <c r="I114" s="149" t="s">
        <v>36</v>
      </c>
      <c r="J114" s="375" t="s">
        <v>446</v>
      </c>
      <c r="K114" s="69"/>
      <c r="L114" s="69"/>
      <c r="M114" s="69"/>
    </row>
    <row r="115" ht="15.75" customHeight="1">
      <c r="A115" s="69"/>
      <c r="B115" s="69"/>
      <c r="C115" s="148" t="s">
        <v>5868</v>
      </c>
      <c r="D115" s="148" t="s">
        <v>5634</v>
      </c>
      <c r="E115" s="149" t="s">
        <v>5630</v>
      </c>
      <c r="F115" s="148" t="s">
        <v>2598</v>
      </c>
      <c r="G115" s="148" t="s">
        <v>50</v>
      </c>
      <c r="H115" s="148" t="s">
        <v>5869</v>
      </c>
      <c r="I115" s="149" t="s">
        <v>36</v>
      </c>
      <c r="J115" s="375" t="s">
        <v>446</v>
      </c>
      <c r="K115" s="69"/>
      <c r="L115" s="69"/>
      <c r="M115" s="69"/>
    </row>
    <row r="116" ht="15.75" customHeight="1">
      <c r="A116" s="69"/>
      <c r="B116" s="69"/>
      <c r="C116" s="148" t="s">
        <v>2007</v>
      </c>
      <c r="D116" s="148" t="s">
        <v>5634</v>
      </c>
      <c r="E116" s="149" t="s">
        <v>5630</v>
      </c>
      <c r="F116" s="148" t="s">
        <v>5786</v>
      </c>
      <c r="G116" s="148" t="s">
        <v>50</v>
      </c>
      <c r="H116" s="148" t="s">
        <v>3833</v>
      </c>
      <c r="I116" s="149" t="s">
        <v>36</v>
      </c>
      <c r="J116" s="375" t="s">
        <v>446</v>
      </c>
      <c r="K116" s="69"/>
      <c r="L116" s="69"/>
      <c r="M116" s="69"/>
    </row>
    <row r="117" ht="15.75" customHeight="1">
      <c r="A117" s="69"/>
      <c r="B117" s="69"/>
      <c r="C117" s="148" t="s">
        <v>5826</v>
      </c>
      <c r="D117" s="148" t="s">
        <v>5634</v>
      </c>
      <c r="E117" s="149" t="s">
        <v>5630</v>
      </c>
      <c r="F117" s="148" t="s">
        <v>5786</v>
      </c>
      <c r="G117" s="148" t="s">
        <v>50</v>
      </c>
      <c r="H117" s="148" t="s">
        <v>5870</v>
      </c>
      <c r="I117" s="149" t="s">
        <v>36</v>
      </c>
      <c r="J117" s="375" t="s">
        <v>446</v>
      </c>
      <c r="K117" s="69"/>
      <c r="L117" s="69"/>
      <c r="M117" s="69"/>
    </row>
    <row r="118" ht="15.75" customHeight="1">
      <c r="A118" s="69"/>
      <c r="B118" s="69"/>
      <c r="C118" s="148" t="s">
        <v>5871</v>
      </c>
      <c r="D118" s="148" t="s">
        <v>5634</v>
      </c>
      <c r="E118" s="149" t="s">
        <v>5630</v>
      </c>
      <c r="F118" s="148" t="s">
        <v>5872</v>
      </c>
      <c r="G118" s="148" t="s">
        <v>50</v>
      </c>
      <c r="H118" s="148" t="s">
        <v>5873</v>
      </c>
      <c r="I118" s="149" t="s">
        <v>36</v>
      </c>
      <c r="J118" s="375" t="s">
        <v>446</v>
      </c>
      <c r="K118" s="69"/>
      <c r="L118" s="69"/>
      <c r="M118" s="69"/>
    </row>
    <row r="119" ht="15.75" customHeight="1">
      <c r="A119" s="69"/>
      <c r="B119" s="69"/>
      <c r="C119" s="148" t="s">
        <v>5874</v>
      </c>
      <c r="D119" s="148" t="s">
        <v>5634</v>
      </c>
      <c r="E119" s="149" t="s">
        <v>5630</v>
      </c>
      <c r="F119" s="148" t="s">
        <v>5872</v>
      </c>
      <c r="G119" s="148" t="s">
        <v>50</v>
      </c>
      <c r="H119" s="148" t="s">
        <v>5875</v>
      </c>
      <c r="I119" s="149" t="s">
        <v>36</v>
      </c>
      <c r="J119" s="375" t="s">
        <v>446</v>
      </c>
      <c r="K119" s="69"/>
      <c r="L119" s="69"/>
      <c r="M119" s="69"/>
    </row>
    <row r="120" ht="15.75" customHeight="1">
      <c r="A120" s="69"/>
      <c r="B120" s="69"/>
      <c r="C120" s="148" t="s">
        <v>5876</v>
      </c>
      <c r="D120" s="148" t="s">
        <v>5629</v>
      </c>
      <c r="E120" s="149" t="s">
        <v>5630</v>
      </c>
      <c r="F120" s="148" t="s">
        <v>5872</v>
      </c>
      <c r="G120" s="148" t="s">
        <v>50</v>
      </c>
      <c r="H120" s="148" t="s">
        <v>5877</v>
      </c>
      <c r="I120" s="149" t="s">
        <v>36</v>
      </c>
      <c r="J120" s="375" t="s">
        <v>446</v>
      </c>
      <c r="K120" s="69"/>
      <c r="L120" s="69"/>
      <c r="M120" s="69"/>
    </row>
    <row r="121" ht="15.75" customHeight="1">
      <c r="A121" s="69"/>
      <c r="B121" s="69"/>
      <c r="C121" s="148" t="s">
        <v>5878</v>
      </c>
      <c r="D121" s="148" t="s">
        <v>5634</v>
      </c>
      <c r="E121" s="149" t="s">
        <v>5630</v>
      </c>
      <c r="F121" s="148" t="s">
        <v>5879</v>
      </c>
      <c r="G121" s="148" t="s">
        <v>50</v>
      </c>
      <c r="H121" s="148" t="s">
        <v>5880</v>
      </c>
      <c r="I121" s="149" t="s">
        <v>36</v>
      </c>
      <c r="J121" s="375" t="s">
        <v>446</v>
      </c>
      <c r="K121" s="69"/>
      <c r="L121" s="69"/>
      <c r="M121" s="69"/>
    </row>
    <row r="122" ht="15.75" customHeight="1">
      <c r="A122" s="69"/>
      <c r="B122" s="69"/>
      <c r="C122" s="69"/>
      <c r="D122" s="148"/>
      <c r="E122" s="149"/>
      <c r="F122" s="69"/>
      <c r="G122" s="69"/>
      <c r="H122" s="69"/>
      <c r="I122" s="69"/>
      <c r="J122" s="69"/>
      <c r="K122" s="69"/>
      <c r="L122" s="69"/>
      <c r="M122" s="69"/>
    </row>
    <row r="123" ht="15.75" customHeight="1">
      <c r="A123" s="69"/>
      <c r="B123" s="69"/>
      <c r="C123" s="69"/>
      <c r="D123" s="148"/>
      <c r="E123" s="149"/>
      <c r="F123" s="69"/>
      <c r="G123" s="69"/>
      <c r="H123" s="69"/>
      <c r="I123" s="69"/>
      <c r="J123" s="69"/>
      <c r="K123" s="69"/>
      <c r="L123" s="69"/>
      <c r="M123" s="69"/>
    </row>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1">
    <mergeCell ref="A10:M10"/>
  </mergeCells>
  <conditionalFormatting sqref="J10">
    <cfRule type="containsText" dxfId="0" priority="1" operator="containsText" text="P">
      <formula>NOT(ISERROR(SEARCH(("P"),(J10))))</formula>
    </cfRule>
  </conditionalFormatting>
  <conditionalFormatting sqref="J10">
    <cfRule type="containsText" dxfId="1" priority="2" operator="containsText" text="NE">
      <formula>NOT(ISERROR(SEARCH(("NE"),(J10))))</formula>
    </cfRule>
  </conditionalFormatting>
  <conditionalFormatting sqref="J10">
    <cfRule type="containsText" dxfId="2" priority="3" operator="containsText" text="R">
      <formula>NOT(ISERROR(SEARCH(("R"),(J10))))</formula>
    </cfRule>
  </conditionalFormatting>
  <conditionalFormatting sqref="J10">
    <cfRule type="containsText" dxfId="3" priority="4" operator="containsText" text="F">
      <formula>NOT(ISERROR(SEARCH(("F"),(J10))))</formula>
    </cfRule>
  </conditionalFormatting>
  <conditionalFormatting sqref="J10">
    <cfRule type="containsText" dxfId="4" priority="5" operator="containsText" text="NA">
      <formula>NOT(ISERROR(SEARCH(("NA"),(J10))))</formula>
    </cfRule>
  </conditionalFormatting>
  <conditionalFormatting sqref="J10">
    <cfRule type="containsText" dxfId="5" priority="6" operator="containsText" text="B">
      <formula>NOT(ISERROR(SEARCH(("B"),(J10))))</formula>
    </cfRule>
  </conditionalFormatting>
  <dataValidations>
    <dataValidation type="list" allowBlank="1" sqref="J9">
      <formula1>"P,F,R,NA,NE,B"</formula1>
    </dataValidation>
    <dataValidation type="list" allowBlank="1" showErrorMessage="1" sqref="D11:D121">
      <formula1>"NEGATIVE ,POSITIVE "</formula1>
    </dataValidation>
    <dataValidation type="list" allowBlank="1" sqref="K9">
      <formula1>"BLOCKER,CRITICAL,MAJOR,MINOR"</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8.43"/>
    <col customWidth="1" min="3" max="3" width="25.43"/>
    <col customWidth="1" min="4" max="4" width="14.57"/>
    <col customWidth="1" min="5" max="5" width="18.57"/>
    <col customWidth="1" min="6" max="6" width="21.43"/>
    <col customWidth="1" min="7" max="7" width="15.57"/>
    <col customWidth="1" min="8" max="8" width="16.29"/>
    <col customWidth="1" min="9" max="9" width="14.71"/>
    <col customWidth="1" min="10" max="10" width="11.29"/>
    <col customWidth="1" min="11" max="11" width="13.0"/>
    <col customWidth="1" min="12" max="12" width="8.71"/>
    <col customWidth="1" min="13" max="13" width="28.57"/>
    <col customWidth="1" min="14" max="25" width="8.0"/>
  </cols>
  <sheetData>
    <row r="1" ht="15.75" customHeight="1">
      <c r="A1" s="381" t="s">
        <v>1590</v>
      </c>
      <c r="B1" s="381"/>
      <c r="C1" s="381"/>
      <c r="D1" s="381"/>
      <c r="E1" s="166"/>
      <c r="F1" s="167"/>
      <c r="G1" s="167"/>
      <c r="H1" s="167"/>
      <c r="I1" s="166"/>
      <c r="J1" s="166"/>
      <c r="K1" s="166"/>
      <c r="L1" s="168"/>
      <c r="M1" s="169"/>
    </row>
    <row r="2" ht="31.5" customHeight="1">
      <c r="A2" s="1"/>
      <c r="B2" s="1"/>
      <c r="C2" s="230" t="s">
        <v>5881</v>
      </c>
      <c r="D2" s="230"/>
      <c r="E2" s="230"/>
      <c r="F2" s="231" t="s">
        <v>1</v>
      </c>
      <c r="G2" s="231"/>
      <c r="H2" s="231"/>
      <c r="I2" s="5" t="s">
        <v>2</v>
      </c>
      <c r="J2" s="6" t="s">
        <v>3</v>
      </c>
      <c r="K2" s="7"/>
      <c r="L2" s="7"/>
      <c r="M2" s="7"/>
    </row>
    <row r="3" ht="15.75" customHeight="1">
      <c r="A3" s="1"/>
      <c r="B3" s="1"/>
      <c r="C3" s="230"/>
      <c r="D3" s="230"/>
      <c r="E3" s="230"/>
      <c r="F3" s="11" t="s">
        <v>4</v>
      </c>
      <c r="G3" s="12">
        <f>COUNTIF($J$9:$J$920,"P")</f>
        <v>0</v>
      </c>
      <c r="H3" s="13" t="str">
        <f t="shared" ref="H3:H7" si="1">#N/A</f>
        <v>#N/A</v>
      </c>
      <c r="I3" s="237" t="s">
        <v>5</v>
      </c>
      <c r="J3" s="238">
        <f>COUNTIF($K$9:$K$1044,"Blocker")</f>
        <v>0</v>
      </c>
      <c r="K3" s="7"/>
      <c r="L3" s="7"/>
      <c r="M3" s="7"/>
    </row>
    <row r="4" ht="15.75" customHeight="1">
      <c r="A4" s="1"/>
      <c r="B4" s="1"/>
      <c r="C4" s="230"/>
      <c r="D4" s="230"/>
      <c r="E4" s="230"/>
      <c r="F4" s="5" t="s">
        <v>6</v>
      </c>
      <c r="G4" s="12">
        <v>0.0</v>
      </c>
      <c r="H4" s="13" t="str">
        <f t="shared" si="1"/>
        <v>#N/A</v>
      </c>
      <c r="I4" s="237" t="s">
        <v>7</v>
      </c>
      <c r="J4" s="238">
        <f>COUNTIF($K$9:$K$1059,"Critical")</f>
        <v>0</v>
      </c>
      <c r="K4" s="7"/>
      <c r="L4" s="7"/>
      <c r="M4" s="7"/>
    </row>
    <row r="5" ht="15.75" customHeight="1">
      <c r="A5" s="1"/>
      <c r="B5" s="1"/>
      <c r="C5" s="242" t="s">
        <v>8</v>
      </c>
      <c r="D5" s="242"/>
      <c r="E5" s="17" t="s">
        <v>9</v>
      </c>
      <c r="F5" s="243" t="s">
        <v>10</v>
      </c>
      <c r="G5" s="12">
        <f>COUNTIF($J$9:$J$1920,"NE")</f>
        <v>0</v>
      </c>
      <c r="H5" s="13" t="str">
        <f t="shared" si="1"/>
        <v>#N/A</v>
      </c>
      <c r="I5" s="237" t="s">
        <v>11</v>
      </c>
      <c r="J5" s="238">
        <f>COUNTIF($K$9:$K$1059,"Major")</f>
        <v>0</v>
      </c>
      <c r="K5" s="7"/>
      <c r="L5" s="7"/>
      <c r="M5" s="7"/>
    </row>
    <row r="6" ht="31.5" customHeight="1">
      <c r="A6" s="1"/>
      <c r="B6" s="1"/>
      <c r="C6" s="242" t="s">
        <v>12</v>
      </c>
      <c r="D6" s="242"/>
      <c r="E6" s="175"/>
      <c r="F6" s="19" t="s">
        <v>13</v>
      </c>
      <c r="G6" s="12">
        <f>COUNTIF($J$9:$J$1920,"NA")</f>
        <v>0</v>
      </c>
      <c r="H6" s="13" t="str">
        <f t="shared" si="1"/>
        <v>#N/A</v>
      </c>
      <c r="I6" s="237" t="s">
        <v>14</v>
      </c>
      <c r="J6" s="238">
        <f>COUNTIF($K$9:$K$1059,"Minor")</f>
        <v>0</v>
      </c>
      <c r="K6" s="7"/>
      <c r="L6" s="7"/>
      <c r="M6" s="7"/>
    </row>
    <row r="7" ht="15.75" customHeight="1">
      <c r="A7" s="1"/>
      <c r="B7" s="1"/>
      <c r="C7" s="242" t="s">
        <v>15</v>
      </c>
      <c r="D7" s="242"/>
      <c r="E7" s="175"/>
      <c r="F7" s="249" t="s">
        <v>16</v>
      </c>
      <c r="G7" s="12">
        <f>COUNTIF($J$9:$J$1920,"B")</f>
        <v>0</v>
      </c>
      <c r="H7" s="13" t="str">
        <f t="shared" si="1"/>
        <v>#N/A</v>
      </c>
      <c r="I7" s="21" t="s">
        <v>17</v>
      </c>
      <c r="J7" s="22">
        <f>SUM(J3:J6)</f>
        <v>0</v>
      </c>
      <c r="K7" s="7"/>
      <c r="L7" s="7"/>
      <c r="M7" s="7"/>
    </row>
    <row r="8" ht="15.75" customHeight="1">
      <c r="A8" s="1"/>
      <c r="B8" s="1"/>
      <c r="C8" s="242" t="s">
        <v>18</v>
      </c>
      <c r="D8" s="242"/>
      <c r="E8" s="254" t="s">
        <v>2514</v>
      </c>
      <c r="F8" s="23" t="s">
        <v>17</v>
      </c>
      <c r="G8" s="24">
        <f>SUM(G3:G7)</f>
        <v>0</v>
      </c>
      <c r="H8" s="25" t="str">
        <f>IF($G$8=0,"-",$G$8/$G$8)</f>
        <v>-</v>
      </c>
      <c r="I8" s="7"/>
      <c r="J8" s="7"/>
      <c r="K8" s="7"/>
      <c r="L8" s="7"/>
      <c r="M8" s="7"/>
    </row>
    <row r="9" ht="47.25" customHeight="1">
      <c r="A9" s="231" t="s">
        <v>19</v>
      </c>
      <c r="B9" s="230" t="s">
        <v>20</v>
      </c>
      <c r="C9" s="230" t="s">
        <v>21</v>
      </c>
      <c r="D9" s="231" t="s">
        <v>1592</v>
      </c>
      <c r="E9" s="230" t="s">
        <v>1593</v>
      </c>
      <c r="F9" s="230" t="s">
        <v>23</v>
      </c>
      <c r="G9" s="230" t="s">
        <v>24</v>
      </c>
      <c r="H9" s="230" t="s">
        <v>25</v>
      </c>
      <c r="I9" s="231" t="s">
        <v>26</v>
      </c>
      <c r="J9" s="231" t="s">
        <v>27</v>
      </c>
      <c r="K9" s="231" t="s">
        <v>28</v>
      </c>
      <c r="L9" s="261"/>
      <c r="M9" s="261"/>
    </row>
    <row r="10" ht="18.75" customHeight="1">
      <c r="A10" s="382" t="s">
        <v>5882</v>
      </c>
      <c r="B10" s="64"/>
      <c r="C10" s="64"/>
      <c r="D10" s="64"/>
      <c r="E10" s="64"/>
      <c r="F10" s="64"/>
      <c r="G10" s="64"/>
      <c r="H10" s="64"/>
      <c r="I10" s="64"/>
      <c r="J10" s="64"/>
      <c r="K10" s="64"/>
      <c r="L10" s="64"/>
      <c r="M10" s="3"/>
    </row>
    <row r="11" ht="69.75" customHeight="1">
      <c r="A11" s="277" t="s">
        <v>5883</v>
      </c>
      <c r="C11" s="203" t="s">
        <v>5884</v>
      </c>
      <c r="D11" s="277" t="s">
        <v>2527</v>
      </c>
      <c r="E11" s="148" t="s">
        <v>5885</v>
      </c>
      <c r="F11" s="383" t="s">
        <v>5886</v>
      </c>
      <c r="G11" s="277" t="s">
        <v>50</v>
      </c>
      <c r="H11" s="384" t="s">
        <v>5887</v>
      </c>
      <c r="I11" s="384" t="s">
        <v>162</v>
      </c>
      <c r="J11" s="385" t="s">
        <v>37</v>
      </c>
    </row>
    <row r="12" ht="73.5" customHeight="1">
      <c r="A12" s="277" t="s">
        <v>5888</v>
      </c>
      <c r="B12" s="115"/>
      <c r="C12" s="213" t="s">
        <v>5889</v>
      </c>
      <c r="D12" s="128" t="s">
        <v>2519</v>
      </c>
      <c r="E12" s="213" t="s">
        <v>5885</v>
      </c>
      <c r="F12" s="213" t="s">
        <v>5890</v>
      </c>
      <c r="G12" s="128" t="s">
        <v>50</v>
      </c>
      <c r="H12" s="213" t="s">
        <v>113</v>
      </c>
      <c r="I12" s="384" t="s">
        <v>162</v>
      </c>
      <c r="J12" s="386" t="s">
        <v>37</v>
      </c>
      <c r="K12" s="115"/>
      <c r="L12" s="115"/>
      <c r="M12" s="115"/>
      <c r="N12" s="115"/>
      <c r="O12" s="115"/>
      <c r="P12" s="115"/>
      <c r="Q12" s="115"/>
      <c r="R12" s="115"/>
      <c r="S12" s="115"/>
      <c r="T12" s="115"/>
      <c r="U12" s="115"/>
      <c r="V12" s="115"/>
      <c r="W12" s="115"/>
      <c r="X12" s="115"/>
      <c r="Y12" s="115"/>
    </row>
    <row r="13" ht="60.0" customHeight="1">
      <c r="A13" s="277" t="s">
        <v>5891</v>
      </c>
      <c r="B13" s="387"/>
      <c r="C13" s="216" t="s">
        <v>5892</v>
      </c>
      <c r="D13" s="277" t="s">
        <v>2527</v>
      </c>
      <c r="E13" s="148" t="s">
        <v>5885</v>
      </c>
      <c r="F13" s="216" t="s">
        <v>5893</v>
      </c>
      <c r="G13" s="277" t="s">
        <v>50</v>
      </c>
      <c r="H13" s="216" t="s">
        <v>5894</v>
      </c>
      <c r="I13" s="384" t="s">
        <v>162</v>
      </c>
      <c r="J13" s="385" t="s">
        <v>37</v>
      </c>
    </row>
    <row r="14" ht="60.0" customHeight="1">
      <c r="A14" s="277" t="s">
        <v>5895</v>
      </c>
      <c r="C14" s="216" t="s">
        <v>5896</v>
      </c>
      <c r="D14" s="277" t="s">
        <v>2527</v>
      </c>
      <c r="E14" s="148" t="s">
        <v>5885</v>
      </c>
      <c r="F14" s="216" t="s">
        <v>5893</v>
      </c>
      <c r="G14" s="277" t="s">
        <v>50</v>
      </c>
      <c r="H14" s="216" t="s">
        <v>5897</v>
      </c>
      <c r="I14" s="384" t="s">
        <v>162</v>
      </c>
      <c r="J14" s="385" t="s">
        <v>37</v>
      </c>
    </row>
    <row r="15" ht="88.5" customHeight="1">
      <c r="A15" s="277" t="s">
        <v>5898</v>
      </c>
      <c r="C15" s="216" t="s">
        <v>5899</v>
      </c>
      <c r="D15" s="277" t="s">
        <v>2519</v>
      </c>
      <c r="E15" s="148" t="s">
        <v>5900</v>
      </c>
      <c r="F15" s="216" t="s">
        <v>5893</v>
      </c>
      <c r="G15" s="148" t="s">
        <v>50</v>
      </c>
      <c r="H15" s="216" t="s">
        <v>5901</v>
      </c>
      <c r="I15" s="384" t="s">
        <v>162</v>
      </c>
      <c r="J15" s="385"/>
    </row>
    <row r="16" ht="88.5" customHeight="1">
      <c r="A16" s="277" t="s">
        <v>5902</v>
      </c>
      <c r="C16" s="216" t="s">
        <v>5903</v>
      </c>
      <c r="D16" s="277" t="s">
        <v>2527</v>
      </c>
      <c r="E16" s="148" t="s">
        <v>5885</v>
      </c>
      <c r="F16" s="216" t="s">
        <v>5904</v>
      </c>
      <c r="G16" s="148" t="s">
        <v>5905</v>
      </c>
      <c r="H16" s="216" t="s">
        <v>5906</v>
      </c>
      <c r="I16" s="384" t="s">
        <v>162</v>
      </c>
      <c r="J16" s="385" t="s">
        <v>37</v>
      </c>
    </row>
    <row r="17" ht="88.5" customHeight="1">
      <c r="A17" s="277" t="s">
        <v>5907</v>
      </c>
      <c r="C17" s="216" t="s">
        <v>5908</v>
      </c>
      <c r="D17" s="277" t="s">
        <v>2527</v>
      </c>
      <c r="E17" s="148" t="s">
        <v>5885</v>
      </c>
      <c r="F17" s="216" t="s">
        <v>5909</v>
      </c>
      <c r="G17" s="148" t="s">
        <v>5905</v>
      </c>
      <c r="H17" s="216" t="s">
        <v>5910</v>
      </c>
      <c r="I17" s="384" t="s">
        <v>162</v>
      </c>
      <c r="J17" s="385" t="s">
        <v>37</v>
      </c>
    </row>
    <row r="18" ht="88.5" customHeight="1">
      <c r="A18" s="277" t="s">
        <v>5911</v>
      </c>
      <c r="C18" s="216" t="s">
        <v>5912</v>
      </c>
      <c r="D18" s="277" t="s">
        <v>2519</v>
      </c>
      <c r="E18" s="148" t="s">
        <v>5885</v>
      </c>
      <c r="F18" s="216" t="s">
        <v>5913</v>
      </c>
      <c r="G18" s="148" t="s">
        <v>5914</v>
      </c>
      <c r="H18" s="216" t="s">
        <v>5915</v>
      </c>
      <c r="I18" s="384" t="s">
        <v>162</v>
      </c>
      <c r="J18" s="385" t="s">
        <v>37</v>
      </c>
    </row>
    <row r="19" ht="99.75" customHeight="1">
      <c r="A19" s="277" t="s">
        <v>5916</v>
      </c>
      <c r="C19" s="216" t="s">
        <v>5917</v>
      </c>
      <c r="D19" s="277" t="s">
        <v>2527</v>
      </c>
      <c r="E19" s="148" t="s">
        <v>5885</v>
      </c>
      <c r="F19" s="216" t="s">
        <v>5918</v>
      </c>
      <c r="G19" s="277" t="s">
        <v>50</v>
      </c>
      <c r="H19" s="216" t="s">
        <v>5919</v>
      </c>
      <c r="I19" s="384" t="s">
        <v>162</v>
      </c>
      <c r="J19" s="385" t="s">
        <v>37</v>
      </c>
    </row>
    <row r="20" ht="99.75" customHeight="1">
      <c r="A20" s="277" t="s">
        <v>5920</v>
      </c>
      <c r="C20" s="216" t="s">
        <v>5921</v>
      </c>
      <c r="D20" s="277" t="s">
        <v>2519</v>
      </c>
      <c r="E20" s="148" t="s">
        <v>5885</v>
      </c>
      <c r="F20" s="216" t="s">
        <v>5922</v>
      </c>
      <c r="G20" s="148"/>
      <c r="H20" s="216" t="s">
        <v>2692</v>
      </c>
      <c r="I20" s="384" t="s">
        <v>162</v>
      </c>
      <c r="J20" s="385" t="s">
        <v>37</v>
      </c>
    </row>
    <row r="21" ht="66.0" customHeight="1">
      <c r="A21" s="277" t="s">
        <v>5923</v>
      </c>
      <c r="C21" s="216" t="s">
        <v>5924</v>
      </c>
      <c r="D21" s="277" t="s">
        <v>2519</v>
      </c>
      <c r="E21" s="148" t="s">
        <v>5885</v>
      </c>
      <c r="F21" s="216" t="s">
        <v>5925</v>
      </c>
      <c r="G21" s="148"/>
      <c r="H21" s="216" t="s">
        <v>2692</v>
      </c>
      <c r="I21" s="384" t="s">
        <v>162</v>
      </c>
      <c r="J21" s="385" t="s">
        <v>37</v>
      </c>
    </row>
    <row r="22" ht="66.0" customHeight="1">
      <c r="A22" s="277" t="s">
        <v>5926</v>
      </c>
      <c r="C22" s="216" t="s">
        <v>5927</v>
      </c>
      <c r="D22" s="277" t="s">
        <v>2519</v>
      </c>
      <c r="E22" s="148" t="s">
        <v>5885</v>
      </c>
      <c r="F22" s="216" t="s">
        <v>5928</v>
      </c>
      <c r="G22" s="216" t="s">
        <v>5929</v>
      </c>
      <c r="H22" s="216" t="s">
        <v>5930</v>
      </c>
      <c r="I22" s="384" t="s">
        <v>162</v>
      </c>
      <c r="J22" s="385" t="s">
        <v>37</v>
      </c>
    </row>
    <row r="23" ht="66.0" customHeight="1">
      <c r="A23" s="277" t="s">
        <v>5931</v>
      </c>
      <c r="C23" s="216" t="s">
        <v>5932</v>
      </c>
      <c r="D23" s="277" t="s">
        <v>2519</v>
      </c>
      <c r="E23" s="148" t="s">
        <v>5885</v>
      </c>
      <c r="F23" s="216" t="s">
        <v>5933</v>
      </c>
      <c r="G23" s="148"/>
      <c r="H23" s="216" t="s">
        <v>5930</v>
      </c>
      <c r="I23" s="384" t="s">
        <v>162</v>
      </c>
      <c r="J23" s="385" t="s">
        <v>37</v>
      </c>
    </row>
    <row r="24" ht="54.75" customHeight="1">
      <c r="A24" s="277" t="s">
        <v>5934</v>
      </c>
      <c r="C24" s="216" t="s">
        <v>5935</v>
      </c>
      <c r="D24" s="277" t="s">
        <v>2527</v>
      </c>
      <c r="E24" s="148" t="s">
        <v>5885</v>
      </c>
      <c r="F24" s="216" t="s">
        <v>5936</v>
      </c>
      <c r="G24" s="277" t="s">
        <v>50</v>
      </c>
      <c r="H24" s="216" t="s">
        <v>5937</v>
      </c>
      <c r="I24" s="384" t="s">
        <v>162</v>
      </c>
      <c r="J24" s="385" t="s">
        <v>37</v>
      </c>
    </row>
    <row r="25" ht="54.75" customHeight="1">
      <c r="A25" s="277" t="s">
        <v>5938</v>
      </c>
      <c r="B25" s="387"/>
      <c r="C25" s="216" t="s">
        <v>5939</v>
      </c>
      <c r="D25" s="277" t="s">
        <v>2519</v>
      </c>
      <c r="E25" s="148" t="s">
        <v>5885</v>
      </c>
      <c r="F25" s="216" t="s">
        <v>5940</v>
      </c>
      <c r="G25" s="277" t="s">
        <v>50</v>
      </c>
      <c r="H25" s="216" t="s">
        <v>5941</v>
      </c>
      <c r="I25" s="384" t="s">
        <v>162</v>
      </c>
      <c r="J25" s="385" t="s">
        <v>37</v>
      </c>
    </row>
    <row r="26" ht="27.75" customHeight="1">
      <c r="A26" s="388" t="s">
        <v>5942</v>
      </c>
      <c r="J26" s="385"/>
    </row>
    <row r="27" ht="57.75" customHeight="1">
      <c r="A27" s="277" t="s">
        <v>5943</v>
      </c>
      <c r="B27" s="383" t="s">
        <v>5942</v>
      </c>
      <c r="C27" s="216" t="s">
        <v>5944</v>
      </c>
      <c r="D27" s="277" t="s">
        <v>2519</v>
      </c>
      <c r="E27" s="148" t="s">
        <v>5885</v>
      </c>
      <c r="F27" s="384" t="s">
        <v>5945</v>
      </c>
      <c r="G27" s="277" t="s">
        <v>50</v>
      </c>
      <c r="H27" s="216" t="s">
        <v>5946</v>
      </c>
      <c r="I27" s="384" t="s">
        <v>162</v>
      </c>
      <c r="J27" s="385" t="s">
        <v>37</v>
      </c>
    </row>
    <row r="28" ht="51.75" customHeight="1">
      <c r="A28" s="277" t="s">
        <v>5947</v>
      </c>
      <c r="B28" s="387"/>
      <c r="C28" s="216" t="s">
        <v>5948</v>
      </c>
      <c r="D28" s="277" t="s">
        <v>2527</v>
      </c>
      <c r="E28" s="148" t="s">
        <v>5885</v>
      </c>
      <c r="F28" s="216" t="s">
        <v>5949</v>
      </c>
      <c r="G28" s="277" t="s">
        <v>50</v>
      </c>
      <c r="H28" s="216" t="s">
        <v>5950</v>
      </c>
      <c r="I28" s="384" t="s">
        <v>162</v>
      </c>
      <c r="J28" s="385" t="s">
        <v>37</v>
      </c>
    </row>
    <row r="29" ht="51.75" customHeight="1">
      <c r="A29" s="277" t="s">
        <v>5951</v>
      </c>
      <c r="C29" s="216" t="s">
        <v>5952</v>
      </c>
      <c r="D29" s="277" t="s">
        <v>2527</v>
      </c>
      <c r="E29" s="148" t="s">
        <v>5885</v>
      </c>
      <c r="F29" s="216" t="s">
        <v>5953</v>
      </c>
      <c r="G29" s="277" t="s">
        <v>50</v>
      </c>
      <c r="H29" s="216" t="s">
        <v>5954</v>
      </c>
      <c r="I29" s="384" t="s">
        <v>162</v>
      </c>
      <c r="J29" s="385" t="s">
        <v>37</v>
      </c>
    </row>
    <row r="30" ht="51.75" customHeight="1">
      <c r="A30" s="277" t="s">
        <v>5955</v>
      </c>
      <c r="C30" s="216" t="s">
        <v>5956</v>
      </c>
      <c r="D30" s="277" t="s">
        <v>2519</v>
      </c>
      <c r="E30" s="148" t="s">
        <v>5885</v>
      </c>
      <c r="F30" s="216" t="s">
        <v>5957</v>
      </c>
      <c r="G30" s="148" t="s">
        <v>5958</v>
      </c>
      <c r="H30" s="216" t="s">
        <v>5959</v>
      </c>
      <c r="I30" s="384" t="s">
        <v>162</v>
      </c>
      <c r="J30" s="385" t="s">
        <v>37</v>
      </c>
    </row>
    <row r="31" ht="69.75" customHeight="1">
      <c r="A31" s="277" t="s">
        <v>5960</v>
      </c>
      <c r="C31" s="216" t="s">
        <v>5961</v>
      </c>
      <c r="D31" s="277" t="s">
        <v>2519</v>
      </c>
      <c r="E31" s="148" t="s">
        <v>5885</v>
      </c>
      <c r="F31" s="216" t="s">
        <v>5962</v>
      </c>
      <c r="G31" s="277" t="s">
        <v>50</v>
      </c>
      <c r="H31" s="216" t="s">
        <v>5963</v>
      </c>
      <c r="I31" s="384" t="s">
        <v>162</v>
      </c>
      <c r="J31" s="385" t="s">
        <v>37</v>
      </c>
    </row>
    <row r="32" ht="69.75" customHeight="1">
      <c r="A32" s="277" t="s">
        <v>5964</v>
      </c>
      <c r="C32" s="216" t="s">
        <v>5965</v>
      </c>
      <c r="D32" s="277" t="s">
        <v>2519</v>
      </c>
      <c r="E32" s="148" t="s">
        <v>5885</v>
      </c>
      <c r="F32" s="216" t="s">
        <v>5966</v>
      </c>
      <c r="G32" s="277" t="s">
        <v>50</v>
      </c>
      <c r="H32" s="216" t="s">
        <v>5967</v>
      </c>
      <c r="I32" s="384" t="s">
        <v>162</v>
      </c>
      <c r="J32" s="385" t="s">
        <v>37</v>
      </c>
    </row>
    <row r="33" ht="69.75" customHeight="1">
      <c r="A33" s="277" t="s">
        <v>5968</v>
      </c>
      <c r="C33" s="216" t="s">
        <v>5969</v>
      </c>
      <c r="D33" s="277" t="s">
        <v>2527</v>
      </c>
      <c r="E33" s="148" t="s">
        <v>5885</v>
      </c>
      <c r="F33" s="216" t="s">
        <v>5970</v>
      </c>
      <c r="G33" s="277" t="s">
        <v>50</v>
      </c>
      <c r="H33" s="216" t="s">
        <v>5971</v>
      </c>
      <c r="I33" s="384" t="s">
        <v>162</v>
      </c>
      <c r="J33" s="385" t="s">
        <v>37</v>
      </c>
    </row>
    <row r="34" ht="69.75" customHeight="1">
      <c r="A34" s="277" t="s">
        <v>5972</v>
      </c>
      <c r="C34" s="216" t="s">
        <v>5973</v>
      </c>
      <c r="D34" s="277" t="s">
        <v>2527</v>
      </c>
      <c r="E34" s="148" t="s">
        <v>5885</v>
      </c>
      <c r="F34" s="216" t="s">
        <v>5974</v>
      </c>
      <c r="G34" s="277" t="s">
        <v>50</v>
      </c>
      <c r="H34" s="216" t="s">
        <v>5975</v>
      </c>
      <c r="I34" s="384" t="s">
        <v>162</v>
      </c>
      <c r="J34" s="385" t="s">
        <v>37</v>
      </c>
    </row>
    <row r="35" ht="69.75" customHeight="1">
      <c r="A35" s="277" t="s">
        <v>5976</v>
      </c>
      <c r="C35" s="216" t="s">
        <v>5977</v>
      </c>
      <c r="D35" s="277" t="s">
        <v>2527</v>
      </c>
      <c r="E35" s="148" t="s">
        <v>5885</v>
      </c>
      <c r="F35" s="216" t="s">
        <v>5978</v>
      </c>
      <c r="G35" s="277"/>
      <c r="H35" s="216" t="s">
        <v>5979</v>
      </c>
      <c r="I35" s="384" t="s">
        <v>162</v>
      </c>
      <c r="J35" s="385" t="s">
        <v>37</v>
      </c>
    </row>
    <row r="36" ht="67.5" customHeight="1">
      <c r="A36" s="277" t="s">
        <v>5980</v>
      </c>
      <c r="C36" s="216" t="s">
        <v>5981</v>
      </c>
      <c r="D36" s="277" t="s">
        <v>2527</v>
      </c>
      <c r="E36" s="148" t="s">
        <v>5885</v>
      </c>
      <c r="F36" s="216" t="s">
        <v>5982</v>
      </c>
      <c r="G36" s="277" t="s">
        <v>50</v>
      </c>
      <c r="H36" s="216" t="s">
        <v>5983</v>
      </c>
      <c r="I36" s="384" t="s">
        <v>162</v>
      </c>
      <c r="J36" s="385" t="s">
        <v>37</v>
      </c>
    </row>
    <row r="37" ht="92.25" customHeight="1">
      <c r="A37" s="277" t="s">
        <v>5984</v>
      </c>
      <c r="C37" s="216" t="s">
        <v>5985</v>
      </c>
      <c r="D37" s="277" t="s">
        <v>2519</v>
      </c>
      <c r="E37" s="148" t="s">
        <v>5885</v>
      </c>
      <c r="F37" s="216" t="s">
        <v>5986</v>
      </c>
      <c r="G37" s="277" t="s">
        <v>50</v>
      </c>
      <c r="H37" s="216" t="s">
        <v>5987</v>
      </c>
      <c r="I37" s="384" t="s">
        <v>162</v>
      </c>
      <c r="J37" s="385" t="s">
        <v>37</v>
      </c>
    </row>
    <row r="38" ht="90.0" customHeight="1">
      <c r="A38" s="277" t="s">
        <v>5988</v>
      </c>
      <c r="C38" s="216" t="s">
        <v>5989</v>
      </c>
      <c r="D38" s="277" t="s">
        <v>2527</v>
      </c>
      <c r="E38" s="148" t="s">
        <v>5885</v>
      </c>
      <c r="F38" s="384" t="s">
        <v>5990</v>
      </c>
      <c r="G38" s="384"/>
      <c r="H38" s="384" t="s">
        <v>5991</v>
      </c>
      <c r="I38" s="384" t="s">
        <v>162</v>
      </c>
      <c r="J38" s="385" t="s">
        <v>37</v>
      </c>
    </row>
    <row r="39" ht="90.0" customHeight="1">
      <c r="A39" s="277" t="s">
        <v>5992</v>
      </c>
      <c r="B39" s="387"/>
      <c r="C39" s="148" t="s">
        <v>5993</v>
      </c>
      <c r="D39" s="277" t="s">
        <v>2519</v>
      </c>
      <c r="E39" s="148" t="s">
        <v>5885</v>
      </c>
      <c r="F39" s="384" t="s">
        <v>5990</v>
      </c>
      <c r="G39" s="277" t="s">
        <v>50</v>
      </c>
      <c r="H39" s="148" t="s">
        <v>5994</v>
      </c>
      <c r="I39" s="384" t="s">
        <v>162</v>
      </c>
      <c r="J39" s="385" t="s">
        <v>37</v>
      </c>
    </row>
    <row r="40" ht="90.0" customHeight="1">
      <c r="A40" s="277" t="s">
        <v>5995</v>
      </c>
      <c r="B40" s="387"/>
      <c r="C40" s="148" t="s">
        <v>1085</v>
      </c>
      <c r="D40" s="277" t="s">
        <v>2527</v>
      </c>
      <c r="E40" s="148" t="s">
        <v>5885</v>
      </c>
      <c r="F40" s="277" t="s">
        <v>3168</v>
      </c>
      <c r="G40" s="277" t="s">
        <v>50</v>
      </c>
      <c r="H40" s="148" t="s">
        <v>3482</v>
      </c>
      <c r="I40" s="384" t="s">
        <v>162</v>
      </c>
      <c r="J40" s="385" t="s">
        <v>37</v>
      </c>
    </row>
    <row r="41" ht="90.0" customHeight="1">
      <c r="A41" s="277" t="s">
        <v>5996</v>
      </c>
      <c r="B41" s="387"/>
      <c r="C41" s="148" t="s">
        <v>5997</v>
      </c>
      <c r="D41" s="277" t="s">
        <v>2527</v>
      </c>
      <c r="E41" s="148" t="s">
        <v>5885</v>
      </c>
      <c r="F41" s="216" t="s">
        <v>5998</v>
      </c>
      <c r="G41" s="277" t="s">
        <v>50</v>
      </c>
      <c r="H41" s="148" t="s">
        <v>5999</v>
      </c>
      <c r="I41" s="384" t="s">
        <v>162</v>
      </c>
      <c r="J41" s="385" t="s">
        <v>37</v>
      </c>
    </row>
    <row r="42" ht="90.0" customHeight="1">
      <c r="A42" s="277" t="s">
        <v>6000</v>
      </c>
      <c r="B42" s="387"/>
      <c r="C42" s="148" t="s">
        <v>6001</v>
      </c>
      <c r="D42" s="277" t="s">
        <v>2519</v>
      </c>
      <c r="E42" s="148" t="s">
        <v>5885</v>
      </c>
      <c r="F42" s="216" t="s">
        <v>5998</v>
      </c>
      <c r="G42" s="277" t="s">
        <v>50</v>
      </c>
      <c r="H42" s="148" t="s">
        <v>6002</v>
      </c>
      <c r="I42" s="384" t="s">
        <v>162</v>
      </c>
      <c r="J42" s="385" t="s">
        <v>37</v>
      </c>
    </row>
    <row r="43" ht="90.0" customHeight="1">
      <c r="A43" s="277" t="s">
        <v>6003</v>
      </c>
      <c r="B43" s="387"/>
      <c r="C43" s="148" t="s">
        <v>6004</v>
      </c>
      <c r="D43" s="277" t="s">
        <v>2527</v>
      </c>
      <c r="E43" s="148" t="s">
        <v>5885</v>
      </c>
      <c r="F43" s="277" t="s">
        <v>6005</v>
      </c>
      <c r="G43" s="277" t="s">
        <v>50</v>
      </c>
      <c r="H43" s="148" t="s">
        <v>6006</v>
      </c>
      <c r="I43" s="384" t="s">
        <v>162</v>
      </c>
      <c r="J43" s="385" t="s">
        <v>37</v>
      </c>
    </row>
    <row r="44" ht="90.0" customHeight="1">
      <c r="A44" s="277" t="s">
        <v>6007</v>
      </c>
      <c r="B44" s="387"/>
      <c r="C44" s="148" t="s">
        <v>6008</v>
      </c>
      <c r="D44" s="277" t="s">
        <v>2527</v>
      </c>
      <c r="E44" s="148" t="s">
        <v>5885</v>
      </c>
      <c r="F44" s="277" t="s">
        <v>6009</v>
      </c>
      <c r="G44" s="277" t="s">
        <v>50</v>
      </c>
      <c r="H44" s="148" t="s">
        <v>6010</v>
      </c>
      <c r="I44" s="384" t="s">
        <v>162</v>
      </c>
      <c r="J44" s="385" t="s">
        <v>37</v>
      </c>
    </row>
    <row r="45" ht="28.5" customHeight="1">
      <c r="A45" s="389" t="s">
        <v>6011</v>
      </c>
      <c r="J45" s="385"/>
    </row>
    <row r="46" ht="69.75" customHeight="1">
      <c r="A46" s="277" t="s">
        <v>6007</v>
      </c>
      <c r="B46" s="277"/>
      <c r="C46" s="216" t="s">
        <v>6012</v>
      </c>
      <c r="D46" s="277" t="s">
        <v>2527</v>
      </c>
      <c r="E46" s="148" t="s">
        <v>6013</v>
      </c>
      <c r="F46" s="216" t="s">
        <v>6014</v>
      </c>
      <c r="G46" s="277" t="s">
        <v>50</v>
      </c>
      <c r="H46" s="216" t="s">
        <v>6015</v>
      </c>
      <c r="I46" s="384" t="s">
        <v>162</v>
      </c>
      <c r="J46" s="385"/>
    </row>
    <row r="47" ht="69.75" customHeight="1">
      <c r="A47" s="277" t="s">
        <v>6016</v>
      </c>
      <c r="B47" s="277"/>
      <c r="C47" s="216" t="s">
        <v>6017</v>
      </c>
      <c r="D47" s="277" t="s">
        <v>2519</v>
      </c>
      <c r="E47" s="148" t="s">
        <v>6013</v>
      </c>
      <c r="F47" s="216" t="s">
        <v>6018</v>
      </c>
      <c r="G47" s="277" t="s">
        <v>50</v>
      </c>
      <c r="H47" s="216" t="s">
        <v>6019</v>
      </c>
      <c r="I47" s="384" t="s">
        <v>162</v>
      </c>
      <c r="J47" s="385"/>
    </row>
    <row r="48" ht="108.75" customHeight="1">
      <c r="A48" s="277" t="s">
        <v>6020</v>
      </c>
      <c r="C48" s="216" t="s">
        <v>6021</v>
      </c>
      <c r="D48" s="277" t="s">
        <v>2527</v>
      </c>
      <c r="E48" s="148" t="s">
        <v>6013</v>
      </c>
      <c r="F48" s="216" t="s">
        <v>6022</v>
      </c>
      <c r="G48" s="148" t="s">
        <v>6023</v>
      </c>
      <c r="H48" s="216" t="s">
        <v>6024</v>
      </c>
      <c r="I48" s="384" t="s">
        <v>162</v>
      </c>
      <c r="J48" s="385"/>
    </row>
    <row r="49" ht="108.75" customHeight="1">
      <c r="A49" s="277" t="s">
        <v>6025</v>
      </c>
      <c r="C49" s="216" t="s">
        <v>6026</v>
      </c>
      <c r="D49" s="277" t="s">
        <v>2519</v>
      </c>
      <c r="E49" s="148" t="s">
        <v>6013</v>
      </c>
      <c r="F49" s="216" t="s">
        <v>6027</v>
      </c>
      <c r="G49" s="148" t="s">
        <v>6023</v>
      </c>
      <c r="H49" s="216" t="s">
        <v>6019</v>
      </c>
      <c r="I49" s="384" t="s">
        <v>162</v>
      </c>
      <c r="J49" s="385"/>
    </row>
    <row r="50" ht="108.75" customHeight="1">
      <c r="A50" s="277" t="s">
        <v>6028</v>
      </c>
      <c r="C50" s="216" t="s">
        <v>6029</v>
      </c>
      <c r="D50" s="277" t="s">
        <v>2527</v>
      </c>
      <c r="E50" s="148" t="s">
        <v>6013</v>
      </c>
      <c r="F50" s="216" t="s">
        <v>6027</v>
      </c>
      <c r="G50" s="277" t="s">
        <v>50</v>
      </c>
      <c r="H50" s="216" t="s">
        <v>6030</v>
      </c>
      <c r="I50" s="384" t="s">
        <v>162</v>
      </c>
      <c r="J50" s="385"/>
    </row>
    <row r="51" ht="108.75" customHeight="1">
      <c r="A51" s="277" t="s">
        <v>6031</v>
      </c>
      <c r="C51" s="216" t="s">
        <v>6032</v>
      </c>
      <c r="D51" s="277" t="s">
        <v>2519</v>
      </c>
      <c r="E51" s="148" t="s">
        <v>5885</v>
      </c>
      <c r="F51" s="216" t="s">
        <v>6033</v>
      </c>
      <c r="G51" s="277" t="s">
        <v>50</v>
      </c>
      <c r="H51" s="216" t="s">
        <v>6034</v>
      </c>
      <c r="I51" s="384" t="s">
        <v>162</v>
      </c>
      <c r="J51" s="385" t="s">
        <v>37</v>
      </c>
    </row>
    <row r="52" ht="86.25" customHeight="1">
      <c r="A52" s="277" t="s">
        <v>6035</v>
      </c>
      <c r="C52" s="216" t="s">
        <v>6036</v>
      </c>
      <c r="D52" s="277" t="s">
        <v>2527</v>
      </c>
      <c r="E52" s="148" t="s">
        <v>5885</v>
      </c>
      <c r="F52" s="216" t="s">
        <v>6037</v>
      </c>
      <c r="G52" s="277" t="s">
        <v>50</v>
      </c>
      <c r="H52" s="216" t="s">
        <v>6038</v>
      </c>
      <c r="I52" s="384" t="s">
        <v>162</v>
      </c>
      <c r="J52" s="385" t="s">
        <v>37</v>
      </c>
    </row>
    <row r="53" ht="86.25" customHeight="1">
      <c r="A53" s="277" t="s">
        <v>6039</v>
      </c>
      <c r="C53" s="216" t="s">
        <v>6040</v>
      </c>
      <c r="D53" s="277" t="s">
        <v>2527</v>
      </c>
      <c r="E53" s="148" t="s">
        <v>5885</v>
      </c>
      <c r="F53" s="216" t="s">
        <v>6041</v>
      </c>
      <c r="G53" s="277" t="s">
        <v>50</v>
      </c>
      <c r="H53" s="216" t="s">
        <v>6042</v>
      </c>
      <c r="I53" s="384" t="s">
        <v>162</v>
      </c>
      <c r="J53" s="385" t="s">
        <v>37</v>
      </c>
    </row>
    <row r="54" ht="86.25" customHeight="1">
      <c r="A54" s="277" t="s">
        <v>6043</v>
      </c>
      <c r="C54" s="216" t="s">
        <v>6044</v>
      </c>
      <c r="D54" s="277" t="s">
        <v>2519</v>
      </c>
      <c r="E54" s="148" t="s">
        <v>5885</v>
      </c>
      <c r="F54" s="216" t="s">
        <v>6045</v>
      </c>
      <c r="G54" s="277" t="s">
        <v>50</v>
      </c>
      <c r="H54" s="216" t="s">
        <v>6046</v>
      </c>
      <c r="I54" s="384" t="s">
        <v>162</v>
      </c>
      <c r="J54" s="385" t="s">
        <v>37</v>
      </c>
    </row>
    <row r="55" ht="104.25" customHeight="1">
      <c r="A55" s="277" t="s">
        <v>6047</v>
      </c>
      <c r="C55" s="216" t="s">
        <v>6048</v>
      </c>
      <c r="D55" s="277" t="s">
        <v>2527</v>
      </c>
      <c r="E55" s="148" t="s">
        <v>5885</v>
      </c>
      <c r="F55" s="216" t="s">
        <v>6049</v>
      </c>
      <c r="G55" s="277" t="s">
        <v>50</v>
      </c>
      <c r="H55" s="216" t="s">
        <v>6050</v>
      </c>
      <c r="I55" s="384" t="s">
        <v>162</v>
      </c>
      <c r="J55" s="385" t="s">
        <v>37</v>
      </c>
    </row>
    <row r="56" ht="104.25" customHeight="1">
      <c r="A56" s="277" t="s">
        <v>6051</v>
      </c>
      <c r="C56" s="216" t="s">
        <v>6052</v>
      </c>
      <c r="D56" s="277" t="s">
        <v>2527</v>
      </c>
      <c r="E56" s="148" t="s">
        <v>5885</v>
      </c>
      <c r="F56" s="216" t="s">
        <v>6053</v>
      </c>
      <c r="G56" s="277" t="s">
        <v>50</v>
      </c>
      <c r="H56" s="216" t="s">
        <v>6054</v>
      </c>
      <c r="I56" s="384" t="s">
        <v>162</v>
      </c>
      <c r="J56" s="385" t="s">
        <v>37</v>
      </c>
    </row>
    <row r="57" ht="104.25" customHeight="1">
      <c r="A57" s="277" t="s">
        <v>6055</v>
      </c>
      <c r="C57" s="216" t="s">
        <v>6056</v>
      </c>
      <c r="D57" s="277" t="s">
        <v>2527</v>
      </c>
      <c r="E57" s="148" t="s">
        <v>5885</v>
      </c>
      <c r="F57" s="216" t="s">
        <v>6053</v>
      </c>
      <c r="G57" s="277" t="s">
        <v>50</v>
      </c>
      <c r="H57" s="216" t="s">
        <v>6057</v>
      </c>
      <c r="I57" s="384" t="s">
        <v>162</v>
      </c>
      <c r="J57" s="385" t="s">
        <v>37</v>
      </c>
    </row>
    <row r="58" ht="104.25" customHeight="1">
      <c r="A58" s="277" t="s">
        <v>6058</v>
      </c>
      <c r="C58" s="216" t="s">
        <v>6059</v>
      </c>
      <c r="D58" s="277" t="s">
        <v>2527</v>
      </c>
      <c r="E58" s="148" t="s">
        <v>5885</v>
      </c>
      <c r="F58" s="216" t="s">
        <v>6053</v>
      </c>
      <c r="G58" s="277" t="s">
        <v>50</v>
      </c>
      <c r="H58" s="216" t="s">
        <v>6060</v>
      </c>
      <c r="I58" s="384" t="s">
        <v>162</v>
      </c>
      <c r="J58" s="385" t="s">
        <v>37</v>
      </c>
    </row>
    <row r="59" ht="15.75" customHeight="1">
      <c r="A59" s="277" t="s">
        <v>6061</v>
      </c>
      <c r="C59" s="148" t="s">
        <v>6062</v>
      </c>
      <c r="D59" s="277" t="s">
        <v>2527</v>
      </c>
      <c r="E59" s="148" t="s">
        <v>6013</v>
      </c>
      <c r="F59" s="148" t="s">
        <v>6063</v>
      </c>
      <c r="G59" s="277" t="s">
        <v>50</v>
      </c>
      <c r="H59" s="148" t="s">
        <v>6064</v>
      </c>
      <c r="I59" s="384" t="s">
        <v>162</v>
      </c>
      <c r="J59" s="385" t="s">
        <v>37</v>
      </c>
    </row>
    <row r="60" ht="15.75" customHeight="1">
      <c r="A60" s="277" t="s">
        <v>6065</v>
      </c>
      <c r="C60" s="148" t="s">
        <v>6066</v>
      </c>
      <c r="D60" s="277" t="s">
        <v>2519</v>
      </c>
      <c r="E60" s="148" t="s">
        <v>6013</v>
      </c>
      <c r="F60" s="148" t="s">
        <v>6063</v>
      </c>
      <c r="G60" s="277" t="s">
        <v>50</v>
      </c>
      <c r="H60" s="148" t="s">
        <v>6067</v>
      </c>
      <c r="I60" s="384" t="s">
        <v>162</v>
      </c>
      <c r="J60" s="385" t="s">
        <v>37</v>
      </c>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sheetData>
  <mergeCells count="5">
    <mergeCell ref="A10:M10"/>
    <mergeCell ref="B13:B24"/>
    <mergeCell ref="A26:I26"/>
    <mergeCell ref="B28:B38"/>
    <mergeCell ref="A45:I45"/>
  </mergeCells>
  <conditionalFormatting sqref="J10">
    <cfRule type="containsText" dxfId="6" priority="1" operator="containsText" text="&quot;P&quot;">
      <formula>NOT(ISERROR(SEARCH(("""P"""),(J10))))</formula>
    </cfRule>
  </conditionalFormatting>
  <conditionalFormatting sqref="J10">
    <cfRule type="containsText" dxfId="7" priority="2" operator="containsText" text="&quot;NE&quot;">
      <formula>NOT(ISERROR(SEARCH(("""NE"""),(J10))))</formula>
    </cfRule>
  </conditionalFormatting>
  <conditionalFormatting sqref="J10">
    <cfRule type="containsText" dxfId="8" priority="3" operator="containsText" text="&quot;R&quot;">
      <formula>NOT(ISERROR(SEARCH(("""R"""),(J10))))</formula>
    </cfRule>
  </conditionalFormatting>
  <dataValidations>
    <dataValidation type="list" allowBlank="1" sqref="J9">
      <formula1>"P,F,R,NA,NE,B"</formula1>
    </dataValidation>
    <dataValidation type="list" allowBlank="1" showErrorMessage="1" sqref="D11:D25 D27:D44 D46:D60">
      <formula1>"positive,negative"</formula1>
    </dataValidation>
    <dataValidation type="list" allowBlank="1" sqref="K9">
      <formula1>"BLOCKER,CRITICAL,MAJOR,MINOR"</formula1>
    </dataValidation>
  </dataValidations>
  <printOptions/>
  <pageMargins bottom="0.75" footer="0.0" header="0.0" left="0.7" right="0.7" top="0.75"/>
  <pageSetup orientation="landscape"/>
  <drawing r:id="rId2"/>
  <legacyDrawing r:id="rId3"/>
</worksheet>
</file>