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ezhao/Desktop/Semantic Signals Group/sok/"/>
    </mc:Choice>
  </mc:AlternateContent>
  <xr:revisionPtr revIDLastSave="0" documentId="13_ncr:1_{85BC9AAC-06D9-D34D-8F7F-41A634E810B9}" xr6:coauthVersionLast="47" xr6:coauthVersionMax="47" xr10:uidLastSave="{00000000-0000-0000-0000-000000000000}"/>
  <bookViews>
    <workbookView xWindow="0" yWindow="780" windowWidth="34200" windowHeight="19940" xr2:uid="{06F2C6DF-8887-8147-BD7A-FF18249307CF}"/>
  </bookViews>
  <sheets>
    <sheet name="Final Lsit of Papers" sheetId="1" r:id="rId1"/>
    <sheet name="author counts" sheetId="2" r:id="rId2"/>
  </sheets>
  <definedNames>
    <definedName name="_xlnm._FilterDatabase" localSheetId="1" hidden="1">'author counts'!$A$1:$A$454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Q9" i="1" s="1"/>
  <c r="N3" i="1" a="1"/>
  <c r="N3" i="1" s="1"/>
  <c r="N21" i="1" s="1"/>
  <c r="J13" i="1"/>
  <c r="K3" i="1" a="1"/>
  <c r="K3" i="1" s="1"/>
  <c r="K11" i="1" s="1"/>
  <c r="F1" i="2" a="1"/>
  <c r="F1" i="2" s="1"/>
  <c r="G1" i="2" s="1" a="1"/>
  <c r="G1" i="2" s="1"/>
  <c r="J1" i="2" s="1" a="1"/>
  <c r="J1" i="2" s="1"/>
  <c r="B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<sst xmlns="http://schemas.openxmlformats.org/spreadsheetml/2006/main" count="681" uniqueCount="502">
  <si>
    <t>title</t>
  </si>
  <si>
    <t>type of robot</t>
  </si>
  <si>
    <t>ee</t>
  </si>
  <si>
    <t>authors</t>
  </si>
  <si>
    <t>year</t>
  </si>
  <si>
    <t>venue</t>
  </si>
  <si>
    <t>total</t>
  </si>
  <si>
    <t>Spying with your robot vacuum cleaner: eavesdropping via lidar sensors.</t>
  </si>
  <si>
    <t>vacuum</t>
  </si>
  <si>
    <t>https://doi.org/10.1145/3384419.3430781</t>
  </si>
  <si>
    <t>Sriram Sami; Yimin Dai; Sean Rui Xiang Tan; Nirupam Roy; Jun Han 0001</t>
  </si>
  <si>
    <t>SenSys</t>
  </si>
  <si>
    <t>Invisible Optical Adversarial Stripes on Traffic Sign against Autonomous Vehicles.</t>
  </si>
  <si>
    <t>autonomous vehicle</t>
  </si>
  <si>
    <t>https://doi.org/10.1145/3643832.3661854</t>
  </si>
  <si>
    <t>Dongfang Guo; Yuting Wu; Yimin Dai; Pengfei Zhou; Xin Lou; Rui Tan 0001</t>
  </si>
  <si>
    <t>MobiSys</t>
  </si>
  <si>
    <t>Detecting replay attacks against industrial robots via power fingerprinting.</t>
  </si>
  <si>
    <t>industrial</t>
  </si>
  <si>
    <t>https://doi.org/10.1145/3384419.3430775</t>
  </si>
  <si>
    <t>Hongyi Pu; Liang He 0002; Chengcheng Zhao; David K. Y. Yau; Peng Cheng 0001; Jiming Chen 0001</t>
  </si>
  <si>
    <t>Adversarial Attacks against LiDAR Semantic Segmentation in Autonomous Driving.</t>
  </si>
  <si>
    <t>https://doi.org/10.1145/3485730.3485935</t>
  </si>
  <si>
    <t>Yi Zhu 0012; Chenglin Miao; Foad Hajiaghajani; Mengdi Huai; Lu Su 0001; Chunming Qiao</t>
  </si>
  <si>
    <t>DronePrint: Acoustic Signatures for Open-set Drone Detection and Identification with Online Data.</t>
  </si>
  <si>
    <t>drone</t>
  </si>
  <si>
    <t>https://doi.org/10.1145/3448115</t>
  </si>
  <si>
    <t>Harini Kolamunna; Thilini Dahanayaka; Junye Li 0003; Suranga Seneviratne; Kanchana Thilakaratne; Albert Y. Zomaya; Aruna Seneviratne</t>
  </si>
  <si>
    <t>IMWUT</t>
  </si>
  <si>
    <t>G2Auth: secure mutual authentication for drone delivery without special user-side hardware.</t>
  </si>
  <si>
    <t>https://doi.org/10.1145/3498361.3538941</t>
  </si>
  <si>
    <t>Chuxiong Wu; Xiaopeng Li 0001; Lannan Luo; Qiang Zeng 0001</t>
  </si>
  <si>
    <t>Authentication for drone delivery through a novel way of using face biometrics.</t>
  </si>
  <si>
    <t>https://doi.org/10.1145/3495243.3560550</t>
  </si>
  <si>
    <t>Jonathan Sharp; Chuxiong Wu; Qiang Zeng 0001</t>
  </si>
  <si>
    <t>MobiCom</t>
  </si>
  <si>
    <t>Malicious Attacks against Multi-Sensor Fusion in Autonomous Driving.</t>
  </si>
  <si>
    <t>https://doi.org/10.1145/3636534.3649372</t>
  </si>
  <si>
    <t>Yi Zhu 0012; Chenglin Miao; Hongfei Xue; Yunnan Yu; Lu Su 0001; Chunming Qiao</t>
  </si>
  <si>
    <t>Towards Backdoor Attacks against LiDAR Object Detection in Autonomous Driving.</t>
  </si>
  <si>
    <t>https://doi.org/10.1145/3560905.3568539</t>
  </si>
  <si>
    <t>Yan Zhang; Yi Zhu 0012; Zihao Liu; Chenglin Miao; Foad Hajiaghajani; Lu Su 0001; Chunming Qiao</t>
  </si>
  <si>
    <t>An Online Defense against Object-based LiDAR Attacks in Autonomous Driving.</t>
  </si>
  <si>
    <t>https://doi.org/10.1145/3666025.3699345</t>
  </si>
  <si>
    <t>Yan Zhang; Zihao Liu; Chongliu Jia; Yi Zhu 0012; Chenglin Miao</t>
  </si>
  <si>
    <t>Explanations Help: Leveraging Human Capabilities to Detect Cyberattacks on Automated Vehicles.</t>
  </si>
  <si>
    <t>https://doi.org/10.1145/3706598.3714301</t>
  </si>
  <si>
    <t>Yaohan Ding; Jun Ying; Yiheng Feng; Na Du</t>
  </si>
  <si>
    <t>CHI</t>
  </si>
  <si>
    <t>Blockchain-enabled secure communication for unmanned aerial vehicle (UAV) networks.</t>
  </si>
  <si>
    <t>https://doi.org/10.1145/3555661.3560861</t>
  </si>
  <si>
    <t>Randhir Kumar; Ahamed Aljuhani; Prabhat Kumar 0003; Abhinav Kumar 0001; A. Antony Franklin; Alireza Jolfaei</t>
  </si>
  <si>
    <t>DroneCom@MobiCom</t>
  </si>
  <si>
    <t>Cross-domain authentication for 5G-enabled UAVs: a blockchain approach.</t>
  </si>
  <si>
    <t>https://doi.org/10.1145/3477090.3481053</t>
  </si>
  <si>
    <t>Bin Liu; Keping Yu; Chaosheng Feng; Kim-Kwang Raymond Choo</t>
  </si>
  <si>
    <t>Internet service via UAV: user centric comprehensive attack surface analysis.</t>
  </si>
  <si>
    <t>https://doi.org/10.1145/3477087.3478379</t>
  </si>
  <si>
    <t>Sreejesh Sidharthan; Ashwin Ashok; Anu G. Bourgeois</t>
  </si>
  <si>
    <t>S3@MobiCom</t>
  </si>
  <si>
    <t>Invisible for both Camera and LiDAR: Security of Multi-Sensor Fusion based Perception in Autonomous Driving Under Physical-World Attacks.</t>
  </si>
  <si>
    <t>Security Analysis of Camera-LiDAR Fusion Against Black-Box Attacks on Autonomous Vehicles.</t>
  </si>
  <si>
    <t>VisionGuard: Secure and Robust Visual Perception of Autonomous Vehicles in Practice.</t>
  </si>
  <si>
    <t>BRNES: Enabling Security and Privacy-Aware Experience Sharing in Multiagent Robotic and Autonomous Systems.</t>
  </si>
  <si>
    <t>SpecGuard: Specification Aware Recovery for Robotic Autonomous Vehicles from Physical Attacks.</t>
  </si>
  <si>
    <t>TileMask: A Passive-Reflection-based Attack against mmWave Radar Object Detection in Autonomous Driving.</t>
  </si>
  <si>
    <t>PLA-LiDAR: Physical Laser Attacks against LiDAR-based 3D Object Detection in Autonomous Vehicle.</t>
  </si>
  <si>
    <t>Do Adversarial Patches Generalize? Attack Transferability Study Across Real-Time Segmentation Models in Autonomous Vehicles.</t>
  </si>
  <si>
    <t>Drift with Devil: Security of Multi-Sensor Fusion based Localization in High-Level Autonomous Driving under GPS Spoofing.</t>
  </si>
  <si>
    <t>You Can't See Me: Physical Removal Attacks on LiDAR-based Autonomous Vehicles Driving Frameworks.</t>
  </si>
  <si>
    <t>Towards Robust LiDAR-based Perception in Autonomous Driving: General Black-box Adversarial Sensor Attack and Countermeasures.</t>
  </si>
  <si>
    <t>Cybersecurity Test Range for Autonomous Vehicle Shuttles.</t>
  </si>
  <si>
    <t>Cyber-Attacks on Wheeled Mobile Robotic Systems with Visual Servoing Control.</t>
  </si>
  <si>
    <t>On the Realism of LiDAR Spoofing Attacks against Autonomous Driving Vehicle at High Speed and Long Distance.</t>
  </si>
  <si>
    <t>Enhancing Privacy in Robotics via Judicious Sensor Selection.</t>
  </si>
  <si>
    <t>Analysing the Safety and Security of a UV-C Disinfection Robot.</t>
  </si>
  <si>
    <t>Obscuring Objectives with Pareto-Optimal Privacy-Aware Trajectories in Multi-Robot Coverage.</t>
  </si>
  <si>
    <t>Characterizing Physical Adversarial Attacks on Robot Motion Planners.</t>
  </si>
  <si>
    <t>Shared Reality: Detecting Stealthy Attacks Against Autonomous Vehicles.</t>
  </si>
  <si>
    <t>Can We Use Arbitrary Objects to Attack LiDAR Perception in Autonomous Driving?</t>
  </si>
  <si>
    <t>I Can See the Light: Attacks on Autonomous Vehicles Using Invisible Lights.</t>
  </si>
  <si>
    <t>Cyber-Physical Inconsistency Vulnerability Identification for Safety Checks in Robotic Vehicles.</t>
  </si>
  <si>
    <t>Using 3D Shadows to Detect Object Hiding Attacks on Autonomous Vehicle Perception.</t>
  </si>
  <si>
    <t>SoK: Security and Privacy in the Age of Commercial Drones.</t>
  </si>
  <si>
    <t>A First Physical-World Trajectory Prediction Attack via LiDAR-induced Deceptions in Autonomous Driving.</t>
  </si>
  <si>
    <t>Exorcising "Wraith": Protecting LiDAR-based Object Detector in Automated Driving System from Appearing Attacks.</t>
  </si>
  <si>
    <t>Discovering Adversarial Driving Maneuvers against Autonomous Vehicles.</t>
  </si>
  <si>
    <t>Stealthy Tracking of Autonomous Vehicles with Cache Side Channels.</t>
  </si>
  <si>
    <t>Dirty Road Can Attack: Security of Deep Learning based Automated Lane Centering under Physical-World Attack.</t>
  </si>
  <si>
    <t>DoubleStar: Long-Range Attack Towards Depth Estimation based Obstacle Avoidance in Autonomous Systems.</t>
  </si>
  <si>
    <t>Privacy Communication Patterns for Domestic Robots.</t>
  </si>
  <si>
    <t>SoK: Rethinking Sensor Spoofing Attacks against Robotic Vehicles from a Systematic View.</t>
  </si>
  <si>
    <t>DeGhost: Unmasking Phantom Intrusions in Autonomous Recognition Systems.</t>
  </si>
  <si>
    <t>SSAP: A Shape-Sensitive Adversarial Patch for Comprehensive Disruption of Monocular Depth Estimation in Autonomous Navigation Applications.</t>
  </si>
  <si>
    <t>Resilient Detection and Recovery of Autonomous Systems Operating under On-board Controller Cyber Attacks.</t>
  </si>
  <si>
    <t>Fooling the Eyes of Autonomous Vehicles: Robust Physical Adversarial Examples Against Traffic Sign Recognition Systems.</t>
  </si>
  <si>
    <t>Un-Rocking Drones: Foundations of Acoustic Injection Attacks and Recovery Thereof.</t>
  </si>
  <si>
    <t>Distributed Attack-Robust Submodular Maximization for Multi-Robot Planning.</t>
  </si>
  <si>
    <t>Fault Tolerant Neural Control Barrier Functions for Robotic Systems under Sensor Faults and Attacks.</t>
  </si>
  <si>
    <t>PhySense: Defending Physically Realizable Attacks for Autonomous Systems via Consistency Reasoning.</t>
  </si>
  <si>
    <t>Privaros: A Framework for Privacy-Compliant Delivery Drones.</t>
  </si>
  <si>
    <t>A Privacy Filter Framework for Internet of Robotic Things Applications.</t>
  </si>
  <si>
    <t>That Person Moves Like A Car: Misclassification Attack Detection for Autonomous Systems Using Spatiotemporal Consistency.</t>
  </si>
  <si>
    <t>Navigating Privacy Patterns in the Era of Robotaxis.</t>
  </si>
  <si>
    <t>Work-in-Progress: Crash Course: Can (Under Attack) Autonomous Driving Beat Human Drivers?</t>
  </si>
  <si>
    <t>Robots as AI Double Agents: Privacy in Motion Planning.</t>
  </si>
  <si>
    <t>Lateral-Direction Localization Attack in High-Level Autonomous Driving: Domain-Specific Defense Opportunity via Lane Detection.</t>
  </si>
  <si>
    <t>Drone Security and the Mysterious Case of DJI's DroneID.</t>
  </si>
  <si>
    <t>Privadome: Delivery Drones and Citizen Privacy.</t>
  </si>
  <si>
    <t>https://doi.org/10.1109/SP40001.2021.00076</t>
  </si>
  <si>
    <t>Yulong Cao; Ningfei Wang; Chaowei Xiao; Dawei Yang; Jin Fang; Ruigang Yang; Qi Alfred Chen; Mingyan Liu; Bo Li 0026</t>
  </si>
  <si>
    <t>https://www.usenix.org/conference/usenixsecurity22/presentation/hallyburton</t>
  </si>
  <si>
    <t>R. Spencer Hallyburton; Yupei Liu; Yulong Cao; Z. Morley Mao; Miroslav Pajic</t>
  </si>
  <si>
    <t>https://doi.org/10.1145/3658644.3670296</t>
  </si>
  <si>
    <t>Xingshuo Han; Haozhao Wang; Kangqiao Zhao; Gelei Deng; Yuan Xu; Hangcheng Liu; Han Qiu 0001; Tianwei Zhang 0004</t>
  </si>
  <si>
    <t>https://doi.org/10.1109/IROS55552.2023.10341559</t>
  </si>
  <si>
    <t>Md Tamjid Hossain; Hung Manh La; Shahriar Badsha; Anton Netchaev</t>
  </si>
  <si>
    <t>https://doi.org/10.1145/3658644.3690210</t>
  </si>
  <si>
    <t>Pritam Dash; Ethan Chan; Karthik Pattabiraman</t>
  </si>
  <si>
    <t>https://doi.org/10.1145/3576915.3616661</t>
  </si>
  <si>
    <t>Yi Zhu 0012; Chenglin Miao; Hongfei Xue; Zhengxiong Li; Yunnan Yu; Wenyao Xu; Lu Su 0001; Chunming Qiao</t>
  </si>
  <si>
    <t>https://doi.org/10.1109/SP46215.2023.10179458</t>
  </si>
  <si>
    <t>Zizhi Jin; Xiaoyu Ji 0001; Yushi Cheng; Bo Yang; Chen Yan 0001; Wenyuan Xu 0001</t>
  </si>
  <si>
    <t>https://doi.org/10.1109/SPW67851.2025.00045</t>
  </si>
  <si>
    <t>Prashant Shekhar; Bidur Devkota; Dumindu Samaraweera; Laxima Niure Kandel; Manoj Babu</t>
  </si>
  <si>
    <t>https://www.usenix.org/conference/usenixsecurity20/presentation/shen</t>
  </si>
  <si>
    <t>Junjie Shen 0001; Jun Yeon Won; Zeyuan Chen; Qi Alfred Chen</t>
  </si>
  <si>
    <t>https://www.usenix.org/conference/usenixsecurity23/presentation/cao</t>
  </si>
  <si>
    <t>Yulong Cao; S. Hrushikesh Bhupathiraju; Pirouz Naghavi; Takeshi Sugawara 0001; Z. Morley Mao; Sara Rampazzi</t>
  </si>
  <si>
    <t>https://www.usenix.org/conference/usenixsecurity20/presentation/sun</t>
  </si>
  <si>
    <t>Jiachen Sun; Yulong Cao; Qi Alfred Chen; Z. Morley Mao</t>
  </si>
  <si>
    <t>https://doi.org/10.1109/EuroSPW54576.2021.00031</t>
  </si>
  <si>
    <t>Andrew Roberts; Olaf Maennel; Nikita Snetkov</t>
  </si>
  <si>
    <t>https://doi.org/10.1109/IROS55552.2023.10341376</t>
  </si>
  <si>
    <t>Aleksandar Jokic; Amir Khazraei; Milica Petrovic; Zivana Jakovljevic; Miroslav Pajic</t>
  </si>
  <si>
    <t>https://www.ndss-symposium.org/ndss-paper/on-the-realism-of-lidar-spoofing-attacks-against-autonomous-driving-vehicle-at-high-speed-and-long-distance/</t>
  </si>
  <si>
    <t>Takami Sato; Ryo Suzuki; Yuki Hayakawa; Kazuma Ikeda; Ozora Sako; Rokuto Nagata; Ryo Yoshida; Qi Alfred Chen; Kentaro Yoshioka</t>
  </si>
  <si>
    <t>https://doi.org/10.1109/ICRA40945.2020.9196983</t>
  </si>
  <si>
    <t>Stephen Eick; Annie I. Ant</t>
  </si>
  <si>
    <t>https://doi.org/10.1109/ICRA48891.2023.10160527</t>
  </si>
  <si>
    <t>Desiana Nurchalifah; Sebastian Blumenthal; Luigi Lo Iacono; Nico Hochgeschwender</t>
  </si>
  <si>
    <t>https://doi.org/10.1109/ICRA48891.2023.10160520</t>
  </si>
  <si>
    <t>Brennan Brodt; Alyssa Pierson</t>
  </si>
  <si>
    <t>https://doi.org/10.1109/ICRA57147.2024.10610344</t>
  </si>
  <si>
    <t>Wenxi Wu; Fabio Pierazzi; Yali Du 0001; Martim Brand</t>
  </si>
  <si>
    <t>https://doi.org/10.1145/3462633.3483981</t>
  </si>
  <si>
    <t>Raul Quinonez; Sleiman Safaoui; Tyler H. Summers; Bhavani Thuraisingham; Alvaro A. C</t>
  </si>
  <si>
    <t>https://doi.org/10.1145/3460120.3485377</t>
  </si>
  <si>
    <t>Yi Zhu 0012; Chenglin Miao; Tianhang Zheng; Foad Hajiaghajani; Lu Su 0001; Chunming Qiao</t>
  </si>
  <si>
    <t>https://doi.org/10.1145/3460120.3484766</t>
  </si>
  <si>
    <t>Wei Wang 0190; Yao Yao 0009; Xin Liu 0045; Xiang Li; Pei Hao; Ting Zhu 0001</t>
  </si>
  <si>
    <t>https://doi.org/10.1145/3372297.3417249</t>
  </si>
  <si>
    <t>Hongjun Choi; Sayali Kate; Yousra Aafer; Xiangyu Zhang 0001; Dongyan Xu</t>
  </si>
  <si>
    <t>https://doi.org/10.1109/SPW54247.2022.9833890</t>
  </si>
  <si>
    <t>Zhongyuan Hau; Soteris Demetriou; Emil C. Lupu</t>
  </si>
  <si>
    <t>https://doi.org/10.1109/SP40001.2021.00005</t>
  </si>
  <si>
    <t>Ben Nassi; Ron Bitton; Ryusuke Masuoka; Asaf Shabtai; Yuval Elovici</t>
  </si>
  <si>
    <t>https://www.usenix.org/conference/usenixsecurity24/presentation/lou</t>
  </si>
  <si>
    <t>Yang Lou; Yi Zhu 0012; Qun Song 0001; Rui Tan 0001; Chunming Qiao; Wei-Bin Lee; Jianping Wang 0001</t>
  </si>
  <si>
    <t>https://www.usenix.org/conference/usenixsecurity23/presentation/xiao-qifan</t>
  </si>
  <si>
    <t>Qifan Xiao; Xudong Pan; Yifan Lu; Mi Zhang 0001; Jiarun Dai; Min Yang 0002</t>
  </si>
  <si>
    <t>https://www.usenix.org/conference/usenixsecurity23/presentation/song</t>
  </si>
  <si>
    <t>Ruoyu Song; Muslum Ozgur Ozmen; Hyungsub Kim; Raymond Muller; Z. Berkay Celik; Antonio Bianchi</t>
  </si>
  <si>
    <t>https://www.usenix.org/conference/usenixsecurity20/presentation/luo</t>
  </si>
  <si>
    <t>Mulong Luo; Andrew C. Myers; G. Edward Suh</t>
  </si>
  <si>
    <t>https://www.usenix.org/conference/usenixsecurity21/presentation/sato</t>
  </si>
  <si>
    <t>Takami Sato; Junjie Shen 0001; Ningfei Wang; Yunhan Jia; Xue Lin 0001; Qi Alfred Chen</t>
  </si>
  <si>
    <t>https://www.usenix.org/conference/usenixsecurity22/presentation/zhou-ce</t>
  </si>
  <si>
    <t>Ce Zhou; Qiben Yan; Yan Shi; Lichao Sun 0001</t>
  </si>
  <si>
    <t>https://www.usenix.org/conference/soups2024/presentation/windl</t>
  </si>
  <si>
    <t>Maximiliane Windl; Jan Leusmann; Albrecht Schmidt 0001; Sebastian S. Feger; Sven Mayer</t>
  </si>
  <si>
    <t>https://doi.org/10.1109/EuroSP57164.2023.00067</t>
  </si>
  <si>
    <t>Yuan Xu; Xingshuo Han; Gelei Deng; Jiwei Li 0001; Yang Liu 0003; Tianwei Zhang 0004</t>
  </si>
  <si>
    <t>https://doi.org/10.1109/EuroSP60621.2024.00013</t>
  </si>
  <si>
    <t>Hotaka Oyama; Ryo Iijima; Tatsuya Mori</t>
  </si>
  <si>
    <t>https://doi.org/10.1109/IROS58592.2024.10802252</t>
  </si>
  <si>
    <t>Amira Guesmi; Muhammad Abdullah Hanif; Ihsen Alouani; Bassem Ouni; Muhammad Shafique 0001</t>
  </si>
  <si>
    <t>https://doi.org/10.1109/IROS47612.2022.9981844</t>
  </si>
  <si>
    <t>Paul J. Bonczek; Nicola Bezzo</t>
  </si>
  <si>
    <t>https://www.ndss-symposium.org/ndss-paper/auto-draft-228/</t>
  </si>
  <si>
    <t>Wei Jia; Zhaojun Lu; Haichun Zhang; Zhenglin Liu; Jie Wang 0001; Gang Qu 0001</t>
  </si>
  <si>
    <t>https://www.ndss-symposium.org/ndss-paper/un-rocking-drones-foundations-of-acoustic-injection-attacks-and-recovery-thereof/</t>
  </si>
  <si>
    <t>Jinseob Jeong; Dongkwan Kim 0001; Joon-Ha Jang; Juhwan Noh; Changhun Song; Yongdae Kim</t>
  </si>
  <si>
    <t>https://doi.org/10.1109/ICRA40945.2020.9197243</t>
  </si>
  <si>
    <t>Lifeng Zhou; Vasileios Tzoumas; George J. Pappas; Pratap Tokekar</t>
  </si>
  <si>
    <t>https://doi.org/10.1109/ICRA57147.2024.10610491</t>
  </si>
  <si>
    <t>Hongchao Zhang; Luyao Niu; Andrew Clark 0001; Radha Poovendran</t>
  </si>
  <si>
    <t>https://doi.org/10.1145/3658644.3690236</t>
  </si>
  <si>
    <t>Zhiyuan Yu 0001; Ao Li 0006; Ruoyao Wen; Yijia Chen; Ning Zhang 0017</t>
  </si>
  <si>
    <t>https://doi.org/10.1145/3372297.3417858</t>
  </si>
  <si>
    <t>Rakesh Rajan Beck; Abhishek Vijeev; Vinod Ganapathy</t>
  </si>
  <si>
    <t>https://doi.org/10.1109/SPW50608.2020.00059</t>
  </si>
  <si>
    <t>Zahir Alsulaimawi</t>
  </si>
  <si>
    <t>https://www.usenix.org/conference/usenixsecurity23/presentation/man</t>
  </si>
  <si>
    <t>Yanmao Man; Raymond Muller; Ming Li 0003; Z. Berkay Celik; Ryan M. Gerdes</t>
  </si>
  <si>
    <t>https://doi.org/10.1109/EuroSPW61312.2024.00011</t>
  </si>
  <si>
    <t>Ala'a Al-Momani; David M. Balenson; Zolt; Sebastian Pape 0001; Jonathan Petit; Christoph B</t>
  </si>
  <si>
    <t>https://doi.org/10.1109/EuroSPW61312.2024.00047</t>
  </si>
  <si>
    <t>Francesco Marchiori; Alessandro Brighente; Mauro Conti</t>
  </si>
  <si>
    <t>https://doi.org/10.1109/IROS55552.2023.10341460</t>
  </si>
  <si>
    <t>Rahul Shome; Zachary K. Kingston; Lydia E. Kavraki</t>
  </si>
  <si>
    <t>https://doi.org/10.1109/IROS55552.2023.10342017</t>
  </si>
  <si>
    <t>Junjie Shen 0001; Yunpeng Luo; Ziwen Wan; Qi Alfred Chen</t>
  </si>
  <si>
    <t>Nico Schiller; Merlin Chlosta; Moritz Schloegel; Nils Bars; Thorsten Eisenhofer; Tobias Scharnowski; Felix Domke; Lea Sch; Thorsten Holz</t>
  </si>
  <si>
    <t>https://doi.org/10.56553/popets-2024-0039</t>
  </si>
  <si>
    <t>Gokulnath Pillai; Ajith Suresh; Eikansh Gupta; Vinod Ganapathy; Arpita Patra</t>
  </si>
  <si>
    <t>SP</t>
  </si>
  <si>
    <t>USENIX Security Symposium</t>
  </si>
  <si>
    <t>CCS</t>
  </si>
  <si>
    <t>IROS</t>
  </si>
  <si>
    <t>EuroS&amp;P</t>
  </si>
  <si>
    <t>NDSS</t>
  </si>
  <si>
    <t>ICRA</t>
  </si>
  <si>
    <t>SOUPS</t>
  </si>
  <si>
    <t>ICCPS</t>
  </si>
  <si>
    <t>PETS</t>
  </si>
  <si>
    <t>multi-robot</t>
  </si>
  <si>
    <t>autonomous system</t>
  </si>
  <si>
    <t>Types of Robots</t>
  </si>
  <si>
    <t>general</t>
  </si>
  <si>
    <t>consumer</t>
  </si>
  <si>
    <t>TOTAL</t>
  </si>
  <si>
    <t>Venue Counts</t>
  </si>
  <si>
    <t>UbiComp</t>
  </si>
  <si>
    <t>SigComm</t>
  </si>
  <si>
    <t>NSDI</t>
  </si>
  <si>
    <t>Year Counts</t>
  </si>
  <si>
    <t>Sriram Sami</t>
  </si>
  <si>
    <t xml:space="preserve"> Yimin Dai</t>
  </si>
  <si>
    <t xml:space="preserve"> Sean Rui Xiang Tan</t>
  </si>
  <si>
    <t xml:space="preserve"> Nirupam Roy</t>
  </si>
  <si>
    <t xml:space="preserve"> Jun Han 0001</t>
  </si>
  <si>
    <t>Dongfang Guo</t>
  </si>
  <si>
    <t xml:space="preserve"> Yuting Wu</t>
  </si>
  <si>
    <t xml:space="preserve"> Pengfei Zhou</t>
  </si>
  <si>
    <t xml:space="preserve"> Xin Lou</t>
  </si>
  <si>
    <t xml:space="preserve"> Rui Tan 0001</t>
  </si>
  <si>
    <t>Hongyi Pu</t>
  </si>
  <si>
    <t xml:space="preserve"> Liang He 0002</t>
  </si>
  <si>
    <t xml:space="preserve"> Chengcheng Zhao</t>
  </si>
  <si>
    <t xml:space="preserve"> David K. Y. Yau</t>
  </si>
  <si>
    <t xml:space="preserve"> Peng Cheng 0001</t>
  </si>
  <si>
    <t xml:space="preserve"> Jiming Chen 0001</t>
  </si>
  <si>
    <t>Yi Zhu 0012</t>
  </si>
  <si>
    <t xml:space="preserve"> Chenglin Miao</t>
  </si>
  <si>
    <t xml:space="preserve"> Foad Hajiaghajani</t>
  </si>
  <si>
    <t xml:space="preserve"> Mengdi Huai</t>
  </si>
  <si>
    <t xml:space="preserve"> Lu Su 0001</t>
  </si>
  <si>
    <t xml:space="preserve"> Chunming Qiao</t>
  </si>
  <si>
    <t>Harini Kolamunna</t>
  </si>
  <si>
    <t xml:space="preserve"> Thilini Dahanayaka</t>
  </si>
  <si>
    <t xml:space="preserve"> Junye Li 0003</t>
  </si>
  <si>
    <t xml:space="preserve"> Suranga Seneviratne</t>
  </si>
  <si>
    <t xml:space="preserve"> Kanchana Thilakaratne</t>
  </si>
  <si>
    <t xml:space="preserve"> Albert Y. Zomaya</t>
  </si>
  <si>
    <t xml:space="preserve"> Aruna Seneviratne</t>
  </si>
  <si>
    <t>Chuxiong Wu</t>
  </si>
  <si>
    <t xml:space="preserve"> Xiaopeng Li 0001</t>
  </si>
  <si>
    <t xml:space="preserve"> Lannan Luo</t>
  </si>
  <si>
    <t xml:space="preserve"> Qiang Zeng 0001</t>
  </si>
  <si>
    <t>Jonathan Sharp</t>
  </si>
  <si>
    <t xml:space="preserve"> Chuxiong Wu</t>
  </si>
  <si>
    <t xml:space="preserve"> Hongfei Xue</t>
  </si>
  <si>
    <t xml:space="preserve"> Yunnan Yu</t>
  </si>
  <si>
    <t>Yan Zhang</t>
  </si>
  <si>
    <t xml:space="preserve"> Yi Zhu 0012</t>
  </si>
  <si>
    <t xml:space="preserve"> Zihao Liu</t>
  </si>
  <si>
    <t xml:space="preserve"> Chongliu Jia</t>
  </si>
  <si>
    <t>Yaohan Ding</t>
  </si>
  <si>
    <t xml:space="preserve"> Jun Ying</t>
  </si>
  <si>
    <t xml:space="preserve"> Yiheng Feng</t>
  </si>
  <si>
    <t xml:space="preserve"> Na Du</t>
  </si>
  <si>
    <t>Randhir Kumar</t>
  </si>
  <si>
    <t xml:space="preserve"> Ahamed Aljuhani</t>
  </si>
  <si>
    <t xml:space="preserve"> Prabhat Kumar 0003</t>
  </si>
  <si>
    <t xml:space="preserve"> Abhinav Kumar 0001</t>
  </si>
  <si>
    <t xml:space="preserve"> A. Antony Franklin</t>
  </si>
  <si>
    <t xml:space="preserve"> Alireza Jolfaei</t>
  </si>
  <si>
    <t>Bin Liu</t>
  </si>
  <si>
    <t xml:space="preserve"> Keping Yu</t>
  </si>
  <si>
    <t xml:space="preserve"> Chaosheng Feng</t>
  </si>
  <si>
    <t xml:space="preserve"> Kim-Kwang Raymond Choo</t>
  </si>
  <si>
    <t>Sreejesh Sidharthan</t>
  </si>
  <si>
    <t xml:space="preserve"> Ashwin Ashok</t>
  </si>
  <si>
    <t xml:space="preserve"> Anu G. Bourgeois</t>
  </si>
  <si>
    <t>Yulong Cao</t>
  </si>
  <si>
    <t xml:space="preserve"> Ningfei Wang</t>
  </si>
  <si>
    <t xml:space="preserve"> Chaowei Xiao</t>
  </si>
  <si>
    <t xml:space="preserve"> Dawei Yang</t>
  </si>
  <si>
    <t xml:space="preserve"> Jin Fang</t>
  </si>
  <si>
    <t xml:space="preserve"> Ruigang Yang</t>
  </si>
  <si>
    <t xml:space="preserve"> Qi Alfred Chen</t>
  </si>
  <si>
    <t xml:space="preserve"> Mingyan Liu</t>
  </si>
  <si>
    <t xml:space="preserve"> Bo Li 0026</t>
  </si>
  <si>
    <t>R. Spencer Hallyburton</t>
  </si>
  <si>
    <t xml:space="preserve"> Yupei Liu</t>
  </si>
  <si>
    <t xml:space="preserve"> Yulong Cao</t>
  </si>
  <si>
    <t xml:space="preserve"> Z. Morley Mao</t>
  </si>
  <si>
    <t xml:space="preserve"> Miroslav Pajic</t>
  </si>
  <si>
    <t>Xingshuo Han</t>
  </si>
  <si>
    <t xml:space="preserve"> Haozhao Wang</t>
  </si>
  <si>
    <t xml:space="preserve"> Kangqiao Zhao</t>
  </si>
  <si>
    <t xml:space="preserve"> Gelei Deng</t>
  </si>
  <si>
    <t xml:space="preserve"> Yuan Xu</t>
  </si>
  <si>
    <t xml:space="preserve"> Hangcheng Liu</t>
  </si>
  <si>
    <t xml:space="preserve"> Han Qiu 0001</t>
  </si>
  <si>
    <t xml:space="preserve"> Tianwei Zhang 0004</t>
  </si>
  <si>
    <t>Md Tamjid Hossain</t>
  </si>
  <si>
    <t xml:space="preserve"> Hung Manh La</t>
  </si>
  <si>
    <t xml:space="preserve"> Shahriar Badsha</t>
  </si>
  <si>
    <t xml:space="preserve"> Anton Netchaev</t>
  </si>
  <si>
    <t>Pritam Dash</t>
  </si>
  <si>
    <t xml:space="preserve"> Ethan Chan</t>
  </si>
  <si>
    <t xml:space="preserve"> Karthik Pattabiraman</t>
  </si>
  <si>
    <t xml:space="preserve"> Zhengxiong Li</t>
  </si>
  <si>
    <t xml:space="preserve"> Wenyao Xu</t>
  </si>
  <si>
    <t>Zizhi Jin</t>
  </si>
  <si>
    <t xml:space="preserve"> Xiaoyu Ji 0001</t>
  </si>
  <si>
    <t xml:space="preserve"> Yushi Cheng</t>
  </si>
  <si>
    <t xml:space="preserve"> Bo Yang</t>
  </si>
  <si>
    <t xml:space="preserve"> Chen Yan 0001</t>
  </si>
  <si>
    <t xml:space="preserve"> Wenyuan Xu 0001</t>
  </si>
  <si>
    <t>Prashant Shekhar</t>
  </si>
  <si>
    <t xml:space="preserve"> Bidur Devkota</t>
  </si>
  <si>
    <t xml:space="preserve"> Dumindu Samaraweera</t>
  </si>
  <si>
    <t xml:space="preserve"> Laxima Niure Kandel</t>
  </si>
  <si>
    <t xml:space="preserve"> Manoj Babu</t>
  </si>
  <si>
    <t>Junjie Shen 0001</t>
  </si>
  <si>
    <t xml:space="preserve"> Jun Yeon Won</t>
  </si>
  <si>
    <t xml:space="preserve"> Zeyuan Chen</t>
  </si>
  <si>
    <t xml:space="preserve"> S. Hrushikesh Bhupathiraju</t>
  </si>
  <si>
    <t xml:space="preserve"> Pirouz Naghavi</t>
  </si>
  <si>
    <t xml:space="preserve"> Takeshi Sugawara 0001</t>
  </si>
  <si>
    <t xml:space="preserve"> Sara Rampazzi</t>
  </si>
  <si>
    <t>Jiachen Sun</t>
  </si>
  <si>
    <t>Andrew Roberts</t>
  </si>
  <si>
    <t xml:space="preserve"> Olaf Maennel</t>
  </si>
  <si>
    <t xml:space="preserve"> Nikita Snetkov</t>
  </si>
  <si>
    <t>Aleksandar Jokic</t>
  </si>
  <si>
    <t xml:space="preserve"> Amir Khazraei</t>
  </si>
  <si>
    <t xml:space="preserve"> Milica Petrovic</t>
  </si>
  <si>
    <t xml:space="preserve"> Zivana Jakovljevic</t>
  </si>
  <si>
    <t>Takami Sato</t>
  </si>
  <si>
    <t xml:space="preserve"> Ryo Suzuki</t>
  </si>
  <si>
    <t xml:space="preserve"> Yuki Hayakawa</t>
  </si>
  <si>
    <t xml:space="preserve"> Kazuma Ikeda</t>
  </si>
  <si>
    <t xml:space="preserve"> Ozora Sako</t>
  </si>
  <si>
    <t xml:space="preserve"> Rokuto Nagata</t>
  </si>
  <si>
    <t xml:space="preserve"> Ryo Yoshida</t>
  </si>
  <si>
    <t xml:space="preserve"> Kentaro Yoshioka</t>
  </si>
  <si>
    <t>Stephen Eick</t>
  </si>
  <si>
    <t xml:space="preserve"> Annie I. Ant</t>
  </si>
  <si>
    <t>Desiana Nurchalifah</t>
  </si>
  <si>
    <t xml:space="preserve"> Sebastian Blumenthal</t>
  </si>
  <si>
    <t xml:space="preserve"> Luigi Lo Iacono</t>
  </si>
  <si>
    <t xml:space="preserve"> Nico Hochgeschwender</t>
  </si>
  <si>
    <t>Brennan Brodt</t>
  </si>
  <si>
    <t xml:space="preserve"> Alyssa Pierson</t>
  </si>
  <si>
    <t>Wenxi Wu</t>
  </si>
  <si>
    <t xml:space="preserve"> Fabio Pierazzi</t>
  </si>
  <si>
    <t xml:space="preserve"> Yali Du 0001</t>
  </si>
  <si>
    <t xml:space="preserve"> Martim Brand</t>
  </si>
  <si>
    <t>Raul Quinonez</t>
  </si>
  <si>
    <t xml:space="preserve"> Sleiman Safaoui</t>
  </si>
  <si>
    <t xml:space="preserve"> Tyler H. Summers</t>
  </si>
  <si>
    <t xml:space="preserve"> Bhavani Thuraisingham</t>
  </si>
  <si>
    <t xml:space="preserve"> Alvaro A. C</t>
  </si>
  <si>
    <t xml:space="preserve"> Tianhang Zheng</t>
  </si>
  <si>
    <t>Wei Wang 0190</t>
  </si>
  <si>
    <t xml:space="preserve"> Yao Yao 0009</t>
  </si>
  <si>
    <t xml:space="preserve"> Xin Liu 0045</t>
  </si>
  <si>
    <t xml:space="preserve"> Xiang Li</t>
  </si>
  <si>
    <t xml:space="preserve"> Pei Hao</t>
  </si>
  <si>
    <t xml:space="preserve"> Ting Zhu 0001</t>
  </si>
  <si>
    <t>Hongjun Choi</t>
  </si>
  <si>
    <t xml:space="preserve"> Sayali Kate</t>
  </si>
  <si>
    <t xml:space="preserve"> Yousra Aafer</t>
  </si>
  <si>
    <t xml:space="preserve"> Xiangyu Zhang 0001</t>
  </si>
  <si>
    <t xml:space="preserve"> Dongyan Xu</t>
  </si>
  <si>
    <t>Zhongyuan Hau</t>
  </si>
  <si>
    <t xml:space="preserve"> Soteris Demetriou</t>
  </si>
  <si>
    <t xml:space="preserve"> Emil C. Lupu</t>
  </si>
  <si>
    <t>Ben Nassi</t>
  </si>
  <si>
    <t xml:space="preserve"> Ron Bitton</t>
  </si>
  <si>
    <t xml:space="preserve"> Ryusuke Masuoka</t>
  </si>
  <si>
    <t xml:space="preserve"> Asaf Shabtai</t>
  </si>
  <si>
    <t xml:space="preserve"> Yuval Elovici</t>
  </si>
  <si>
    <t>Yang Lou</t>
  </si>
  <si>
    <t xml:space="preserve"> Qun Song 0001</t>
  </si>
  <si>
    <t xml:space="preserve"> Wei-Bin Lee</t>
  </si>
  <si>
    <t xml:space="preserve"> Jianping Wang 0001</t>
  </si>
  <si>
    <t>Qifan Xiao</t>
  </si>
  <si>
    <t xml:space="preserve"> Xudong Pan</t>
  </si>
  <si>
    <t xml:space="preserve"> Yifan Lu</t>
  </si>
  <si>
    <t xml:space="preserve"> Mi Zhang 0001</t>
  </si>
  <si>
    <t xml:space="preserve"> Jiarun Dai</t>
  </si>
  <si>
    <t xml:space="preserve"> Min Yang 0002</t>
  </si>
  <si>
    <t>Ruoyu Song</t>
  </si>
  <si>
    <t xml:space="preserve"> Muslum Ozgur Ozmen</t>
  </si>
  <si>
    <t xml:space="preserve"> Hyungsub Kim</t>
  </si>
  <si>
    <t xml:space="preserve"> Raymond Muller</t>
  </si>
  <si>
    <t xml:space="preserve"> Z. Berkay Celik</t>
  </si>
  <si>
    <t xml:space="preserve"> Antonio Bianchi</t>
  </si>
  <si>
    <t>Mulong Luo</t>
  </si>
  <si>
    <t xml:space="preserve"> Andrew C. Myers</t>
  </si>
  <si>
    <t xml:space="preserve"> G. Edward Suh</t>
  </si>
  <si>
    <t xml:space="preserve"> Junjie Shen 0001</t>
  </si>
  <si>
    <t xml:space="preserve"> Yunhan Jia</t>
  </si>
  <si>
    <t xml:space="preserve"> Xue Lin 0001</t>
  </si>
  <si>
    <t>Ce Zhou</t>
  </si>
  <si>
    <t xml:space="preserve"> Qiben Yan</t>
  </si>
  <si>
    <t xml:space="preserve"> Yan Shi</t>
  </si>
  <si>
    <t xml:space="preserve"> Lichao Sun 0001</t>
  </si>
  <si>
    <t>Maximiliane Windl</t>
  </si>
  <si>
    <t xml:space="preserve"> Jan Leusmann</t>
  </si>
  <si>
    <t xml:space="preserve"> Albrecht Schmidt 0001</t>
  </si>
  <si>
    <t xml:space="preserve"> Sebastian S. Feger</t>
  </si>
  <si>
    <t xml:space="preserve"> Sven Mayer</t>
  </si>
  <si>
    <t>Yuan Xu</t>
  </si>
  <si>
    <t xml:space="preserve"> Xingshuo Han</t>
  </si>
  <si>
    <t xml:space="preserve"> Jiwei Li 0001</t>
  </si>
  <si>
    <t xml:space="preserve"> Yang Liu 0003</t>
  </si>
  <si>
    <t>Hotaka Oyama</t>
  </si>
  <si>
    <t xml:space="preserve"> Ryo Iijima</t>
  </si>
  <si>
    <t xml:space="preserve"> Tatsuya Mori</t>
  </si>
  <si>
    <t>Amira Guesmi</t>
  </si>
  <si>
    <t xml:space="preserve"> Muhammad Abdullah Hanif</t>
  </si>
  <si>
    <t xml:space="preserve"> Ihsen Alouani</t>
  </si>
  <si>
    <t xml:space="preserve"> Bassem Ouni</t>
  </si>
  <si>
    <t xml:space="preserve"> Muhammad Shafique 0001</t>
  </si>
  <si>
    <t>Paul J. Bonczek</t>
  </si>
  <si>
    <t xml:space="preserve"> Nicola Bezzo</t>
  </si>
  <si>
    <t>Wei Jia</t>
  </si>
  <si>
    <t xml:space="preserve"> Zhaojun Lu</t>
  </si>
  <si>
    <t xml:space="preserve"> Haichun Zhang</t>
  </si>
  <si>
    <t xml:space="preserve"> Zhenglin Liu</t>
  </si>
  <si>
    <t xml:space="preserve"> Jie Wang 0001</t>
  </si>
  <si>
    <t xml:space="preserve"> Gang Qu 0001</t>
  </si>
  <si>
    <t>Jinseob Jeong</t>
  </si>
  <si>
    <t xml:space="preserve"> Dongkwan Kim 0001</t>
  </si>
  <si>
    <t xml:space="preserve"> Joon-Ha Jang</t>
  </si>
  <si>
    <t xml:space="preserve"> Juhwan Noh</t>
  </si>
  <si>
    <t xml:space="preserve"> Changhun Song</t>
  </si>
  <si>
    <t xml:space="preserve"> Yongdae Kim</t>
  </si>
  <si>
    <t>Lifeng Zhou</t>
  </si>
  <si>
    <t xml:space="preserve"> Vasileios Tzoumas</t>
  </si>
  <si>
    <t xml:space="preserve"> George J. Pappas</t>
  </si>
  <si>
    <t xml:space="preserve"> Pratap Tokekar</t>
  </si>
  <si>
    <t>Hongchao Zhang</t>
  </si>
  <si>
    <t xml:space="preserve"> Luyao Niu</t>
  </si>
  <si>
    <t xml:space="preserve"> Andrew Clark 0001</t>
  </si>
  <si>
    <t xml:space="preserve"> Radha Poovendran</t>
  </si>
  <si>
    <t>Zhiyuan Yu 0001</t>
  </si>
  <si>
    <t xml:space="preserve"> Ao Li 0006</t>
  </si>
  <si>
    <t xml:space="preserve"> Ruoyao Wen</t>
  </si>
  <si>
    <t xml:space="preserve"> Yijia Chen</t>
  </si>
  <si>
    <t xml:space="preserve"> Ning Zhang 0017</t>
  </si>
  <si>
    <t>Rakesh Rajan Beck</t>
  </si>
  <si>
    <t xml:space="preserve"> Abhishek Vijeev</t>
  </si>
  <si>
    <t xml:space="preserve"> Vinod Ganapathy</t>
  </si>
  <si>
    <t>Yanmao Man</t>
  </si>
  <si>
    <t xml:space="preserve"> Ming Li 0003</t>
  </si>
  <si>
    <t xml:space="preserve"> Ryan M. Gerdes</t>
  </si>
  <si>
    <t>Ala'a Al-Momani</t>
  </si>
  <si>
    <t xml:space="preserve"> David M. Balenson</t>
  </si>
  <si>
    <t xml:space="preserve"> Zolt</t>
  </si>
  <si>
    <t xml:space="preserve"> Sebastian Pape 0001</t>
  </si>
  <si>
    <t xml:space="preserve"> Jonathan Petit</t>
  </si>
  <si>
    <t xml:space="preserve"> Christoph B</t>
  </si>
  <si>
    <t>Francesco Marchiori</t>
  </si>
  <si>
    <t xml:space="preserve"> Alessandro Brighente</t>
  </si>
  <si>
    <t xml:space="preserve"> Mauro Conti</t>
  </si>
  <si>
    <t>Upinder Kaur</t>
  </si>
  <si>
    <t xml:space="preserve"> Richard M. Voyles</t>
  </si>
  <si>
    <t>Geng Gao</t>
  </si>
  <si>
    <t xml:space="preserve"> Junbang Liang</t>
  </si>
  <si>
    <t xml:space="preserve"> Minas V. Liarokapis</t>
  </si>
  <si>
    <t>Rahul Shome</t>
  </si>
  <si>
    <t xml:space="preserve"> Zachary K. Kingston</t>
  </si>
  <si>
    <t xml:space="preserve"> Lydia E. Kavraki</t>
  </si>
  <si>
    <t xml:space="preserve"> Yunpeng Luo</t>
  </si>
  <si>
    <t xml:space="preserve"> Ziwen Wan</t>
  </si>
  <si>
    <t>Nico Schiller</t>
  </si>
  <si>
    <t xml:space="preserve"> Merlin Chlosta</t>
  </si>
  <si>
    <t xml:space="preserve"> Moritz Schloegel</t>
  </si>
  <si>
    <t xml:space="preserve"> Nils Bars</t>
  </si>
  <si>
    <t xml:space="preserve"> Thorsten Eisenhofer</t>
  </si>
  <si>
    <t xml:space="preserve"> Tobias Scharnowski</t>
  </si>
  <si>
    <t xml:space="preserve"> Felix Domke</t>
  </si>
  <si>
    <t xml:space="preserve"> Lea Sch</t>
  </si>
  <si>
    <t xml:space="preserve"> Thorsten Holz</t>
  </si>
  <si>
    <t>Yuting Wu</t>
  </si>
  <si>
    <t xml:space="preserve"> Zbigniew Kalbarczyk</t>
  </si>
  <si>
    <t xml:space="preserve"> Ravishankar K. Iyer</t>
  </si>
  <si>
    <t>Gokulnath Pillai</t>
  </si>
  <si>
    <t xml:space="preserve"> Ajith Suresh</t>
  </si>
  <si>
    <t xml:space="preserve"> Eikansh Gupta</t>
  </si>
  <si>
    <t xml:space="preserve"> Arpita Patra</t>
  </si>
  <si>
    <t>https://www.ndss-symposium.org/wp-content/uploads/2023/02/ndss2023_f217_paper.pdf</t>
  </si>
  <si>
    <t>Privacy-Aware UAV Flights through Self-Configuring Motion Planning.</t>
  </si>
  <si>
    <t>Yixing Luo; Yijun Yu; Zhi Jin; Yao Li 0011; Zuohua Ding; Yuan Zhou 0005; Yang Liu 0003</t>
  </si>
  <si>
    <t>https://doi.org/10.1109/ICRA40945.2020.9197564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</si>
</sst>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8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1" fillId="0" borderId="0" xfId="1" applyFill="1"/>
    <xf numFmtId="0" fontId="5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Types</a:t>
            </a:r>
            <a:r>
              <a:rPr lang="en-US" baseline="0"/>
              <a:t> of Robots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Lsit of Papers'!$J$2:$J$10</c:f>
              <c:strCache>
                <c:ptCount val="9"/>
                <c:pt idx="0">
                  <c:v>Types of Robots</c:v>
                </c:pt>
                <c:pt idx="1">
                  <c:v>vacuum</c:v>
                </c:pt>
                <c:pt idx="2">
                  <c:v>autonomous vehicle</c:v>
                </c:pt>
                <c:pt idx="3">
                  <c:v>drone</c:v>
                </c:pt>
                <c:pt idx="4">
                  <c:v>autonomous system</c:v>
                </c:pt>
                <c:pt idx="5">
                  <c:v>consumer</c:v>
                </c:pt>
                <c:pt idx="6">
                  <c:v>industrial</c:v>
                </c:pt>
                <c:pt idx="7">
                  <c:v>general</c:v>
                </c:pt>
                <c:pt idx="8">
                  <c:v>multi-robot</c:v>
                </c:pt>
              </c:strCache>
            </c:strRef>
          </c:cat>
          <c:val>
            <c:numRef>
              <c:f>'Final Lsit of Papers'!$K$2:$K$10</c:f>
              <c:numCache>
                <c:formatCode>General</c:formatCode>
                <c:ptCount val="9"/>
                <c:pt idx="1">
                  <c:v>1</c:v>
                </c:pt>
                <c:pt idx="2">
                  <c:v>32</c:v>
                </c:pt>
                <c:pt idx="3">
                  <c:v>12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  <c:pt idx="7">
                  <c:v>7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A-3743-8819-6EEFB6BCD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6993599"/>
        <c:axId val="746957519"/>
      </c:barChart>
      <c:catAx>
        <c:axId val="746993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57519"/>
        <c:crosses val="autoZero"/>
        <c:auto val="1"/>
        <c:lblAlgn val="ctr"/>
        <c:lblOffset val="100"/>
        <c:noMultiLvlLbl val="0"/>
      </c:catAx>
      <c:valAx>
        <c:axId val="74695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9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By 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Lsit of Papers'!$M$3:$M$20</c:f>
              <c:strCache>
                <c:ptCount val="18"/>
                <c:pt idx="0">
                  <c:v>SenSys</c:v>
                </c:pt>
                <c:pt idx="1">
                  <c:v>MobiSys</c:v>
                </c:pt>
                <c:pt idx="2">
                  <c:v>IMWUT</c:v>
                </c:pt>
                <c:pt idx="3">
                  <c:v>MobiCom</c:v>
                </c:pt>
                <c:pt idx="4">
                  <c:v>CHI</c:v>
                </c:pt>
                <c:pt idx="5">
                  <c:v>SP</c:v>
                </c:pt>
                <c:pt idx="6">
                  <c:v>USENIX Security Symposium</c:v>
                </c:pt>
                <c:pt idx="7">
                  <c:v>CCS</c:v>
                </c:pt>
                <c:pt idx="8">
                  <c:v>IROS</c:v>
                </c:pt>
                <c:pt idx="9">
                  <c:v>NDSS</c:v>
                </c:pt>
                <c:pt idx="10">
                  <c:v>ICRA</c:v>
                </c:pt>
                <c:pt idx="11">
                  <c:v>SOUPS</c:v>
                </c:pt>
                <c:pt idx="12">
                  <c:v>EuroS&amp;P</c:v>
                </c:pt>
                <c:pt idx="13">
                  <c:v>PETS</c:v>
                </c:pt>
                <c:pt idx="14">
                  <c:v>ICCPS</c:v>
                </c:pt>
                <c:pt idx="15">
                  <c:v>UbiComp</c:v>
                </c:pt>
                <c:pt idx="16">
                  <c:v>SigComm</c:v>
                </c:pt>
                <c:pt idx="17">
                  <c:v>NSDI</c:v>
                </c:pt>
              </c:strCache>
            </c:strRef>
          </c:cat>
          <c:val>
            <c:numRef>
              <c:f>'Final Lsit of Papers'!$N$3:$N$20</c:f>
              <c:numCache>
                <c:formatCode>General</c:formatCode>
                <c:ptCount val="18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6</c:v>
                </c:pt>
                <c:pt idx="6">
                  <c:v>11</c:v>
                </c:pt>
                <c:pt idx="7">
                  <c:v>9</c:v>
                </c:pt>
                <c:pt idx="8">
                  <c:v>6</c:v>
                </c:pt>
                <c:pt idx="9">
                  <c:v>4</c:v>
                </c:pt>
                <c:pt idx="10">
                  <c:v>7</c:v>
                </c:pt>
                <c:pt idx="11">
                  <c:v>1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5-BA4B-96DB-7C1EF699A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441743"/>
        <c:axId val="437443455"/>
      </c:barChart>
      <c:catAx>
        <c:axId val="43744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43455"/>
        <c:crosses val="autoZero"/>
        <c:auto val="1"/>
        <c:lblAlgn val="ctr"/>
        <c:lblOffset val="100"/>
        <c:noMultiLvlLbl val="0"/>
      </c:catAx>
      <c:valAx>
        <c:axId val="43744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441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Author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'author counts'!$J$1:$J$28</c:f>
              <c:strCache>
                <c:ptCount val="28"/>
                <c:pt idx="0">
                  <c:v>Yi Zhu 0012</c:v>
                </c:pt>
                <c:pt idx="1">
                  <c:v>Yan Zhang</c:v>
                </c:pt>
                <c:pt idx="2">
                  <c:v>Yulong Cao</c:v>
                </c:pt>
                <c:pt idx="3">
                  <c:v>Junjie Shen 0001</c:v>
                </c:pt>
                <c:pt idx="4">
                  <c:v>Takami Sato</c:v>
                </c:pt>
                <c:pt idx="5">
                  <c:v> Yimin Dai</c:v>
                </c:pt>
                <c:pt idx="6">
                  <c:v> Chenglin Miao</c:v>
                </c:pt>
                <c:pt idx="7">
                  <c:v> Yi Zhu 0012</c:v>
                </c:pt>
                <c:pt idx="8">
                  <c:v> Zihao Liu</c:v>
                </c:pt>
                <c:pt idx="9">
                  <c:v> Ningfei Wang</c:v>
                </c:pt>
                <c:pt idx="10">
                  <c:v> Yulong Cao</c:v>
                </c:pt>
                <c:pt idx="11">
                  <c:v> Raymond Muller</c:v>
                </c:pt>
                <c:pt idx="12">
                  <c:v> Z. Berkay Celik</c:v>
                </c:pt>
                <c:pt idx="13">
                  <c:v> Xin Lou</c:v>
                </c:pt>
                <c:pt idx="14">
                  <c:v> Foad Hajiaghajani</c:v>
                </c:pt>
                <c:pt idx="15">
                  <c:v> Qiang Zeng 0001</c:v>
                </c:pt>
                <c:pt idx="16">
                  <c:v> Hongfei Xue</c:v>
                </c:pt>
                <c:pt idx="17">
                  <c:v> Qi Alfred Chen</c:v>
                </c:pt>
                <c:pt idx="18">
                  <c:v> Gelei Deng</c:v>
                </c:pt>
                <c:pt idx="19">
                  <c:v> Vinod Ganapathy</c:v>
                </c:pt>
                <c:pt idx="20">
                  <c:v> Pengfei Zhou</c:v>
                </c:pt>
                <c:pt idx="21">
                  <c:v> Yunnan Yu</c:v>
                </c:pt>
                <c:pt idx="22">
                  <c:v> Z. Morley Mao</c:v>
                </c:pt>
                <c:pt idx="23">
                  <c:v> Rui Tan 0001</c:v>
                </c:pt>
                <c:pt idx="24">
                  <c:v> Lu Su 0001</c:v>
                </c:pt>
                <c:pt idx="25">
                  <c:v> Miroslav Pajic</c:v>
                </c:pt>
                <c:pt idx="26">
                  <c:v> Chunming Qiao</c:v>
                </c:pt>
                <c:pt idx="27">
                  <c:v> Tianwei Zhang 0004</c:v>
                </c:pt>
              </c:strCache>
            </c:strRef>
          </c:cat>
          <c:val>
            <c:numRef>
              <c:f>'author counts'!$K$1:$K$28</c:f>
              <c:numCache>
                <c:formatCode>General</c:formatCode>
                <c:ptCount val="28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5</c:v>
                </c:pt>
                <c:pt idx="25">
                  <c:v>2</c:v>
                </c:pt>
                <c:pt idx="26">
                  <c:v>6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E-5643-9E03-2D4B5E785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43427984"/>
        <c:axId val="1955190640"/>
      </c:barChart>
      <c:catAx>
        <c:axId val="1943427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90640"/>
        <c:crosses val="autoZero"/>
        <c:auto val="1"/>
        <c:lblAlgn val="ctr"/>
        <c:lblOffset val="100"/>
        <c:noMultiLvlLbl val="0"/>
      </c:catAx>
      <c:valAx>
        <c:axId val="195519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2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24</xdr:row>
      <xdr:rowOff>59766</xdr:rowOff>
    </xdr:from>
    <xdr:to>
      <xdr:col>16</xdr:col>
      <xdr:colOff>403411</xdr:colOff>
      <xdr:row>41</xdr:row>
      <xdr:rowOff>191248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1BB2BC-8782-2E47-BEEF-2CA66AC24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657410</xdr:colOff>
      <xdr:row>13</xdr:row>
      <xdr:rowOff>134470</xdr:rowOff>
    </xdr:from>
    <xdr:to>
      <xdr:col>20</xdr:col>
      <xdr:colOff>791881</xdr:colOff>
      <xdr:row>30</xdr:row>
      <xdr:rowOff>206188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C5B429-E5D3-F666-A5F5-AE2A750EC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736600</xdr:colOff>
      <xdr:row>11</xdr:row>
      <xdr:rowOff>165100</xdr:rowOff>
    </xdr:from>
    <xdr:to>
      <xdr:col>20</xdr:col>
      <xdr:colOff>215900</xdr:colOff>
      <xdr:row>45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F03D51-8B93-0AEC-D8B5-F2C97BB6C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45/3477087.3478379" TargetMode="External"/><Relationship Id="rId18" Type="http://schemas.openxmlformats.org/officeDocument/2006/relationships/hyperlink" Target="https://doi.org/10.1109/ICRA48891.2023.10160527" TargetMode="External"/><Relationship Id="rId26" Type="http://schemas.openxmlformats.org/officeDocument/2006/relationships/hyperlink" Target="https://www.usenix.org/conference/soups2024/presentation/windl" TargetMode="External"/><Relationship Id="rId39" Type="http://schemas.openxmlformats.org/officeDocument/2006/relationships/hyperlink" Target="https://www.ndss-symposium.org/wp-content/uploads/2023/02/ndss2023_f217_paper.pdf" TargetMode="External"/><Relationship Id="rId21" Type="http://schemas.openxmlformats.org/officeDocument/2006/relationships/hyperlink" Target="https://doi.org/10.1109/SP40001.2021.00005" TargetMode="External"/><Relationship Id="rId34" Type="http://schemas.openxmlformats.org/officeDocument/2006/relationships/hyperlink" Target="https://doi.org/10.1109/IROS55552.2023.10341460" TargetMode="External"/><Relationship Id="rId42" Type="http://schemas.openxmlformats.org/officeDocument/2006/relationships/hyperlink" Target="https://doi.org/10.1109/ICRA57147.2024.10610491" TargetMode="External"/><Relationship Id="rId47" Type="http://schemas.openxmlformats.org/officeDocument/2006/relationships/hyperlink" Target="https://doi.org/10.1109/ICRA40945.2020.9197564" TargetMode="External"/><Relationship Id="rId7" Type="http://schemas.openxmlformats.org/officeDocument/2006/relationships/hyperlink" Target="https://doi.org/10.1145/3666025.3699345" TargetMode="External"/><Relationship Id="rId2" Type="http://schemas.openxmlformats.org/officeDocument/2006/relationships/hyperlink" Target="https://doi.org/10.1145/3643832.3661854" TargetMode="External"/><Relationship Id="rId16" Type="http://schemas.openxmlformats.org/officeDocument/2006/relationships/hyperlink" Target="https://doi.org/10.1145/3658644.3690210" TargetMode="External"/><Relationship Id="rId29" Type="http://schemas.openxmlformats.org/officeDocument/2006/relationships/hyperlink" Target="https://doi.org/10.1109/ICRA40945.2020.9197243" TargetMode="External"/><Relationship Id="rId1" Type="http://schemas.openxmlformats.org/officeDocument/2006/relationships/hyperlink" Target="https://doi.org/10.1145/3384419.3430781" TargetMode="External"/><Relationship Id="rId6" Type="http://schemas.openxmlformats.org/officeDocument/2006/relationships/hyperlink" Target="https://doi.org/10.1145/3560905.3568539" TargetMode="External"/><Relationship Id="rId11" Type="http://schemas.openxmlformats.org/officeDocument/2006/relationships/hyperlink" Target="https://doi.org/10.1145/3706598.3714301" TargetMode="External"/><Relationship Id="rId24" Type="http://schemas.openxmlformats.org/officeDocument/2006/relationships/hyperlink" Target="https://www.usenix.org/conference/usenixsecurity22/presentation/zhou-ce" TargetMode="External"/><Relationship Id="rId32" Type="http://schemas.openxmlformats.org/officeDocument/2006/relationships/hyperlink" Target="https://doi.org/10.1109/EuroSPW61312.2024.00011" TargetMode="External"/><Relationship Id="rId37" Type="http://schemas.openxmlformats.org/officeDocument/2006/relationships/hyperlink" Target="https://doi.org/10.1145/3460120.3485377" TargetMode="External"/><Relationship Id="rId40" Type="http://schemas.openxmlformats.org/officeDocument/2006/relationships/hyperlink" Target="https://doi.org/10.1145/3372297.3417858" TargetMode="External"/><Relationship Id="rId45" Type="http://schemas.openxmlformats.org/officeDocument/2006/relationships/hyperlink" Target="https://doi.org/10.1145/3462633.3483981" TargetMode="External"/><Relationship Id="rId5" Type="http://schemas.openxmlformats.org/officeDocument/2006/relationships/hyperlink" Target="https://doi.org/10.1145/3636534.3649372" TargetMode="External"/><Relationship Id="rId15" Type="http://schemas.openxmlformats.org/officeDocument/2006/relationships/hyperlink" Target="https://doi.org/10.1109/IROS55552.2023.10341559" TargetMode="External"/><Relationship Id="rId23" Type="http://schemas.openxmlformats.org/officeDocument/2006/relationships/hyperlink" Target="https://www.usenix.org/conference/usenixsecurity21/presentation/sato" TargetMode="External"/><Relationship Id="rId28" Type="http://schemas.openxmlformats.org/officeDocument/2006/relationships/hyperlink" Target="https://doi.org/10.1109/IROS47612.2022.9981844" TargetMode="External"/><Relationship Id="rId36" Type="http://schemas.openxmlformats.org/officeDocument/2006/relationships/hyperlink" Target="https://doi.org/10.56553/popets-2024-0039" TargetMode="External"/><Relationship Id="rId10" Type="http://schemas.openxmlformats.org/officeDocument/2006/relationships/hyperlink" Target="https://doi.org/10.1145/3495243.3560550" TargetMode="External"/><Relationship Id="rId19" Type="http://schemas.openxmlformats.org/officeDocument/2006/relationships/hyperlink" Target="https://doi.org/10.1109/ICRA48891.2023.10160520" TargetMode="External"/><Relationship Id="rId31" Type="http://schemas.openxmlformats.org/officeDocument/2006/relationships/hyperlink" Target="https://www.usenix.org/conference/usenixsecurity23/presentation/man" TargetMode="External"/><Relationship Id="rId44" Type="http://schemas.openxmlformats.org/officeDocument/2006/relationships/hyperlink" Target="https://doi.org/10.1145/3460120.3484766" TargetMode="External"/><Relationship Id="rId4" Type="http://schemas.openxmlformats.org/officeDocument/2006/relationships/hyperlink" Target="https://doi.org/10.1145/3498361.3538941" TargetMode="External"/><Relationship Id="rId9" Type="http://schemas.openxmlformats.org/officeDocument/2006/relationships/hyperlink" Target="https://doi.org/10.1145/3448115" TargetMode="External"/><Relationship Id="rId14" Type="http://schemas.openxmlformats.org/officeDocument/2006/relationships/hyperlink" Target="https://doi.org/10.1145/3658644.3670296" TargetMode="External"/><Relationship Id="rId22" Type="http://schemas.openxmlformats.org/officeDocument/2006/relationships/hyperlink" Target="https://www.usenix.org/conference/usenixsecurity23/presentation/song" TargetMode="External"/><Relationship Id="rId27" Type="http://schemas.openxmlformats.org/officeDocument/2006/relationships/hyperlink" Target="https://doi.org/10.1109/EuroSP60621.2024.00013" TargetMode="External"/><Relationship Id="rId30" Type="http://schemas.openxmlformats.org/officeDocument/2006/relationships/hyperlink" Target="https://doi.org/10.1109/SPW50608.2020.00059" TargetMode="External"/><Relationship Id="rId35" Type="http://schemas.openxmlformats.org/officeDocument/2006/relationships/hyperlink" Target="https://doi.org/10.1109/IROS55552.2023.10342017" TargetMode="External"/><Relationship Id="rId43" Type="http://schemas.openxmlformats.org/officeDocument/2006/relationships/hyperlink" Target="https://www.ndss-symposium.org/ndss-paper/un-rocking-drones-foundations-of-acoustic-injection-attacks-and-recovery-thereof/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doi.org/10.1145/3485730.3485935" TargetMode="External"/><Relationship Id="rId3" Type="http://schemas.openxmlformats.org/officeDocument/2006/relationships/hyperlink" Target="https://doi.org/10.1145/3384419.3430775" TargetMode="External"/><Relationship Id="rId12" Type="http://schemas.openxmlformats.org/officeDocument/2006/relationships/hyperlink" Target="https://doi.org/10.1145/3477090.3481053" TargetMode="External"/><Relationship Id="rId17" Type="http://schemas.openxmlformats.org/officeDocument/2006/relationships/hyperlink" Target="https://doi.org/10.1109/EuroSPW54576.2021.00031" TargetMode="External"/><Relationship Id="rId25" Type="http://schemas.openxmlformats.org/officeDocument/2006/relationships/hyperlink" Target="https://doi.org/10.1109/EuroSP57164.2023.00067" TargetMode="External"/><Relationship Id="rId33" Type="http://schemas.openxmlformats.org/officeDocument/2006/relationships/hyperlink" Target="https://doi.org/10.1109/EuroSPW61312.2024.00047" TargetMode="External"/><Relationship Id="rId38" Type="http://schemas.openxmlformats.org/officeDocument/2006/relationships/hyperlink" Target="https://doi.org/10.1145/3576915.3616661" TargetMode="External"/><Relationship Id="rId46" Type="http://schemas.openxmlformats.org/officeDocument/2006/relationships/hyperlink" Target="https://doi.org/10.1109/ICRA40945.2020.9196983" TargetMode="External"/><Relationship Id="rId20" Type="http://schemas.openxmlformats.org/officeDocument/2006/relationships/hyperlink" Target="https://doi.org/10.1145/3372297.3417249" TargetMode="External"/><Relationship Id="rId41" Type="http://schemas.openxmlformats.org/officeDocument/2006/relationships/hyperlink" Target="https://doi.org/10.1145/3658644.369023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3DCE-2C44-5341-B9C7-1F08FA2A4498}">
  <dimension ref="A1:Q66"/>
  <sheetViews>
    <sheetView tabSelected="1" workbookViewId="0">
      <selection activeCell="J2" sqref="J2:L17"/>
    </sheetView>
  </sheetViews>
  <sheetFormatPr baseColWidth="10" defaultRowHeight="16" x14ac:dyDescent="0.2"/>
  <cols>
    <col min="1" max="1" width="85.1640625" customWidth="1"/>
    <col min="2" max="2" width="24" customWidth="1"/>
  </cols>
  <sheetData>
    <row r="1" spans="1:17" ht="24" x14ac:dyDescent="0.3">
      <c r="A1" s="5" t="s">
        <v>6</v>
      </c>
      <c r="B1" s="5">
        <f>SUBTOTAL(103,A:A)-2</f>
        <v>64</v>
      </c>
    </row>
    <row r="2" spans="1:17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J2" s="1" t="s">
        <v>218</v>
      </c>
      <c r="M2" s="1" t="s">
        <v>222</v>
      </c>
      <c r="P2" s="1" t="s">
        <v>226</v>
      </c>
    </row>
    <row r="3" spans="1:17" x14ac:dyDescent="0.2">
      <c r="A3" t="s">
        <v>7</v>
      </c>
      <c r="B3" t="s">
        <v>8</v>
      </c>
      <c r="C3" s="2" t="s">
        <v>9</v>
      </c>
      <c r="D3" t="s">
        <v>10</v>
      </c>
      <c r="E3">
        <v>2020</v>
      </c>
      <c r="F3" t="s">
        <v>11</v>
      </c>
      <c r="J3" t="s">
        <v>8</v>
      </c>
      <c r="K3" cm="1">
        <f t="array" ref="K3:K10">COUNTIF(B3:B66,J3:J10)</f>
        <v>1</v>
      </c>
      <c r="M3" s="6" t="s">
        <v>11</v>
      </c>
      <c r="N3" cm="1">
        <f t="array" ref="N3:N20">COUNTIF(F3:F66,"*" &amp; M3:M20&amp; "*")</f>
        <v>5</v>
      </c>
      <c r="P3">
        <v>2020</v>
      </c>
      <c r="Q3" cm="1">
        <f t="array" ref="Q3:Q8">COUNTIF(E3:E66,P3:P8)</f>
        <v>11</v>
      </c>
    </row>
    <row r="4" spans="1:17" x14ac:dyDescent="0.2">
      <c r="A4" t="s">
        <v>12</v>
      </c>
      <c r="B4" t="s">
        <v>13</v>
      </c>
      <c r="C4" s="2" t="s">
        <v>14</v>
      </c>
      <c r="D4" t="s">
        <v>15</v>
      </c>
      <c r="E4">
        <v>2024</v>
      </c>
      <c r="F4" t="s">
        <v>16</v>
      </c>
      <c r="J4" t="s">
        <v>13</v>
      </c>
      <c r="K4">
        <v>32</v>
      </c>
      <c r="M4" t="s">
        <v>16</v>
      </c>
      <c r="N4">
        <v>2</v>
      </c>
      <c r="P4">
        <v>2021</v>
      </c>
      <c r="Q4">
        <v>11</v>
      </c>
    </row>
    <row r="5" spans="1:17" x14ac:dyDescent="0.2">
      <c r="A5" t="s">
        <v>17</v>
      </c>
      <c r="B5" t="s">
        <v>18</v>
      </c>
      <c r="C5" s="2" t="s">
        <v>19</v>
      </c>
      <c r="D5" t="s">
        <v>20</v>
      </c>
      <c r="E5">
        <v>2020</v>
      </c>
      <c r="F5" t="s">
        <v>11</v>
      </c>
      <c r="J5" t="s">
        <v>25</v>
      </c>
      <c r="K5">
        <v>12</v>
      </c>
      <c r="M5" t="s">
        <v>28</v>
      </c>
      <c r="N5">
        <v>1</v>
      </c>
      <c r="P5">
        <v>2022</v>
      </c>
      <c r="Q5">
        <v>9</v>
      </c>
    </row>
    <row r="6" spans="1:17" x14ac:dyDescent="0.2">
      <c r="A6" t="s">
        <v>21</v>
      </c>
      <c r="B6" s="3" t="s">
        <v>13</v>
      </c>
      <c r="C6" s="2" t="s">
        <v>22</v>
      </c>
      <c r="D6" t="s">
        <v>23</v>
      </c>
      <c r="E6">
        <v>2021</v>
      </c>
      <c r="F6" t="s">
        <v>11</v>
      </c>
      <c r="J6" t="s">
        <v>217</v>
      </c>
      <c r="K6">
        <v>6</v>
      </c>
      <c r="M6" t="s">
        <v>35</v>
      </c>
      <c r="N6">
        <v>5</v>
      </c>
      <c r="P6">
        <v>2023</v>
      </c>
      <c r="Q6">
        <v>15</v>
      </c>
    </row>
    <row r="7" spans="1:17" x14ac:dyDescent="0.2">
      <c r="A7" t="s">
        <v>24</v>
      </c>
      <c r="B7" t="s">
        <v>25</v>
      </c>
      <c r="C7" s="2" t="s">
        <v>26</v>
      </c>
      <c r="D7" t="s">
        <v>27</v>
      </c>
      <c r="E7">
        <v>2021</v>
      </c>
      <c r="F7" t="s">
        <v>28</v>
      </c>
      <c r="J7" t="s">
        <v>220</v>
      </c>
      <c r="K7">
        <v>2</v>
      </c>
      <c r="M7" t="s">
        <v>48</v>
      </c>
      <c r="N7">
        <v>1</v>
      </c>
      <c r="P7">
        <v>2024</v>
      </c>
      <c r="Q7">
        <v>15</v>
      </c>
    </row>
    <row r="8" spans="1:17" x14ac:dyDescent="0.2">
      <c r="A8" t="s">
        <v>29</v>
      </c>
      <c r="B8" t="s">
        <v>25</v>
      </c>
      <c r="C8" s="2" t="s">
        <v>30</v>
      </c>
      <c r="D8" t="s">
        <v>31</v>
      </c>
      <c r="E8">
        <v>2022</v>
      </c>
      <c r="F8" t="s">
        <v>16</v>
      </c>
      <c r="J8" t="s">
        <v>18</v>
      </c>
      <c r="K8">
        <v>1</v>
      </c>
      <c r="M8" t="s">
        <v>206</v>
      </c>
      <c r="N8">
        <v>6</v>
      </c>
      <c r="P8">
        <v>2025</v>
      </c>
      <c r="Q8">
        <v>3</v>
      </c>
    </row>
    <row r="9" spans="1:17" x14ac:dyDescent="0.2">
      <c r="A9" t="s">
        <v>32</v>
      </c>
      <c r="B9" t="s">
        <v>25</v>
      </c>
      <c r="C9" s="2" t="s">
        <v>33</v>
      </c>
      <c r="D9" t="s">
        <v>34</v>
      </c>
      <c r="E9">
        <v>2022</v>
      </c>
      <c r="F9" t="s">
        <v>35</v>
      </c>
      <c r="J9" t="s">
        <v>219</v>
      </c>
      <c r="K9">
        <v>7</v>
      </c>
      <c r="M9" t="s">
        <v>207</v>
      </c>
      <c r="N9">
        <v>11</v>
      </c>
      <c r="P9" t="s">
        <v>221</v>
      </c>
      <c r="Q9">
        <f>SUM(_xlfn.ANCHORARRAY(Q3))</f>
        <v>64</v>
      </c>
    </row>
    <row r="10" spans="1:17" x14ac:dyDescent="0.2">
      <c r="A10" t="s">
        <v>36</v>
      </c>
      <c r="B10" s="3" t="s">
        <v>13</v>
      </c>
      <c r="C10" s="2" t="s">
        <v>37</v>
      </c>
      <c r="D10" t="s">
        <v>38</v>
      </c>
      <c r="E10">
        <v>2024</v>
      </c>
      <c r="F10" t="s">
        <v>35</v>
      </c>
      <c r="J10" t="s">
        <v>216</v>
      </c>
      <c r="K10">
        <v>3</v>
      </c>
      <c r="M10" t="s">
        <v>208</v>
      </c>
      <c r="N10">
        <v>9</v>
      </c>
    </row>
    <row r="11" spans="1:17" x14ac:dyDescent="0.2">
      <c r="A11" t="s">
        <v>39</v>
      </c>
      <c r="B11" s="3" t="s">
        <v>13</v>
      </c>
      <c r="C11" s="2" t="s">
        <v>40</v>
      </c>
      <c r="D11" t="s">
        <v>41</v>
      </c>
      <c r="E11">
        <v>2022</v>
      </c>
      <c r="F11" t="s">
        <v>11</v>
      </c>
      <c r="J11" t="s">
        <v>221</v>
      </c>
      <c r="K11">
        <f>SUM(_xlfn.ANCHORARRAY(K3))</f>
        <v>64</v>
      </c>
      <c r="M11" t="s">
        <v>209</v>
      </c>
      <c r="N11">
        <v>6</v>
      </c>
    </row>
    <row r="12" spans="1:17" x14ac:dyDescent="0.2">
      <c r="A12" t="s">
        <v>42</v>
      </c>
      <c r="B12" s="3" t="s">
        <v>13</v>
      </c>
      <c r="C12" s="2" t="s">
        <v>43</v>
      </c>
      <c r="D12" t="s">
        <v>44</v>
      </c>
      <c r="E12">
        <v>2024</v>
      </c>
      <c r="F12" t="s">
        <v>11</v>
      </c>
      <c r="M12" t="s">
        <v>211</v>
      </c>
      <c r="N12">
        <v>4</v>
      </c>
    </row>
    <row r="13" spans="1:17" x14ac:dyDescent="0.2">
      <c r="A13" t="s">
        <v>45</v>
      </c>
      <c r="B13" s="3" t="s">
        <v>13</v>
      </c>
      <c r="C13" s="4" t="s">
        <v>46</v>
      </c>
      <c r="D13" t="s">
        <v>47</v>
      </c>
      <c r="E13">
        <v>2025</v>
      </c>
      <c r="F13" t="s">
        <v>48</v>
      </c>
      <c r="J13">
        <f>63-11-21</f>
        <v>31</v>
      </c>
      <c r="M13" t="s">
        <v>212</v>
      </c>
      <c r="N13">
        <v>7</v>
      </c>
    </row>
    <row r="14" spans="1:17" x14ac:dyDescent="0.2">
      <c r="A14" t="s">
        <v>49</v>
      </c>
      <c r="B14" s="3" t="s">
        <v>25</v>
      </c>
      <c r="C14" t="s">
        <v>50</v>
      </c>
      <c r="D14" t="s">
        <v>51</v>
      </c>
      <c r="E14">
        <v>2022</v>
      </c>
      <c r="F14" t="s">
        <v>52</v>
      </c>
      <c r="M14" t="s">
        <v>213</v>
      </c>
      <c r="N14">
        <v>1</v>
      </c>
    </row>
    <row r="15" spans="1:17" x14ac:dyDescent="0.2">
      <c r="A15" t="s">
        <v>53</v>
      </c>
      <c r="B15" s="3" t="s">
        <v>25</v>
      </c>
      <c r="C15" s="2" t="s">
        <v>54</v>
      </c>
      <c r="D15" t="s">
        <v>55</v>
      </c>
      <c r="E15">
        <v>2021</v>
      </c>
      <c r="F15" t="s">
        <v>52</v>
      </c>
      <c r="M15" t="s">
        <v>210</v>
      </c>
      <c r="N15">
        <v>5</v>
      </c>
    </row>
    <row r="16" spans="1:17" x14ac:dyDescent="0.2">
      <c r="A16" t="s">
        <v>56</v>
      </c>
      <c r="B16" s="3" t="s">
        <v>25</v>
      </c>
      <c r="C16" s="2" t="s">
        <v>57</v>
      </c>
      <c r="D16" t="s">
        <v>58</v>
      </c>
      <c r="E16">
        <v>2021</v>
      </c>
      <c r="F16" t="s">
        <v>59</v>
      </c>
      <c r="M16" t="s">
        <v>215</v>
      </c>
      <c r="N16">
        <v>1</v>
      </c>
    </row>
    <row r="17" spans="1:14" x14ac:dyDescent="0.2">
      <c r="A17" t="s">
        <v>60</v>
      </c>
      <c r="B17" t="s">
        <v>13</v>
      </c>
      <c r="C17" t="s">
        <v>109</v>
      </c>
      <c r="D17" t="s">
        <v>110</v>
      </c>
      <c r="E17">
        <v>2021</v>
      </c>
      <c r="F17" t="s">
        <v>206</v>
      </c>
      <c r="M17" t="s">
        <v>214</v>
      </c>
      <c r="N17">
        <v>0</v>
      </c>
    </row>
    <row r="18" spans="1:14" x14ac:dyDescent="0.2">
      <c r="A18" t="s">
        <v>61</v>
      </c>
      <c r="B18" t="s">
        <v>13</v>
      </c>
      <c r="C18" t="s">
        <v>111</v>
      </c>
      <c r="D18" t="s">
        <v>112</v>
      </c>
      <c r="E18">
        <v>2022</v>
      </c>
      <c r="F18" t="s">
        <v>207</v>
      </c>
      <c r="M18" t="s">
        <v>223</v>
      </c>
      <c r="N18">
        <v>0</v>
      </c>
    </row>
    <row r="19" spans="1:14" x14ac:dyDescent="0.2">
      <c r="A19" t="s">
        <v>62</v>
      </c>
      <c r="B19" t="s">
        <v>13</v>
      </c>
      <c r="C19" s="2" t="s">
        <v>113</v>
      </c>
      <c r="D19" t="s">
        <v>114</v>
      </c>
      <c r="E19">
        <v>2024</v>
      </c>
      <c r="F19" t="s">
        <v>208</v>
      </c>
      <c r="M19" t="s">
        <v>224</v>
      </c>
      <c r="N19">
        <v>0</v>
      </c>
    </row>
    <row r="20" spans="1:14" x14ac:dyDescent="0.2">
      <c r="A20" t="s">
        <v>63</v>
      </c>
      <c r="B20" t="s">
        <v>216</v>
      </c>
      <c r="C20" s="2" t="s">
        <v>115</v>
      </c>
      <c r="D20" t="s">
        <v>116</v>
      </c>
      <c r="E20">
        <v>2023</v>
      </c>
      <c r="F20" t="s">
        <v>209</v>
      </c>
      <c r="M20" t="s">
        <v>225</v>
      </c>
      <c r="N20">
        <v>0</v>
      </c>
    </row>
    <row r="21" spans="1:14" x14ac:dyDescent="0.2">
      <c r="A21" t="s">
        <v>64</v>
      </c>
      <c r="B21" t="s">
        <v>13</v>
      </c>
      <c r="C21" s="2" t="s">
        <v>117</v>
      </c>
      <c r="D21" t="s">
        <v>118</v>
      </c>
      <c r="E21">
        <v>2024</v>
      </c>
      <c r="F21" t="s">
        <v>208</v>
      </c>
      <c r="M21" t="s">
        <v>221</v>
      </c>
      <c r="N21">
        <f>SUM(N3:N20)</f>
        <v>64</v>
      </c>
    </row>
    <row r="22" spans="1:14" x14ac:dyDescent="0.2">
      <c r="A22" t="s">
        <v>65</v>
      </c>
      <c r="B22" t="s">
        <v>13</v>
      </c>
      <c r="C22" s="2" t="s">
        <v>119</v>
      </c>
      <c r="D22" t="s">
        <v>120</v>
      </c>
      <c r="E22">
        <v>2023</v>
      </c>
      <c r="F22" t="s">
        <v>208</v>
      </c>
    </row>
    <row r="23" spans="1:14" x14ac:dyDescent="0.2">
      <c r="A23" t="s">
        <v>66</v>
      </c>
      <c r="B23" t="s">
        <v>13</v>
      </c>
      <c r="C23" t="s">
        <v>121</v>
      </c>
      <c r="D23" t="s">
        <v>122</v>
      </c>
      <c r="E23">
        <v>2023</v>
      </c>
      <c r="F23" t="s">
        <v>206</v>
      </c>
    </row>
    <row r="24" spans="1:14" x14ac:dyDescent="0.2">
      <c r="A24" t="s">
        <v>67</v>
      </c>
      <c r="B24" t="s">
        <v>13</v>
      </c>
      <c r="C24" t="s">
        <v>123</v>
      </c>
      <c r="D24" t="s">
        <v>124</v>
      </c>
      <c r="E24">
        <v>2025</v>
      </c>
      <c r="F24" t="s">
        <v>206</v>
      </c>
    </row>
    <row r="25" spans="1:14" x14ac:dyDescent="0.2">
      <c r="A25" t="s">
        <v>68</v>
      </c>
      <c r="B25" t="s">
        <v>13</v>
      </c>
      <c r="C25" t="s">
        <v>125</v>
      </c>
      <c r="D25" t="s">
        <v>126</v>
      </c>
      <c r="E25">
        <v>2020</v>
      </c>
      <c r="F25" t="s">
        <v>207</v>
      </c>
    </row>
    <row r="26" spans="1:14" x14ac:dyDescent="0.2">
      <c r="A26" t="s">
        <v>69</v>
      </c>
      <c r="B26" t="s">
        <v>13</v>
      </c>
      <c r="C26" t="s">
        <v>127</v>
      </c>
      <c r="D26" t="s">
        <v>128</v>
      </c>
      <c r="E26">
        <v>2023</v>
      </c>
      <c r="F26" t="s">
        <v>207</v>
      </c>
    </row>
    <row r="27" spans="1:14" x14ac:dyDescent="0.2">
      <c r="A27" t="s">
        <v>70</v>
      </c>
      <c r="B27" t="s">
        <v>13</v>
      </c>
      <c r="C27" t="s">
        <v>129</v>
      </c>
      <c r="D27" t="s">
        <v>130</v>
      </c>
      <c r="E27">
        <v>2020</v>
      </c>
      <c r="F27" t="s">
        <v>207</v>
      </c>
    </row>
    <row r="28" spans="1:14" x14ac:dyDescent="0.2">
      <c r="A28" t="s">
        <v>71</v>
      </c>
      <c r="B28" t="s">
        <v>13</v>
      </c>
      <c r="C28" s="2" t="s">
        <v>131</v>
      </c>
      <c r="D28" t="s">
        <v>132</v>
      </c>
      <c r="E28">
        <v>2021</v>
      </c>
      <c r="F28" t="s">
        <v>210</v>
      </c>
    </row>
    <row r="29" spans="1:14" x14ac:dyDescent="0.2">
      <c r="A29" t="s">
        <v>72</v>
      </c>
      <c r="B29" t="s">
        <v>219</v>
      </c>
      <c r="C29" t="s">
        <v>133</v>
      </c>
      <c r="D29" t="s">
        <v>134</v>
      </c>
      <c r="E29">
        <v>2023</v>
      </c>
      <c r="F29" t="s">
        <v>209</v>
      </c>
    </row>
    <row r="30" spans="1:14" x14ac:dyDescent="0.2">
      <c r="A30" t="s">
        <v>73</v>
      </c>
      <c r="B30" t="s">
        <v>13</v>
      </c>
      <c r="C30" t="s">
        <v>135</v>
      </c>
      <c r="D30" t="s">
        <v>136</v>
      </c>
      <c r="E30">
        <v>2025</v>
      </c>
      <c r="F30" t="s">
        <v>211</v>
      </c>
    </row>
    <row r="31" spans="1:14" x14ac:dyDescent="0.2">
      <c r="A31" t="s">
        <v>74</v>
      </c>
      <c r="B31" t="s">
        <v>219</v>
      </c>
      <c r="C31" s="2" t="s">
        <v>137</v>
      </c>
      <c r="D31" t="s">
        <v>138</v>
      </c>
      <c r="E31">
        <v>2020</v>
      </c>
      <c r="F31" t="s">
        <v>212</v>
      </c>
    </row>
    <row r="32" spans="1:14" x14ac:dyDescent="0.2">
      <c r="A32" t="s">
        <v>75</v>
      </c>
      <c r="B32" t="s">
        <v>220</v>
      </c>
      <c r="C32" s="2" t="s">
        <v>139</v>
      </c>
      <c r="D32" t="s">
        <v>140</v>
      </c>
      <c r="E32">
        <v>2023</v>
      </c>
      <c r="F32" t="s">
        <v>212</v>
      </c>
    </row>
    <row r="33" spans="1:6" x14ac:dyDescent="0.2">
      <c r="A33" t="s">
        <v>76</v>
      </c>
      <c r="B33" t="s">
        <v>216</v>
      </c>
      <c r="C33" s="2" t="s">
        <v>141</v>
      </c>
      <c r="D33" t="s">
        <v>142</v>
      </c>
      <c r="E33">
        <v>2023</v>
      </c>
      <c r="F33" t="s">
        <v>212</v>
      </c>
    </row>
    <row r="34" spans="1:6" x14ac:dyDescent="0.2">
      <c r="A34" t="s">
        <v>77</v>
      </c>
      <c r="B34" t="s">
        <v>219</v>
      </c>
      <c r="C34" t="s">
        <v>143</v>
      </c>
      <c r="D34" t="s">
        <v>144</v>
      </c>
      <c r="E34">
        <v>2024</v>
      </c>
      <c r="F34" t="s">
        <v>212</v>
      </c>
    </row>
    <row r="35" spans="1:6" x14ac:dyDescent="0.2">
      <c r="A35" t="s">
        <v>78</v>
      </c>
      <c r="B35" t="s">
        <v>13</v>
      </c>
      <c r="C35" s="2" t="s">
        <v>145</v>
      </c>
      <c r="D35" t="s">
        <v>146</v>
      </c>
      <c r="E35">
        <v>2021</v>
      </c>
      <c r="F35" t="s">
        <v>208</v>
      </c>
    </row>
    <row r="36" spans="1:6" x14ac:dyDescent="0.2">
      <c r="A36" t="s">
        <v>79</v>
      </c>
      <c r="B36" t="s">
        <v>13</v>
      </c>
      <c r="C36" s="2" t="s">
        <v>147</v>
      </c>
      <c r="D36" t="s">
        <v>148</v>
      </c>
      <c r="E36">
        <v>2021</v>
      </c>
      <c r="F36" t="s">
        <v>208</v>
      </c>
    </row>
    <row r="37" spans="1:6" x14ac:dyDescent="0.2">
      <c r="A37" t="s">
        <v>80</v>
      </c>
      <c r="B37" t="s">
        <v>13</v>
      </c>
      <c r="C37" s="2" t="s">
        <v>149</v>
      </c>
      <c r="D37" t="s">
        <v>150</v>
      </c>
      <c r="E37">
        <v>2021</v>
      </c>
      <c r="F37" t="s">
        <v>208</v>
      </c>
    </row>
    <row r="38" spans="1:6" x14ac:dyDescent="0.2">
      <c r="A38" t="s">
        <v>81</v>
      </c>
      <c r="B38" t="s">
        <v>13</v>
      </c>
      <c r="C38" s="2" t="s">
        <v>151</v>
      </c>
      <c r="D38" t="s">
        <v>152</v>
      </c>
      <c r="E38">
        <v>2020</v>
      </c>
      <c r="F38" t="s">
        <v>208</v>
      </c>
    </row>
    <row r="39" spans="1:6" x14ac:dyDescent="0.2">
      <c r="A39" t="s">
        <v>82</v>
      </c>
      <c r="B39" t="s">
        <v>13</v>
      </c>
      <c r="C39" t="s">
        <v>153</v>
      </c>
      <c r="D39" t="s">
        <v>154</v>
      </c>
      <c r="E39">
        <v>2022</v>
      </c>
      <c r="F39" t="s">
        <v>206</v>
      </c>
    </row>
    <row r="40" spans="1:6" x14ac:dyDescent="0.2">
      <c r="A40" t="s">
        <v>83</v>
      </c>
      <c r="B40" t="s">
        <v>25</v>
      </c>
      <c r="C40" s="2" t="s">
        <v>155</v>
      </c>
      <c r="D40" t="s">
        <v>156</v>
      </c>
      <c r="E40">
        <v>2021</v>
      </c>
      <c r="F40" t="s">
        <v>206</v>
      </c>
    </row>
    <row r="41" spans="1:6" x14ac:dyDescent="0.2">
      <c r="A41" t="s">
        <v>84</v>
      </c>
      <c r="B41" t="s">
        <v>13</v>
      </c>
      <c r="C41" t="s">
        <v>157</v>
      </c>
      <c r="D41" t="s">
        <v>158</v>
      </c>
      <c r="E41">
        <v>2024</v>
      </c>
      <c r="F41" t="s">
        <v>207</v>
      </c>
    </row>
    <row r="42" spans="1:6" x14ac:dyDescent="0.2">
      <c r="A42" t="s">
        <v>85</v>
      </c>
      <c r="B42" t="s">
        <v>13</v>
      </c>
      <c r="C42" t="s">
        <v>159</v>
      </c>
      <c r="D42" t="s">
        <v>160</v>
      </c>
      <c r="E42">
        <v>2023</v>
      </c>
      <c r="F42" t="s">
        <v>207</v>
      </c>
    </row>
    <row r="43" spans="1:6" x14ac:dyDescent="0.2">
      <c r="A43" t="s">
        <v>86</v>
      </c>
      <c r="B43" t="s">
        <v>13</v>
      </c>
      <c r="C43" s="2" t="s">
        <v>161</v>
      </c>
      <c r="D43" t="s">
        <v>162</v>
      </c>
      <c r="E43">
        <v>2023</v>
      </c>
      <c r="F43" t="s">
        <v>207</v>
      </c>
    </row>
    <row r="44" spans="1:6" x14ac:dyDescent="0.2">
      <c r="A44" t="s">
        <v>87</v>
      </c>
      <c r="B44" t="s">
        <v>13</v>
      </c>
      <c r="C44" t="s">
        <v>163</v>
      </c>
      <c r="D44" t="s">
        <v>164</v>
      </c>
      <c r="E44">
        <v>2020</v>
      </c>
      <c r="F44" t="s">
        <v>207</v>
      </c>
    </row>
    <row r="45" spans="1:6" x14ac:dyDescent="0.2">
      <c r="A45" t="s">
        <v>88</v>
      </c>
      <c r="B45" t="s">
        <v>13</v>
      </c>
      <c r="C45" s="2" t="s">
        <v>165</v>
      </c>
      <c r="D45" t="s">
        <v>166</v>
      </c>
      <c r="E45">
        <v>2021</v>
      </c>
      <c r="F45" t="s">
        <v>207</v>
      </c>
    </row>
    <row r="46" spans="1:6" x14ac:dyDescent="0.2">
      <c r="A46" t="s">
        <v>89</v>
      </c>
      <c r="B46" t="s">
        <v>217</v>
      </c>
      <c r="C46" s="2" t="s">
        <v>167</v>
      </c>
      <c r="D46" t="s">
        <v>168</v>
      </c>
      <c r="E46">
        <v>2022</v>
      </c>
      <c r="F46" t="s">
        <v>207</v>
      </c>
    </row>
    <row r="47" spans="1:6" x14ac:dyDescent="0.2">
      <c r="A47" t="s">
        <v>90</v>
      </c>
      <c r="B47" t="s">
        <v>220</v>
      </c>
      <c r="C47" s="2" t="s">
        <v>169</v>
      </c>
      <c r="D47" t="s">
        <v>170</v>
      </c>
      <c r="E47">
        <v>2024</v>
      </c>
      <c r="F47" t="s">
        <v>213</v>
      </c>
    </row>
    <row r="48" spans="1:6" x14ac:dyDescent="0.2">
      <c r="A48" t="s">
        <v>91</v>
      </c>
      <c r="B48" t="s">
        <v>219</v>
      </c>
      <c r="C48" s="2" t="s">
        <v>171</v>
      </c>
      <c r="D48" t="s">
        <v>172</v>
      </c>
      <c r="E48">
        <v>2023</v>
      </c>
      <c r="F48" t="s">
        <v>210</v>
      </c>
    </row>
    <row r="49" spans="1:6" x14ac:dyDescent="0.2">
      <c r="A49" t="s">
        <v>92</v>
      </c>
      <c r="B49" t="s">
        <v>217</v>
      </c>
      <c r="C49" s="2" t="s">
        <v>173</v>
      </c>
      <c r="D49" t="s">
        <v>174</v>
      </c>
      <c r="E49">
        <v>2024</v>
      </c>
      <c r="F49" t="s">
        <v>210</v>
      </c>
    </row>
    <row r="50" spans="1:6" x14ac:dyDescent="0.2">
      <c r="A50" t="s">
        <v>93</v>
      </c>
      <c r="B50" t="s">
        <v>217</v>
      </c>
      <c r="C50" t="s">
        <v>175</v>
      </c>
      <c r="D50" t="s">
        <v>176</v>
      </c>
      <c r="E50">
        <v>2024</v>
      </c>
      <c r="F50" t="s">
        <v>209</v>
      </c>
    </row>
    <row r="51" spans="1:6" x14ac:dyDescent="0.2">
      <c r="A51" t="s">
        <v>94</v>
      </c>
      <c r="B51" t="s">
        <v>217</v>
      </c>
      <c r="C51" s="2" t="s">
        <v>177</v>
      </c>
      <c r="D51" t="s">
        <v>178</v>
      </c>
      <c r="E51">
        <v>2022</v>
      </c>
      <c r="F51" t="s">
        <v>209</v>
      </c>
    </row>
    <row r="52" spans="1:6" x14ac:dyDescent="0.2">
      <c r="A52" t="s">
        <v>95</v>
      </c>
      <c r="B52" t="s">
        <v>13</v>
      </c>
      <c r="C52" t="s">
        <v>179</v>
      </c>
      <c r="D52" t="s">
        <v>180</v>
      </c>
      <c r="E52">
        <v>2022</v>
      </c>
      <c r="F52" t="s">
        <v>211</v>
      </c>
    </row>
    <row r="53" spans="1:6" x14ac:dyDescent="0.2">
      <c r="A53" t="s">
        <v>96</v>
      </c>
      <c r="B53" t="s">
        <v>25</v>
      </c>
      <c r="C53" s="2" t="s">
        <v>181</v>
      </c>
      <c r="D53" t="s">
        <v>182</v>
      </c>
      <c r="E53">
        <v>2023</v>
      </c>
      <c r="F53" t="s">
        <v>211</v>
      </c>
    </row>
    <row r="54" spans="1:6" x14ac:dyDescent="0.2">
      <c r="A54" t="s">
        <v>97</v>
      </c>
      <c r="B54" t="s">
        <v>216</v>
      </c>
      <c r="C54" s="2" t="s">
        <v>183</v>
      </c>
      <c r="D54" t="s">
        <v>184</v>
      </c>
      <c r="E54">
        <v>2020</v>
      </c>
      <c r="F54" t="s">
        <v>212</v>
      </c>
    </row>
    <row r="55" spans="1:6" x14ac:dyDescent="0.2">
      <c r="A55" t="s">
        <v>98</v>
      </c>
      <c r="B55" t="s">
        <v>219</v>
      </c>
      <c r="C55" s="2" t="s">
        <v>185</v>
      </c>
      <c r="D55" t="s">
        <v>186</v>
      </c>
      <c r="E55">
        <v>2024</v>
      </c>
      <c r="F55" t="s">
        <v>212</v>
      </c>
    </row>
    <row r="56" spans="1:6" x14ac:dyDescent="0.2">
      <c r="A56" t="s">
        <v>99</v>
      </c>
      <c r="B56" t="s">
        <v>217</v>
      </c>
      <c r="C56" s="2" t="s">
        <v>187</v>
      </c>
      <c r="D56" t="s">
        <v>188</v>
      </c>
      <c r="E56">
        <v>2024</v>
      </c>
      <c r="F56" t="s">
        <v>208</v>
      </c>
    </row>
    <row r="57" spans="1:6" x14ac:dyDescent="0.2">
      <c r="A57" t="s">
        <v>100</v>
      </c>
      <c r="B57" t="s">
        <v>25</v>
      </c>
      <c r="C57" s="2" t="s">
        <v>189</v>
      </c>
      <c r="D57" t="s">
        <v>190</v>
      </c>
      <c r="E57">
        <v>2020</v>
      </c>
      <c r="F57" t="s">
        <v>208</v>
      </c>
    </row>
    <row r="58" spans="1:6" x14ac:dyDescent="0.2">
      <c r="A58" t="s">
        <v>101</v>
      </c>
      <c r="B58" t="s">
        <v>219</v>
      </c>
      <c r="C58" s="2" t="s">
        <v>191</v>
      </c>
      <c r="D58" t="s">
        <v>192</v>
      </c>
      <c r="E58">
        <v>2020</v>
      </c>
      <c r="F58" t="s">
        <v>206</v>
      </c>
    </row>
    <row r="59" spans="1:6" x14ac:dyDescent="0.2">
      <c r="A59" t="s">
        <v>102</v>
      </c>
      <c r="B59" t="s">
        <v>217</v>
      </c>
      <c r="C59" s="2" t="s">
        <v>193</v>
      </c>
      <c r="D59" t="s">
        <v>194</v>
      </c>
      <c r="E59">
        <v>2023</v>
      </c>
      <c r="F59" t="s">
        <v>207</v>
      </c>
    </row>
    <row r="60" spans="1:6" x14ac:dyDescent="0.2">
      <c r="A60" t="s">
        <v>103</v>
      </c>
      <c r="B60" t="s">
        <v>13</v>
      </c>
      <c r="C60" s="2" t="s">
        <v>195</v>
      </c>
      <c r="D60" t="s">
        <v>196</v>
      </c>
      <c r="E60">
        <v>2024</v>
      </c>
      <c r="F60" t="s">
        <v>210</v>
      </c>
    </row>
    <row r="61" spans="1:6" x14ac:dyDescent="0.2">
      <c r="A61" t="s">
        <v>104</v>
      </c>
      <c r="B61" t="s">
        <v>13</v>
      </c>
      <c r="C61" s="2" t="s">
        <v>197</v>
      </c>
      <c r="D61" t="s">
        <v>198</v>
      </c>
      <c r="E61">
        <v>2024</v>
      </c>
      <c r="F61" t="s">
        <v>210</v>
      </c>
    </row>
    <row r="62" spans="1:6" x14ac:dyDescent="0.2">
      <c r="A62" t="s">
        <v>105</v>
      </c>
      <c r="B62" t="s">
        <v>219</v>
      </c>
      <c r="C62" s="2" t="s">
        <v>199</v>
      </c>
      <c r="D62" t="s">
        <v>200</v>
      </c>
      <c r="E62">
        <v>2023</v>
      </c>
      <c r="F62" t="s">
        <v>209</v>
      </c>
    </row>
    <row r="63" spans="1:6" x14ac:dyDescent="0.2">
      <c r="A63" t="s">
        <v>106</v>
      </c>
      <c r="B63" t="s">
        <v>13</v>
      </c>
      <c r="C63" s="2" t="s">
        <v>201</v>
      </c>
      <c r="D63" t="s">
        <v>202</v>
      </c>
      <c r="E63">
        <v>2023</v>
      </c>
      <c r="F63" t="s">
        <v>209</v>
      </c>
    </row>
    <row r="64" spans="1:6" x14ac:dyDescent="0.2">
      <c r="A64" t="s">
        <v>107</v>
      </c>
      <c r="B64" t="s">
        <v>25</v>
      </c>
      <c r="C64" s="2" t="s">
        <v>498</v>
      </c>
      <c r="D64" t="s">
        <v>203</v>
      </c>
      <c r="E64">
        <v>2023</v>
      </c>
      <c r="F64" t="s">
        <v>211</v>
      </c>
    </row>
    <row r="65" spans="1:6" x14ac:dyDescent="0.2">
      <c r="A65" t="s">
        <v>108</v>
      </c>
      <c r="B65" t="s">
        <v>25</v>
      </c>
      <c r="C65" s="2" t="s">
        <v>204</v>
      </c>
      <c r="D65" t="s">
        <v>205</v>
      </c>
      <c r="E65">
        <v>2024</v>
      </c>
      <c r="F65" t="s">
        <v>215</v>
      </c>
    </row>
    <row r="66" spans="1:6" x14ac:dyDescent="0.2">
      <c r="A66" t="s">
        <v>499</v>
      </c>
      <c r="B66" t="s">
        <v>25</v>
      </c>
      <c r="C66" s="2" t="s">
        <v>501</v>
      </c>
      <c r="D66" t="s">
        <v>500</v>
      </c>
      <c r="E66">
        <v>2020</v>
      </c>
      <c r="F66" t="s">
        <v>212</v>
      </c>
    </row>
  </sheetData>
  <hyperlinks>
    <hyperlink ref="C3" r:id="rId1" xr:uid="{2C5BAA31-ED43-2A45-8ADC-A16631A5E8B7}"/>
    <hyperlink ref="C4" r:id="rId2" xr:uid="{13F3AFE2-20B9-0D49-8EBA-07AB9539DBF8}"/>
    <hyperlink ref="C5" r:id="rId3" xr:uid="{5813F30A-3E55-E14F-A240-078CB41A957C}"/>
    <hyperlink ref="C8" r:id="rId4" xr:uid="{071FDCA0-7B96-CF4A-BF56-FC376511D326}"/>
    <hyperlink ref="C10" r:id="rId5" xr:uid="{145B6871-88F9-1D45-B4ED-2447F300F101}"/>
    <hyperlink ref="C11" r:id="rId6" xr:uid="{9A3CFD0F-1A19-F04B-BCDD-2695D1FCD039}"/>
    <hyperlink ref="C12" r:id="rId7" xr:uid="{05E4A932-A45C-8F41-AF4A-D5DDAB947B76}"/>
    <hyperlink ref="C6" r:id="rId8" xr:uid="{939085D3-D334-C04D-8C23-89EE54821613}"/>
    <hyperlink ref="C7" r:id="rId9" xr:uid="{F7B8E9F4-1C6C-2C42-976C-90A09D374D50}"/>
    <hyperlink ref="C9" r:id="rId10" xr:uid="{F3B434B9-A642-2747-9973-3886711009DF}"/>
    <hyperlink ref="C13" r:id="rId11" xr:uid="{DF75EA10-D07A-FA4F-B96D-FA803C00E81B}"/>
    <hyperlink ref="C15" r:id="rId12" xr:uid="{92577204-223A-4549-A38B-84D32FA79700}"/>
    <hyperlink ref="C16" r:id="rId13" xr:uid="{21B3E193-0D2A-4045-A861-52960D874265}"/>
    <hyperlink ref="C19" r:id="rId14" xr:uid="{70FC0EA6-2A56-9E46-81CB-BCAF0D9D30A2}"/>
    <hyperlink ref="C20" r:id="rId15" xr:uid="{C2F8CD4E-D4B8-CE48-948A-B8F1FE1BC671}"/>
    <hyperlink ref="C21" r:id="rId16" xr:uid="{D5162439-4357-814C-A5E4-989DFE4C7DB4}"/>
    <hyperlink ref="C28" r:id="rId17" xr:uid="{0DC32C9E-15A6-5442-8ABA-B198355B1904}"/>
    <hyperlink ref="C32" r:id="rId18" xr:uid="{F574E849-26B4-7049-A375-03A5070B6A06}"/>
    <hyperlink ref="C33" r:id="rId19" xr:uid="{DD49EEB2-7E6B-7748-90FF-4B8175210C87}"/>
    <hyperlink ref="C38" r:id="rId20" xr:uid="{EF4EB22D-AF7F-8A4E-B205-144091ED62C1}"/>
    <hyperlink ref="C40" r:id="rId21" xr:uid="{BE9B9711-10BF-554A-A5A0-111431728AD2}"/>
    <hyperlink ref="C43" r:id="rId22" xr:uid="{50EBF72E-2ECB-2C49-AF44-2AB80976C2CD}"/>
    <hyperlink ref="C45" r:id="rId23" xr:uid="{C2CC11F9-E212-D945-951A-C746B32B35CE}"/>
    <hyperlink ref="C46" r:id="rId24" xr:uid="{46047008-8E7C-8843-83A6-3F373D433F2B}"/>
    <hyperlink ref="C48" r:id="rId25" xr:uid="{4EF3B9D3-5B5F-DB47-813B-AC1956E6E6FA}"/>
    <hyperlink ref="C47" r:id="rId26" xr:uid="{F5DE7A1B-4FD5-0A49-B4B4-5CA3F3354D2C}"/>
    <hyperlink ref="C49" r:id="rId27" xr:uid="{A22C7384-E09F-A149-B6FE-58F5CC4213D9}"/>
    <hyperlink ref="C51" r:id="rId28" xr:uid="{9844D50D-5427-634F-9EA0-BF99EC1931DB}"/>
    <hyperlink ref="C54" r:id="rId29" xr:uid="{A2C08B73-154B-524F-B142-B78902F961B6}"/>
    <hyperlink ref="C58" r:id="rId30" xr:uid="{C0BA2E41-AD66-E74D-B08D-3A70F37CFC99}"/>
    <hyperlink ref="C59" r:id="rId31" xr:uid="{8BA521C5-6E2C-6F43-AF98-EE963A0D5768}"/>
    <hyperlink ref="C60" r:id="rId32" xr:uid="{CEA79272-5C34-B344-9120-2FFD2C748F4C}"/>
    <hyperlink ref="C61" r:id="rId33" xr:uid="{261BB6F5-6748-C344-9FA4-0AE0E263A2DB}"/>
    <hyperlink ref="C62" r:id="rId34" xr:uid="{68FAAB34-0F37-8342-8FFD-F50EDDBCACB5}"/>
    <hyperlink ref="C63" r:id="rId35" xr:uid="{35CAB973-5625-6942-89E6-EA0F17E6151B}"/>
    <hyperlink ref="C65" r:id="rId36" xr:uid="{1E51DA53-824A-894D-8F5A-F3F9CED47F6D}"/>
    <hyperlink ref="C36" r:id="rId37" xr:uid="{B3E1F4CE-6864-CA40-AF6D-DC52DD968E8D}"/>
    <hyperlink ref="C22" r:id="rId38" xr:uid="{C4BDD4F4-63B8-1943-BB55-753863BF5A54}"/>
    <hyperlink ref="C64" r:id="rId39" xr:uid="{7701E4A2-EF1B-8141-AA0B-E81978AEDBB4}"/>
    <hyperlink ref="C57" r:id="rId40" xr:uid="{987967C3-B9EB-974F-9F8B-98D14EAEA32F}"/>
    <hyperlink ref="C56" r:id="rId41" xr:uid="{9B377284-E234-1844-ABE2-55F769D8C273}"/>
    <hyperlink ref="C55" r:id="rId42" xr:uid="{26F95439-8B4C-1D40-A5E4-AEA14EE46750}"/>
    <hyperlink ref="C53" r:id="rId43" xr:uid="{3CDA580D-02B3-A74E-BFC7-7B2790026E45}"/>
    <hyperlink ref="C37" r:id="rId44" xr:uid="{B6BFFBBC-4579-1542-A019-B7D3D523CAF1}"/>
    <hyperlink ref="C35" r:id="rId45" xr:uid="{D3227B4A-5BB8-B24F-B91F-7B095EED5A75}"/>
    <hyperlink ref="C31" r:id="rId46" xr:uid="{3C4A14E2-AEE8-F245-8A7B-397943BFED1E}"/>
    <hyperlink ref="C66" r:id="rId47" xr:uid="{F0E2694C-5D2B-A049-981D-2088DD59E9D1}"/>
  </hyperlinks>
  <pageMargins left="0.7" right="0.7" top="0.75" bottom="0.75" header="0.3" footer="0.3"/>
  <pageSetup orientation="portrait" horizontalDpi="0" verticalDpi="0"/>
  <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96AE-743A-6E4A-B1C7-95FE4AF62E77}">
  <dimension ref="A1:K324"/>
  <sheetViews>
    <sheetView topLeftCell="A4" workbookViewId="0">
      <selection activeCell="K41" sqref="K41"/>
    </sheetView>
  </sheetViews>
  <sheetFormatPr baseColWidth="10" defaultRowHeight="16" x14ac:dyDescent="0.2"/>
  <sheetData>
    <row r="1" spans="1:11" x14ac:dyDescent="0.2">
      <c r="A1" s="3" t="s">
        <v>227</v>
      </c>
      <c r="F1" t="str" cm="1">
        <f t="array" ref="F1:F273">_xlfn.UNIQUE(A1:A420)</f>
        <v>Sriram Sami</v>
      </c>
      <c r="G1" cm="1">
        <f t="array" ref="G1:G273">COUNTIF(A1:A478,_xlfn.ANCHORARRAY(F1))</f>
        <v>1</v>
      </c>
      <c r="J1" t="str" cm="1">
        <f t="array" ref="J1:K28">_xlfn._xlws.FILTER(F1:G273,_xlfn.ANCHORARRAY(G1)&gt;=2)</f>
        <v>Yi Zhu 0012</v>
      </c>
      <c r="K1">
        <v>4</v>
      </c>
    </row>
    <row r="2" spans="1:11" x14ac:dyDescent="0.2">
      <c r="A2" s="3" t="s">
        <v>232</v>
      </c>
      <c r="F2" t="str">
        <v>Dongfang Guo</v>
      </c>
      <c r="G2">
        <v>1</v>
      </c>
      <c r="J2" t="str">
        <v>Yan Zhang</v>
      </c>
      <c r="K2">
        <v>2</v>
      </c>
    </row>
    <row r="3" spans="1:11" x14ac:dyDescent="0.2">
      <c r="A3" s="3" t="s">
        <v>237</v>
      </c>
      <c r="F3" t="str">
        <v>Hongyi Pu</v>
      </c>
      <c r="G3">
        <v>1</v>
      </c>
      <c r="J3" t="str">
        <v>Yulong Cao</v>
      </c>
      <c r="K3">
        <v>2</v>
      </c>
    </row>
    <row r="4" spans="1:11" x14ac:dyDescent="0.2">
      <c r="A4" s="3" t="s">
        <v>243</v>
      </c>
      <c r="F4" t="str">
        <v>Yi Zhu 0012</v>
      </c>
      <c r="G4">
        <v>4</v>
      </c>
      <c r="J4" t="str">
        <v>Junjie Shen 0001</v>
      </c>
      <c r="K4">
        <v>2</v>
      </c>
    </row>
    <row r="5" spans="1:11" x14ac:dyDescent="0.2">
      <c r="A5" s="3" t="s">
        <v>249</v>
      </c>
      <c r="F5" t="str">
        <v>Harini Kolamunna</v>
      </c>
      <c r="G5">
        <v>1</v>
      </c>
      <c r="J5" t="str">
        <v>Takami Sato</v>
      </c>
      <c r="K5">
        <v>2</v>
      </c>
    </row>
    <row r="6" spans="1:11" x14ac:dyDescent="0.2">
      <c r="A6" s="3" t="s">
        <v>256</v>
      </c>
      <c r="F6" t="str">
        <v>Chuxiong Wu</v>
      </c>
      <c r="G6">
        <v>1</v>
      </c>
      <c r="J6" t="str">
        <v xml:space="preserve"> Yimin Dai</v>
      </c>
      <c r="K6">
        <v>2</v>
      </c>
    </row>
    <row r="7" spans="1:11" x14ac:dyDescent="0.2">
      <c r="A7" s="3" t="s">
        <v>260</v>
      </c>
      <c r="F7" t="str">
        <v>Jonathan Sharp</v>
      </c>
      <c r="G7">
        <v>1</v>
      </c>
      <c r="J7" t="str">
        <v xml:space="preserve"> Chenglin Miao</v>
      </c>
      <c r="K7">
        <v>6</v>
      </c>
    </row>
    <row r="8" spans="1:11" x14ac:dyDescent="0.2">
      <c r="A8" s="3" t="s">
        <v>243</v>
      </c>
      <c r="F8" t="str">
        <v>Yan Zhang</v>
      </c>
      <c r="G8">
        <v>2</v>
      </c>
      <c r="J8" t="str">
        <v xml:space="preserve"> Yi Zhu 0012</v>
      </c>
      <c r="K8">
        <v>3</v>
      </c>
    </row>
    <row r="9" spans="1:11" x14ac:dyDescent="0.2">
      <c r="A9" s="3" t="s">
        <v>264</v>
      </c>
      <c r="F9" t="str">
        <v>Yaohan Ding</v>
      </c>
      <c r="G9">
        <v>1</v>
      </c>
      <c r="J9" t="str">
        <v xml:space="preserve"> Zihao Liu</v>
      </c>
      <c r="K9">
        <v>2</v>
      </c>
    </row>
    <row r="10" spans="1:11" x14ac:dyDescent="0.2">
      <c r="A10" s="3" t="s">
        <v>264</v>
      </c>
      <c r="F10" t="str">
        <v>Randhir Kumar</v>
      </c>
      <c r="G10">
        <v>1</v>
      </c>
      <c r="J10" t="str">
        <v xml:space="preserve"> Ningfei Wang</v>
      </c>
      <c r="K10">
        <v>2</v>
      </c>
    </row>
    <row r="11" spans="1:11" x14ac:dyDescent="0.2">
      <c r="A11" s="3" t="s">
        <v>268</v>
      </c>
      <c r="F11" t="str">
        <v>Bin Liu</v>
      </c>
      <c r="G11">
        <v>1</v>
      </c>
      <c r="J11" t="str">
        <v xml:space="preserve"> Yulong Cao</v>
      </c>
      <c r="K11">
        <v>2</v>
      </c>
    </row>
    <row r="12" spans="1:11" x14ac:dyDescent="0.2">
      <c r="A12" s="3" t="s">
        <v>272</v>
      </c>
      <c r="F12" t="str">
        <v>Sreejesh Sidharthan</v>
      </c>
      <c r="G12">
        <v>1</v>
      </c>
      <c r="J12" t="str">
        <v xml:space="preserve"> Raymond Muller</v>
      </c>
      <c r="K12">
        <v>2</v>
      </c>
    </row>
    <row r="13" spans="1:11" x14ac:dyDescent="0.2">
      <c r="A13" s="3" t="s">
        <v>278</v>
      </c>
      <c r="F13" t="str">
        <v>Yulong Cao</v>
      </c>
      <c r="G13">
        <v>2</v>
      </c>
      <c r="J13" t="str">
        <v xml:space="preserve"> Z. Berkay Celik</v>
      </c>
      <c r="K13">
        <v>3</v>
      </c>
    </row>
    <row r="14" spans="1:11" x14ac:dyDescent="0.2">
      <c r="A14" s="3" t="s">
        <v>282</v>
      </c>
      <c r="F14" t="str">
        <v>R. Spencer Hallyburton</v>
      </c>
      <c r="G14">
        <v>1</v>
      </c>
      <c r="J14" t="str">
        <v xml:space="preserve"> Xin Lou</v>
      </c>
      <c r="K14">
        <v>2</v>
      </c>
    </row>
    <row r="15" spans="1:11" x14ac:dyDescent="0.2">
      <c r="A15" s="3" t="s">
        <v>285</v>
      </c>
      <c r="F15" t="str">
        <v>Xingshuo Han</v>
      </c>
      <c r="G15">
        <v>1</v>
      </c>
      <c r="J15" t="str">
        <v xml:space="preserve"> Foad Hajiaghajani</v>
      </c>
      <c r="K15">
        <v>3</v>
      </c>
    </row>
    <row r="16" spans="1:11" x14ac:dyDescent="0.2">
      <c r="A16" s="3" t="s">
        <v>294</v>
      </c>
      <c r="F16" t="str">
        <v>Md Tamjid Hossain</v>
      </c>
      <c r="G16">
        <v>1</v>
      </c>
      <c r="J16" t="str">
        <v xml:space="preserve"> Qiang Zeng 0001</v>
      </c>
      <c r="K16">
        <v>2</v>
      </c>
    </row>
    <row r="17" spans="1:11" x14ac:dyDescent="0.2">
      <c r="A17" s="3" t="s">
        <v>299</v>
      </c>
      <c r="F17" t="str">
        <v>Pritam Dash</v>
      </c>
      <c r="G17">
        <v>1</v>
      </c>
      <c r="J17" t="str">
        <v xml:space="preserve"> Hongfei Xue</v>
      </c>
      <c r="K17">
        <v>2</v>
      </c>
    </row>
    <row r="18" spans="1:11" x14ac:dyDescent="0.2">
      <c r="A18" s="3" t="s">
        <v>307</v>
      </c>
      <c r="F18" t="str">
        <v>Zizhi Jin</v>
      </c>
      <c r="G18">
        <v>1</v>
      </c>
      <c r="J18" t="str">
        <v xml:space="preserve"> Qi Alfred Chen</v>
      </c>
      <c r="K18">
        <v>6</v>
      </c>
    </row>
    <row r="19" spans="1:11" x14ac:dyDescent="0.2">
      <c r="A19" s="3" t="s">
        <v>311</v>
      </c>
      <c r="F19" t="str">
        <v>Prashant Shekhar</v>
      </c>
      <c r="G19">
        <v>1</v>
      </c>
      <c r="J19" t="str">
        <v xml:space="preserve"> Gelei Deng</v>
      </c>
      <c r="K19">
        <v>2</v>
      </c>
    </row>
    <row r="20" spans="1:11" x14ac:dyDescent="0.2">
      <c r="A20" s="3" t="s">
        <v>243</v>
      </c>
      <c r="F20" t="str">
        <v>Junjie Shen 0001</v>
      </c>
      <c r="G20">
        <v>2</v>
      </c>
      <c r="J20" t="str">
        <v xml:space="preserve"> Vinod Ganapathy</v>
      </c>
      <c r="K20">
        <v>2</v>
      </c>
    </row>
    <row r="21" spans="1:11" x14ac:dyDescent="0.2">
      <c r="A21" s="3" t="s">
        <v>316</v>
      </c>
      <c r="F21" t="str">
        <v>Jiachen Sun</v>
      </c>
      <c r="G21">
        <v>1</v>
      </c>
      <c r="J21" t="str">
        <v xml:space="preserve"> Pengfei Zhou</v>
      </c>
      <c r="K21">
        <v>2</v>
      </c>
    </row>
    <row r="22" spans="1:11" x14ac:dyDescent="0.2">
      <c r="A22" s="3" t="s">
        <v>322</v>
      </c>
      <c r="F22" t="str">
        <v>Andrew Roberts</v>
      </c>
      <c r="G22">
        <v>1</v>
      </c>
      <c r="J22" t="str">
        <v xml:space="preserve"> Yunnan Yu</v>
      </c>
      <c r="K22">
        <v>2</v>
      </c>
    </row>
    <row r="23" spans="1:11" x14ac:dyDescent="0.2">
      <c r="A23" s="3" t="s">
        <v>327</v>
      </c>
      <c r="F23" t="str">
        <v>Aleksandar Jokic</v>
      </c>
      <c r="G23">
        <v>1</v>
      </c>
      <c r="J23" t="str">
        <v xml:space="preserve"> Z. Morley Mao</v>
      </c>
      <c r="K23">
        <v>3</v>
      </c>
    </row>
    <row r="24" spans="1:11" x14ac:dyDescent="0.2">
      <c r="A24" s="3" t="s">
        <v>285</v>
      </c>
      <c r="F24" t="str">
        <v>Takami Sato</v>
      </c>
      <c r="G24">
        <v>2</v>
      </c>
      <c r="J24" t="str">
        <v xml:space="preserve"> Rui Tan 0001</v>
      </c>
      <c r="K24">
        <v>3</v>
      </c>
    </row>
    <row r="25" spans="1:11" x14ac:dyDescent="0.2">
      <c r="A25" s="3" t="s">
        <v>334</v>
      </c>
      <c r="F25" t="str">
        <v>Stephen Eick</v>
      </c>
      <c r="G25">
        <v>1</v>
      </c>
      <c r="J25" t="str">
        <v xml:space="preserve"> Lu Su 0001</v>
      </c>
      <c r="K25">
        <v>5</v>
      </c>
    </row>
    <row r="26" spans="1:11" x14ac:dyDescent="0.2">
      <c r="A26" s="3" t="s">
        <v>335</v>
      </c>
      <c r="F26" t="str">
        <v>Desiana Nurchalifah</v>
      </c>
      <c r="G26">
        <v>1</v>
      </c>
      <c r="J26" t="str">
        <v xml:space="preserve"> Miroslav Pajic</v>
      </c>
      <c r="K26">
        <v>2</v>
      </c>
    </row>
    <row r="27" spans="1:11" x14ac:dyDescent="0.2">
      <c r="A27" s="3" t="s">
        <v>338</v>
      </c>
      <c r="F27" t="str">
        <v>Brennan Brodt</v>
      </c>
      <c r="G27">
        <v>1</v>
      </c>
      <c r="J27" t="str">
        <v xml:space="preserve"> Chunming Qiao</v>
      </c>
      <c r="K27">
        <v>6</v>
      </c>
    </row>
    <row r="28" spans="1:11" x14ac:dyDescent="0.2">
      <c r="A28" s="3" t="s">
        <v>342</v>
      </c>
      <c r="F28" t="str">
        <v>Wenxi Wu</v>
      </c>
      <c r="G28">
        <v>1</v>
      </c>
      <c r="J28" t="str">
        <v xml:space="preserve"> Tianwei Zhang 0004</v>
      </c>
      <c r="K28">
        <v>2</v>
      </c>
    </row>
    <row r="29" spans="1:11" x14ac:dyDescent="0.2">
      <c r="A29" s="3" t="s">
        <v>350</v>
      </c>
      <c r="F29" t="str">
        <v>Raul Quinonez</v>
      </c>
      <c r="G29">
        <v>1</v>
      </c>
    </row>
    <row r="30" spans="1:11" x14ac:dyDescent="0.2">
      <c r="A30" s="3" t="s">
        <v>352</v>
      </c>
      <c r="F30" t="str">
        <v>Wei Wang 0190</v>
      </c>
      <c r="G30">
        <v>1</v>
      </c>
    </row>
    <row r="31" spans="1:11" x14ac:dyDescent="0.2">
      <c r="A31" s="3" t="s">
        <v>356</v>
      </c>
      <c r="F31" t="str">
        <v>Hongjun Choi</v>
      </c>
      <c r="G31">
        <v>1</v>
      </c>
    </row>
    <row r="32" spans="1:11" x14ac:dyDescent="0.2">
      <c r="A32" s="3" t="s">
        <v>358</v>
      </c>
      <c r="F32" t="str">
        <v>Zhongyuan Hau</v>
      </c>
      <c r="G32">
        <v>1</v>
      </c>
    </row>
    <row r="33" spans="1:7" x14ac:dyDescent="0.2">
      <c r="A33" s="3" t="s">
        <v>362</v>
      </c>
      <c r="F33" t="str">
        <v>Ben Nassi</v>
      </c>
      <c r="G33">
        <v>1</v>
      </c>
    </row>
    <row r="34" spans="1:7" x14ac:dyDescent="0.2">
      <c r="A34" s="3" t="s">
        <v>243</v>
      </c>
      <c r="F34" t="str">
        <v>Yang Lou</v>
      </c>
      <c r="G34">
        <v>1</v>
      </c>
    </row>
    <row r="35" spans="1:7" x14ac:dyDescent="0.2">
      <c r="A35" s="3" t="s">
        <v>368</v>
      </c>
      <c r="F35" t="str">
        <v>Qifan Xiao</v>
      </c>
      <c r="G35">
        <v>1</v>
      </c>
    </row>
    <row r="36" spans="1:7" x14ac:dyDescent="0.2">
      <c r="A36" s="3" t="s">
        <v>374</v>
      </c>
      <c r="F36" t="str">
        <v>Ruoyu Song</v>
      </c>
      <c r="G36">
        <v>1</v>
      </c>
    </row>
    <row r="37" spans="1:7" x14ac:dyDescent="0.2">
      <c r="A37" s="3" t="s">
        <v>379</v>
      </c>
      <c r="F37" t="str">
        <v>Mulong Luo</v>
      </c>
      <c r="G37">
        <v>1</v>
      </c>
    </row>
    <row r="38" spans="1:7" x14ac:dyDescent="0.2">
      <c r="A38" s="3" t="s">
        <v>382</v>
      </c>
      <c r="F38" t="str">
        <v>Ce Zhou</v>
      </c>
      <c r="G38">
        <v>1</v>
      </c>
    </row>
    <row r="39" spans="1:7" x14ac:dyDescent="0.2">
      <c r="A39" s="3" t="s">
        <v>387</v>
      </c>
      <c r="F39" t="str">
        <v>Maximiliane Windl</v>
      </c>
      <c r="G39">
        <v>1</v>
      </c>
    </row>
    <row r="40" spans="1:7" x14ac:dyDescent="0.2">
      <c r="A40" s="3" t="s">
        <v>391</v>
      </c>
      <c r="F40" t="str">
        <v>Yuan Xu</v>
      </c>
      <c r="G40">
        <v>1</v>
      </c>
    </row>
    <row r="41" spans="1:7" x14ac:dyDescent="0.2">
      <c r="A41" s="3" t="s">
        <v>397</v>
      </c>
      <c r="F41" t="str">
        <v>Hotaka Oyama</v>
      </c>
      <c r="G41">
        <v>1</v>
      </c>
    </row>
    <row r="42" spans="1:7" x14ac:dyDescent="0.2">
      <c r="A42" s="3" t="s">
        <v>403</v>
      </c>
      <c r="F42" t="str">
        <v>Amira Guesmi</v>
      </c>
      <c r="G42">
        <v>1</v>
      </c>
    </row>
    <row r="43" spans="1:7" x14ac:dyDescent="0.2">
      <c r="A43" s="3" t="s">
        <v>342</v>
      </c>
      <c r="F43" t="str">
        <v>Paul J. Bonczek</v>
      </c>
      <c r="G43">
        <v>1</v>
      </c>
    </row>
    <row r="44" spans="1:7" x14ac:dyDescent="0.2">
      <c r="A44" s="3" t="s">
        <v>409</v>
      </c>
      <c r="F44" t="str">
        <v>Wei Jia</v>
      </c>
      <c r="G44">
        <v>1</v>
      </c>
    </row>
    <row r="45" spans="1:7" x14ac:dyDescent="0.2">
      <c r="A45" s="3" t="s">
        <v>413</v>
      </c>
      <c r="F45" t="str">
        <v>Jinseob Jeong</v>
      </c>
      <c r="G45">
        <v>1</v>
      </c>
    </row>
    <row r="46" spans="1:7" x14ac:dyDescent="0.2">
      <c r="A46" s="3" t="s">
        <v>418</v>
      </c>
      <c r="F46" t="str">
        <v>Lifeng Zhou</v>
      </c>
      <c r="G46">
        <v>1</v>
      </c>
    </row>
    <row r="47" spans="1:7" x14ac:dyDescent="0.2">
      <c r="A47" s="3" t="s">
        <v>422</v>
      </c>
      <c r="F47" t="str">
        <v>Hongchao Zhang</v>
      </c>
      <c r="G47">
        <v>1</v>
      </c>
    </row>
    <row r="48" spans="1:7" x14ac:dyDescent="0.2">
      <c r="A48" s="3" t="s">
        <v>425</v>
      </c>
      <c r="F48" t="str">
        <v>Zhiyuan Yu 0001</v>
      </c>
      <c r="G48">
        <v>1</v>
      </c>
    </row>
    <row r="49" spans="1:7" x14ac:dyDescent="0.2">
      <c r="A49" s="3" t="s">
        <v>430</v>
      </c>
      <c r="F49" t="str">
        <v>Rakesh Rajan Beck</v>
      </c>
      <c r="G49">
        <v>1</v>
      </c>
    </row>
    <row r="50" spans="1:7" x14ac:dyDescent="0.2">
      <c r="A50" s="3" t="s">
        <v>432</v>
      </c>
      <c r="F50" t="str">
        <v>Zahir Alsulaimawi</v>
      </c>
      <c r="G50">
        <v>1</v>
      </c>
    </row>
    <row r="51" spans="1:7" x14ac:dyDescent="0.2">
      <c r="A51" s="3" t="s">
        <v>438</v>
      </c>
      <c r="F51" t="str">
        <v>Yanmao Man</v>
      </c>
      <c r="G51">
        <v>1</v>
      </c>
    </row>
    <row r="52" spans="1:7" x14ac:dyDescent="0.2">
      <c r="A52" s="3" t="s">
        <v>444</v>
      </c>
      <c r="F52" t="str">
        <v>Ala'a Al-Momani</v>
      </c>
      <c r="G52">
        <v>1</v>
      </c>
    </row>
    <row r="53" spans="1:7" x14ac:dyDescent="0.2">
      <c r="A53" s="3" t="s">
        <v>448</v>
      </c>
      <c r="F53" t="str">
        <v>Francesco Marchiori</v>
      </c>
      <c r="G53">
        <v>1</v>
      </c>
    </row>
    <row r="54" spans="1:7" x14ac:dyDescent="0.2">
      <c r="A54" s="3" t="s">
        <v>452</v>
      </c>
      <c r="F54" t="str">
        <v>Upinder Kaur</v>
      </c>
      <c r="G54">
        <v>1</v>
      </c>
    </row>
    <row r="55" spans="1:7" x14ac:dyDescent="0.2">
      <c r="A55" s="3" t="s">
        <v>457</v>
      </c>
      <c r="F55" t="str">
        <v>Geng Gao</v>
      </c>
      <c r="G55">
        <v>1</v>
      </c>
    </row>
    <row r="56" spans="1:7" x14ac:dyDescent="0.2">
      <c r="A56" s="3" t="s">
        <v>192</v>
      </c>
      <c r="F56" t="str">
        <v>Rahul Shome</v>
      </c>
      <c r="G56">
        <v>1</v>
      </c>
    </row>
    <row r="57" spans="1:7" x14ac:dyDescent="0.2">
      <c r="A57" s="3" t="s">
        <v>460</v>
      </c>
      <c r="F57" t="str">
        <v>Nico Schiller</v>
      </c>
      <c r="G57">
        <v>1</v>
      </c>
    </row>
    <row r="58" spans="1:7" x14ac:dyDescent="0.2">
      <c r="A58" s="3" t="s">
        <v>463</v>
      </c>
      <c r="F58" t="str">
        <v>Yuting Wu</v>
      </c>
      <c r="G58">
        <v>1</v>
      </c>
    </row>
    <row r="59" spans="1:7" x14ac:dyDescent="0.2">
      <c r="A59" s="3" t="s">
        <v>469</v>
      </c>
      <c r="F59" t="str">
        <v>Gokulnath Pillai</v>
      </c>
      <c r="G59">
        <v>1</v>
      </c>
    </row>
    <row r="60" spans="1:7" x14ac:dyDescent="0.2">
      <c r="A60" s="3" t="s">
        <v>472</v>
      </c>
      <c r="F60" t="str">
        <v xml:space="preserve"> Yimin Dai</v>
      </c>
      <c r="G60">
        <v>2</v>
      </c>
    </row>
    <row r="61" spans="1:7" x14ac:dyDescent="0.2">
      <c r="A61" s="3" t="s">
        <v>474</v>
      </c>
      <c r="F61" t="str">
        <v xml:space="preserve"> Yuting Wu</v>
      </c>
      <c r="G61">
        <v>1</v>
      </c>
    </row>
    <row r="62" spans="1:7" x14ac:dyDescent="0.2">
      <c r="A62" s="3" t="s">
        <v>477</v>
      </c>
      <c r="F62" t="str">
        <v xml:space="preserve"> Liang He 0002</v>
      </c>
      <c r="G62">
        <v>1</v>
      </c>
    </row>
    <row r="63" spans="1:7" x14ac:dyDescent="0.2">
      <c r="A63" s="3" t="s">
        <v>327</v>
      </c>
      <c r="F63" t="str">
        <v xml:space="preserve"> Chenglin Miao</v>
      </c>
      <c r="G63">
        <v>6</v>
      </c>
    </row>
    <row r="64" spans="1:7" x14ac:dyDescent="0.2">
      <c r="A64" s="3" t="s">
        <v>482</v>
      </c>
      <c r="F64" t="str">
        <v xml:space="preserve"> Thilini Dahanayaka</v>
      </c>
      <c r="G64">
        <v>1</v>
      </c>
    </row>
    <row r="65" spans="1:7" x14ac:dyDescent="0.2">
      <c r="A65" s="3" t="s">
        <v>491</v>
      </c>
      <c r="F65" t="str">
        <v xml:space="preserve"> Xiaopeng Li 0001</v>
      </c>
      <c r="G65">
        <v>1</v>
      </c>
    </row>
    <row r="66" spans="1:7" x14ac:dyDescent="0.2">
      <c r="A66" s="3" t="s">
        <v>494</v>
      </c>
      <c r="F66" t="str">
        <v xml:space="preserve"> Chuxiong Wu</v>
      </c>
      <c r="G66">
        <v>1</v>
      </c>
    </row>
    <row r="67" spans="1:7" x14ac:dyDescent="0.2">
      <c r="A67" t="s">
        <v>228</v>
      </c>
      <c r="F67" t="str">
        <v xml:space="preserve"> Yi Zhu 0012</v>
      </c>
      <c r="G67">
        <v>3</v>
      </c>
    </row>
    <row r="68" spans="1:7" x14ac:dyDescent="0.2">
      <c r="A68" t="s">
        <v>233</v>
      </c>
      <c r="F68" t="str">
        <v xml:space="preserve"> Zihao Liu</v>
      </c>
      <c r="G68">
        <v>2</v>
      </c>
    </row>
    <row r="69" spans="1:7" x14ac:dyDescent="0.2">
      <c r="A69" t="s">
        <v>238</v>
      </c>
      <c r="F69" t="str">
        <v xml:space="preserve"> Jun Ying</v>
      </c>
      <c r="G69">
        <v>1</v>
      </c>
    </row>
    <row r="70" spans="1:7" x14ac:dyDescent="0.2">
      <c r="A70" t="s">
        <v>244</v>
      </c>
      <c r="F70" t="str">
        <v xml:space="preserve"> Ahamed Aljuhani</v>
      </c>
      <c r="G70">
        <v>1</v>
      </c>
    </row>
    <row r="71" spans="1:7" x14ac:dyDescent="0.2">
      <c r="A71" t="s">
        <v>250</v>
      </c>
      <c r="F71" t="str">
        <v xml:space="preserve"> Keping Yu</v>
      </c>
      <c r="G71">
        <v>1</v>
      </c>
    </row>
    <row r="72" spans="1:7" x14ac:dyDescent="0.2">
      <c r="A72" t="s">
        <v>257</v>
      </c>
      <c r="F72" t="str">
        <v xml:space="preserve"> Ashwin Ashok</v>
      </c>
      <c r="G72">
        <v>1</v>
      </c>
    </row>
    <row r="73" spans="1:7" x14ac:dyDescent="0.2">
      <c r="A73" t="s">
        <v>261</v>
      </c>
      <c r="F73" t="str">
        <v xml:space="preserve"> Ningfei Wang</v>
      </c>
      <c r="G73">
        <v>2</v>
      </c>
    </row>
    <row r="74" spans="1:7" x14ac:dyDescent="0.2">
      <c r="A74" t="s">
        <v>244</v>
      </c>
      <c r="F74" t="str">
        <v xml:space="preserve"> Yupei Liu</v>
      </c>
      <c r="G74">
        <v>1</v>
      </c>
    </row>
    <row r="75" spans="1:7" x14ac:dyDescent="0.2">
      <c r="A75" t="s">
        <v>265</v>
      </c>
      <c r="F75" t="str">
        <v xml:space="preserve"> Haozhao Wang</v>
      </c>
      <c r="G75">
        <v>1</v>
      </c>
    </row>
    <row r="76" spans="1:7" x14ac:dyDescent="0.2">
      <c r="A76" t="s">
        <v>266</v>
      </c>
      <c r="F76" t="str">
        <v xml:space="preserve"> Hung Manh La</v>
      </c>
      <c r="G76">
        <v>1</v>
      </c>
    </row>
    <row r="77" spans="1:7" x14ac:dyDescent="0.2">
      <c r="A77" t="s">
        <v>269</v>
      </c>
      <c r="F77" t="str">
        <v xml:space="preserve"> Ethan Chan</v>
      </c>
      <c r="G77">
        <v>1</v>
      </c>
    </row>
    <row r="78" spans="1:7" x14ac:dyDescent="0.2">
      <c r="A78" t="s">
        <v>273</v>
      </c>
      <c r="F78" t="str">
        <v xml:space="preserve"> Xiaoyu Ji 0001</v>
      </c>
      <c r="G78">
        <v>1</v>
      </c>
    </row>
    <row r="79" spans="1:7" x14ac:dyDescent="0.2">
      <c r="A79" t="s">
        <v>279</v>
      </c>
      <c r="F79" t="str">
        <v xml:space="preserve"> Bidur Devkota</v>
      </c>
      <c r="G79">
        <v>1</v>
      </c>
    </row>
    <row r="80" spans="1:7" x14ac:dyDescent="0.2">
      <c r="A80" t="s">
        <v>283</v>
      </c>
      <c r="F80" t="str">
        <v xml:space="preserve"> Jun Yeon Won</v>
      </c>
      <c r="G80">
        <v>1</v>
      </c>
    </row>
    <row r="81" spans="1:7" x14ac:dyDescent="0.2">
      <c r="A81" t="s">
        <v>286</v>
      </c>
      <c r="F81" t="str">
        <v xml:space="preserve"> S. Hrushikesh Bhupathiraju</v>
      </c>
      <c r="G81">
        <v>1</v>
      </c>
    </row>
    <row r="82" spans="1:7" x14ac:dyDescent="0.2">
      <c r="A82" t="s">
        <v>295</v>
      </c>
      <c r="F82" t="str">
        <v xml:space="preserve"> Yulong Cao</v>
      </c>
      <c r="G82">
        <v>2</v>
      </c>
    </row>
    <row r="83" spans="1:7" x14ac:dyDescent="0.2">
      <c r="A83" t="s">
        <v>300</v>
      </c>
      <c r="F83" t="str">
        <v xml:space="preserve"> Olaf Maennel</v>
      </c>
      <c r="G83">
        <v>1</v>
      </c>
    </row>
    <row r="84" spans="1:7" x14ac:dyDescent="0.2">
      <c r="A84" t="s">
        <v>308</v>
      </c>
      <c r="F84" t="str">
        <v xml:space="preserve"> Amir Khazraei</v>
      </c>
      <c r="G84">
        <v>1</v>
      </c>
    </row>
    <row r="85" spans="1:7" x14ac:dyDescent="0.2">
      <c r="A85" t="s">
        <v>312</v>
      </c>
      <c r="F85" t="str">
        <v xml:space="preserve"> Ryo Suzuki</v>
      </c>
      <c r="G85">
        <v>1</v>
      </c>
    </row>
    <row r="86" spans="1:7" x14ac:dyDescent="0.2">
      <c r="A86" t="s">
        <v>244</v>
      </c>
      <c r="F86" t="str">
        <v xml:space="preserve"> Annie I. Ant</v>
      </c>
      <c r="G86">
        <v>1</v>
      </c>
    </row>
    <row r="87" spans="1:7" x14ac:dyDescent="0.2">
      <c r="A87" t="s">
        <v>317</v>
      </c>
      <c r="F87" t="str">
        <v xml:space="preserve"> Sebastian Blumenthal</v>
      </c>
      <c r="G87">
        <v>1</v>
      </c>
    </row>
    <row r="88" spans="1:7" x14ac:dyDescent="0.2">
      <c r="A88" t="s">
        <v>323</v>
      </c>
      <c r="F88" t="str">
        <v xml:space="preserve"> Alyssa Pierson</v>
      </c>
      <c r="G88">
        <v>1</v>
      </c>
    </row>
    <row r="89" spans="1:7" x14ac:dyDescent="0.2">
      <c r="A89" t="s">
        <v>328</v>
      </c>
      <c r="F89" t="str">
        <v xml:space="preserve"> Fabio Pierazzi</v>
      </c>
      <c r="G89">
        <v>1</v>
      </c>
    </row>
    <row r="90" spans="1:7" x14ac:dyDescent="0.2">
      <c r="A90" t="s">
        <v>330</v>
      </c>
      <c r="F90" t="str">
        <v xml:space="preserve"> Sleiman Safaoui</v>
      </c>
      <c r="G90">
        <v>1</v>
      </c>
    </row>
    <row r="91" spans="1:7" x14ac:dyDescent="0.2">
      <c r="A91" t="s">
        <v>296</v>
      </c>
      <c r="F91" t="str">
        <v xml:space="preserve"> Yao Yao 0009</v>
      </c>
      <c r="G91">
        <v>1</v>
      </c>
    </row>
    <row r="92" spans="1:7" x14ac:dyDescent="0.2">
      <c r="A92" t="s">
        <v>336</v>
      </c>
      <c r="F92" t="str">
        <v xml:space="preserve"> Sayali Kate</v>
      </c>
      <c r="G92">
        <v>1</v>
      </c>
    </row>
    <row r="93" spans="1:7" x14ac:dyDescent="0.2">
      <c r="A93" t="s">
        <v>339</v>
      </c>
      <c r="F93" t="str">
        <v xml:space="preserve"> Soteris Demetriou</v>
      </c>
      <c r="G93">
        <v>1</v>
      </c>
    </row>
    <row r="94" spans="1:7" x14ac:dyDescent="0.2">
      <c r="A94" t="s">
        <v>343</v>
      </c>
      <c r="F94" t="str">
        <v xml:space="preserve"> Ron Bitton</v>
      </c>
      <c r="G94">
        <v>1</v>
      </c>
    </row>
    <row r="95" spans="1:7" x14ac:dyDescent="0.2">
      <c r="A95" t="s">
        <v>351</v>
      </c>
      <c r="F95" t="str">
        <v xml:space="preserve"> Xudong Pan</v>
      </c>
      <c r="G95">
        <v>1</v>
      </c>
    </row>
    <row r="96" spans="1:7" x14ac:dyDescent="0.2">
      <c r="A96" t="s">
        <v>353</v>
      </c>
      <c r="F96" t="str">
        <v xml:space="preserve"> Muslum Ozgur Ozmen</v>
      </c>
      <c r="G96">
        <v>1</v>
      </c>
    </row>
    <row r="97" spans="1:7" x14ac:dyDescent="0.2">
      <c r="A97" t="s">
        <v>357</v>
      </c>
      <c r="F97" t="str">
        <v xml:space="preserve"> Andrew C. Myers</v>
      </c>
      <c r="G97">
        <v>1</v>
      </c>
    </row>
    <row r="98" spans="1:7" x14ac:dyDescent="0.2">
      <c r="A98" t="s">
        <v>359</v>
      </c>
      <c r="F98" t="str">
        <v xml:space="preserve"> Junjie Shen 0001</v>
      </c>
      <c r="G98">
        <v>1</v>
      </c>
    </row>
    <row r="99" spans="1:7" x14ac:dyDescent="0.2">
      <c r="A99" t="s">
        <v>363</v>
      </c>
      <c r="F99" t="str">
        <v xml:space="preserve"> Qiben Yan</v>
      </c>
      <c r="G99">
        <v>1</v>
      </c>
    </row>
    <row r="100" spans="1:7" x14ac:dyDescent="0.2">
      <c r="A100" t="s">
        <v>244</v>
      </c>
      <c r="F100" t="str">
        <v xml:space="preserve"> Jan Leusmann</v>
      </c>
      <c r="G100">
        <v>1</v>
      </c>
    </row>
    <row r="101" spans="1:7" x14ac:dyDescent="0.2">
      <c r="A101" t="s">
        <v>369</v>
      </c>
      <c r="F101" t="str">
        <v xml:space="preserve"> Xingshuo Han</v>
      </c>
      <c r="G101">
        <v>1</v>
      </c>
    </row>
    <row r="102" spans="1:7" x14ac:dyDescent="0.2">
      <c r="A102" t="s">
        <v>375</v>
      </c>
      <c r="F102" t="str">
        <v xml:space="preserve"> Ryo Iijima</v>
      </c>
      <c r="G102">
        <v>1</v>
      </c>
    </row>
    <row r="103" spans="1:7" x14ac:dyDescent="0.2">
      <c r="A103" t="s">
        <v>380</v>
      </c>
      <c r="F103" t="str">
        <v xml:space="preserve"> Muhammad Abdullah Hanif</v>
      </c>
      <c r="G103">
        <v>1</v>
      </c>
    </row>
    <row r="104" spans="1:7" x14ac:dyDescent="0.2">
      <c r="A104" t="s">
        <v>383</v>
      </c>
      <c r="F104" t="str">
        <v xml:space="preserve"> Nicola Bezzo</v>
      </c>
      <c r="G104">
        <v>1</v>
      </c>
    </row>
    <row r="105" spans="1:7" x14ac:dyDescent="0.2">
      <c r="A105" t="s">
        <v>265</v>
      </c>
      <c r="F105" t="str">
        <v xml:space="preserve"> Zhaojun Lu</v>
      </c>
      <c r="G105">
        <v>1</v>
      </c>
    </row>
    <row r="106" spans="1:7" x14ac:dyDescent="0.2">
      <c r="A106" t="s">
        <v>392</v>
      </c>
      <c r="F106" t="str">
        <v xml:space="preserve"> Dongkwan Kim 0001</v>
      </c>
      <c r="G106">
        <v>1</v>
      </c>
    </row>
    <row r="107" spans="1:7" x14ac:dyDescent="0.2">
      <c r="A107" t="s">
        <v>398</v>
      </c>
      <c r="F107" t="str">
        <v xml:space="preserve"> Vasileios Tzoumas</v>
      </c>
      <c r="G107">
        <v>1</v>
      </c>
    </row>
    <row r="108" spans="1:7" x14ac:dyDescent="0.2">
      <c r="A108" t="s">
        <v>404</v>
      </c>
      <c r="F108" t="str">
        <v xml:space="preserve"> Luyao Niu</v>
      </c>
      <c r="G108">
        <v>1</v>
      </c>
    </row>
    <row r="109" spans="1:7" x14ac:dyDescent="0.2">
      <c r="A109" t="s">
        <v>406</v>
      </c>
      <c r="F109" t="str">
        <v xml:space="preserve"> Ao Li 0006</v>
      </c>
      <c r="G109">
        <v>1</v>
      </c>
    </row>
    <row r="110" spans="1:7" x14ac:dyDescent="0.2">
      <c r="A110" t="s">
        <v>410</v>
      </c>
      <c r="F110" t="str">
        <v xml:space="preserve"> Abhishek Vijeev</v>
      </c>
      <c r="G110">
        <v>1</v>
      </c>
    </row>
    <row r="111" spans="1:7" x14ac:dyDescent="0.2">
      <c r="A111" t="s">
        <v>414</v>
      </c>
      <c r="F111" t="str">
        <v xml:space="preserve"> Sean Rui Xiang Tan</v>
      </c>
      <c r="G111">
        <v>1</v>
      </c>
    </row>
    <row r="112" spans="1:7" x14ac:dyDescent="0.2">
      <c r="A112" t="s">
        <v>419</v>
      </c>
      <c r="F112" t="str">
        <v xml:space="preserve"> Raymond Muller</v>
      </c>
      <c r="G112">
        <v>2</v>
      </c>
    </row>
    <row r="113" spans="1:7" x14ac:dyDescent="0.2">
      <c r="A113" t="s">
        <v>423</v>
      </c>
      <c r="F113" t="str">
        <v xml:space="preserve"> David M. Balenson</v>
      </c>
      <c r="G113">
        <v>1</v>
      </c>
    </row>
    <row r="114" spans="1:7" x14ac:dyDescent="0.2">
      <c r="A114" t="s">
        <v>426</v>
      </c>
      <c r="F114" t="str">
        <v xml:space="preserve"> Alessandro Brighente</v>
      </c>
      <c r="G114">
        <v>1</v>
      </c>
    </row>
    <row r="115" spans="1:7" x14ac:dyDescent="0.2">
      <c r="A115" t="s">
        <v>431</v>
      </c>
      <c r="F115" t="str">
        <v xml:space="preserve"> Z. Berkay Celik</v>
      </c>
      <c r="G115">
        <v>3</v>
      </c>
    </row>
    <row r="116" spans="1:7" x14ac:dyDescent="0.2">
      <c r="A116" t="s">
        <v>433</v>
      </c>
      <c r="F116" t="str">
        <v xml:space="preserve"> Junbang Liang</v>
      </c>
      <c r="G116">
        <v>1</v>
      </c>
    </row>
    <row r="117" spans="1:7" x14ac:dyDescent="0.2">
      <c r="A117" t="s">
        <v>439</v>
      </c>
      <c r="F117" t="str">
        <v xml:space="preserve"> Zachary K. Kingston</v>
      </c>
      <c r="G117">
        <v>1</v>
      </c>
    </row>
    <row r="118" spans="1:7" x14ac:dyDescent="0.2">
      <c r="A118" t="s">
        <v>445</v>
      </c>
      <c r="F118" t="str">
        <v xml:space="preserve"> Yunpeng Luo</v>
      </c>
      <c r="G118">
        <v>1</v>
      </c>
    </row>
    <row r="119" spans="1:7" x14ac:dyDescent="0.2">
      <c r="A119" t="s">
        <v>449</v>
      </c>
      <c r="F119" t="str">
        <v xml:space="preserve"> Merlin Chlosta</v>
      </c>
      <c r="G119">
        <v>1</v>
      </c>
    </row>
    <row r="120" spans="1:7" x14ac:dyDescent="0.2">
      <c r="A120" t="s">
        <v>453</v>
      </c>
      <c r="F120" t="str">
        <v xml:space="preserve"> Xin Lou</v>
      </c>
      <c r="G120">
        <v>2</v>
      </c>
    </row>
    <row r="121" spans="1:7" x14ac:dyDescent="0.2">
      <c r="A121" t="s">
        <v>458</v>
      </c>
      <c r="F121" t="str">
        <v xml:space="preserve"> Ajith Suresh</v>
      </c>
      <c r="G121">
        <v>1</v>
      </c>
    </row>
    <row r="122" spans="1:7" x14ac:dyDescent="0.2">
      <c r="A122" t="s">
        <v>229</v>
      </c>
      <c r="F122" t="str">
        <v xml:space="preserve"> Chengcheng Zhao</v>
      </c>
      <c r="G122">
        <v>1</v>
      </c>
    </row>
    <row r="123" spans="1:7" x14ac:dyDescent="0.2">
      <c r="A123" t="s">
        <v>400</v>
      </c>
      <c r="F123" t="str">
        <v xml:space="preserve"> Foad Hajiaghajani</v>
      </c>
      <c r="G123">
        <v>3</v>
      </c>
    </row>
    <row r="124" spans="1:7" x14ac:dyDescent="0.2">
      <c r="A124" t="s">
        <v>464</v>
      </c>
      <c r="F124" t="str">
        <v xml:space="preserve"> Junye Li 0003</v>
      </c>
      <c r="G124">
        <v>1</v>
      </c>
    </row>
    <row r="125" spans="1:7" x14ac:dyDescent="0.2">
      <c r="A125" t="s">
        <v>470</v>
      </c>
      <c r="F125" t="str">
        <v xml:space="preserve"> Lannan Luo</v>
      </c>
      <c r="G125">
        <v>1</v>
      </c>
    </row>
    <row r="126" spans="1:7" x14ac:dyDescent="0.2">
      <c r="A126" t="s">
        <v>401</v>
      </c>
      <c r="F126" t="str">
        <v xml:space="preserve"> Qiang Zeng 0001</v>
      </c>
      <c r="G126">
        <v>2</v>
      </c>
    </row>
    <row r="127" spans="1:7" x14ac:dyDescent="0.2">
      <c r="A127" t="s">
        <v>475</v>
      </c>
      <c r="F127" t="str">
        <v xml:space="preserve"> Hongfei Xue</v>
      </c>
      <c r="G127">
        <v>2</v>
      </c>
    </row>
    <row r="128" spans="1:7" x14ac:dyDescent="0.2">
      <c r="A128" t="s">
        <v>478</v>
      </c>
      <c r="F128" t="str">
        <v xml:space="preserve"> Chongliu Jia</v>
      </c>
      <c r="G128">
        <v>1</v>
      </c>
    </row>
    <row r="129" spans="1:7" x14ac:dyDescent="0.2">
      <c r="A129" t="s">
        <v>480</v>
      </c>
      <c r="F129" t="str">
        <v xml:space="preserve"> Yiheng Feng</v>
      </c>
      <c r="G129">
        <v>1</v>
      </c>
    </row>
    <row r="130" spans="1:7" x14ac:dyDescent="0.2">
      <c r="A130" t="s">
        <v>483</v>
      </c>
      <c r="F130" t="str">
        <v xml:space="preserve"> Prabhat Kumar 0003</v>
      </c>
      <c r="G130">
        <v>1</v>
      </c>
    </row>
    <row r="131" spans="1:7" x14ac:dyDescent="0.2">
      <c r="A131" t="s">
        <v>235</v>
      </c>
      <c r="F131" t="str">
        <v xml:space="preserve"> Chaosheng Feng</v>
      </c>
      <c r="G131">
        <v>1</v>
      </c>
    </row>
    <row r="132" spans="1:7" x14ac:dyDescent="0.2">
      <c r="A132" t="s">
        <v>495</v>
      </c>
      <c r="F132" t="str">
        <v xml:space="preserve"> Anu G. Bourgeois</v>
      </c>
      <c r="G132">
        <v>1</v>
      </c>
    </row>
    <row r="133" spans="1:7" x14ac:dyDescent="0.2">
      <c r="A133" t="s">
        <v>228</v>
      </c>
      <c r="F133" t="str">
        <v xml:space="preserve"> Chaowei Xiao</v>
      </c>
      <c r="G133">
        <v>1</v>
      </c>
    </row>
    <row r="134" spans="1:7" x14ac:dyDescent="0.2">
      <c r="A134" t="s">
        <v>239</v>
      </c>
      <c r="F134" t="str">
        <v xml:space="preserve"> Kangqiao Zhao</v>
      </c>
      <c r="G134">
        <v>1</v>
      </c>
    </row>
    <row r="135" spans="1:7" x14ac:dyDescent="0.2">
      <c r="A135" t="s">
        <v>245</v>
      </c>
      <c r="F135" t="str">
        <v xml:space="preserve"> Shahriar Badsha</v>
      </c>
      <c r="G135">
        <v>1</v>
      </c>
    </row>
    <row r="136" spans="1:7" x14ac:dyDescent="0.2">
      <c r="A136" t="s">
        <v>251</v>
      </c>
      <c r="F136" t="str">
        <v xml:space="preserve"> Karthik Pattabiraman</v>
      </c>
      <c r="G136">
        <v>1</v>
      </c>
    </row>
    <row r="137" spans="1:7" x14ac:dyDescent="0.2">
      <c r="A137" t="s">
        <v>258</v>
      </c>
      <c r="F137" t="str">
        <v xml:space="preserve"> Yushi Cheng</v>
      </c>
      <c r="G137">
        <v>1</v>
      </c>
    </row>
    <row r="138" spans="1:7" x14ac:dyDescent="0.2">
      <c r="A138" t="s">
        <v>259</v>
      </c>
      <c r="F138" t="str">
        <v xml:space="preserve"> Dumindu Samaraweera</v>
      </c>
      <c r="G138">
        <v>1</v>
      </c>
    </row>
    <row r="139" spans="1:7" x14ac:dyDescent="0.2">
      <c r="A139" t="s">
        <v>262</v>
      </c>
      <c r="F139" t="str">
        <v xml:space="preserve"> Zeyuan Chen</v>
      </c>
      <c r="G139">
        <v>1</v>
      </c>
    </row>
    <row r="140" spans="1:7" x14ac:dyDescent="0.2">
      <c r="A140" t="s">
        <v>266</v>
      </c>
      <c r="F140" t="str">
        <v xml:space="preserve"> Pirouz Naghavi</v>
      </c>
      <c r="G140">
        <v>1</v>
      </c>
    </row>
    <row r="141" spans="1:7" x14ac:dyDescent="0.2">
      <c r="A141" t="s">
        <v>267</v>
      </c>
      <c r="F141" t="str">
        <v xml:space="preserve"> Qi Alfred Chen</v>
      </c>
      <c r="G141">
        <v>6</v>
      </c>
    </row>
    <row r="142" spans="1:7" x14ac:dyDescent="0.2">
      <c r="A142" t="s">
        <v>270</v>
      </c>
      <c r="F142" t="str">
        <v xml:space="preserve"> Nikita Snetkov</v>
      </c>
      <c r="G142">
        <v>1</v>
      </c>
    </row>
    <row r="143" spans="1:7" x14ac:dyDescent="0.2">
      <c r="A143" t="s">
        <v>274</v>
      </c>
      <c r="F143" t="str">
        <v xml:space="preserve"> Milica Petrovic</v>
      </c>
      <c r="G143">
        <v>1</v>
      </c>
    </row>
    <row r="144" spans="1:7" x14ac:dyDescent="0.2">
      <c r="A144" t="s">
        <v>280</v>
      </c>
      <c r="F144" t="str">
        <v xml:space="preserve"> Yuki Hayakawa</v>
      </c>
      <c r="G144">
        <v>1</v>
      </c>
    </row>
    <row r="145" spans="1:7" x14ac:dyDescent="0.2">
      <c r="A145" t="s">
        <v>284</v>
      </c>
      <c r="F145" t="str">
        <v xml:space="preserve"> Felix Domke</v>
      </c>
      <c r="G145">
        <v>1</v>
      </c>
    </row>
    <row r="146" spans="1:7" x14ac:dyDescent="0.2">
      <c r="A146" t="s">
        <v>287</v>
      </c>
      <c r="F146" t="str">
        <v xml:space="preserve"> Luigi Lo Iacono</v>
      </c>
      <c r="G146">
        <v>1</v>
      </c>
    </row>
    <row r="147" spans="1:7" x14ac:dyDescent="0.2">
      <c r="A147" t="s">
        <v>296</v>
      </c>
      <c r="F147" t="str">
        <v xml:space="preserve"> Thorsten Holz</v>
      </c>
      <c r="G147">
        <v>1</v>
      </c>
    </row>
    <row r="148" spans="1:7" x14ac:dyDescent="0.2">
      <c r="A148" t="s">
        <v>301</v>
      </c>
      <c r="F148" t="str">
        <v xml:space="preserve"> Yali Du 0001</v>
      </c>
      <c r="G148">
        <v>1</v>
      </c>
    </row>
    <row r="149" spans="1:7" x14ac:dyDescent="0.2">
      <c r="A149" t="s">
        <v>309</v>
      </c>
      <c r="F149" t="str">
        <v xml:space="preserve"> Tyler H. Summers</v>
      </c>
      <c r="G149">
        <v>1</v>
      </c>
    </row>
    <row r="150" spans="1:7" x14ac:dyDescent="0.2">
      <c r="A150" t="s">
        <v>313</v>
      </c>
      <c r="F150" t="str">
        <v xml:space="preserve"> Tianhang Zheng</v>
      </c>
      <c r="G150">
        <v>1</v>
      </c>
    </row>
    <row r="151" spans="1:7" x14ac:dyDescent="0.2">
      <c r="A151" t="s">
        <v>262</v>
      </c>
      <c r="F151" t="str">
        <v xml:space="preserve"> Xin Liu 0045</v>
      </c>
      <c r="G151">
        <v>1</v>
      </c>
    </row>
    <row r="152" spans="1:7" x14ac:dyDescent="0.2">
      <c r="A152" t="s">
        <v>318</v>
      </c>
      <c r="F152" t="str">
        <v xml:space="preserve"> Yousra Aafer</v>
      </c>
      <c r="G152">
        <v>1</v>
      </c>
    </row>
    <row r="153" spans="1:7" x14ac:dyDescent="0.2">
      <c r="A153" t="s">
        <v>324</v>
      </c>
      <c r="F153" t="str">
        <v xml:space="preserve"> Emil C. Lupu</v>
      </c>
      <c r="G153">
        <v>1</v>
      </c>
    </row>
    <row r="154" spans="1:7" x14ac:dyDescent="0.2">
      <c r="A154" t="s">
        <v>329</v>
      </c>
      <c r="F154" t="str">
        <v xml:space="preserve"> Ryusuke Masuoka</v>
      </c>
      <c r="G154">
        <v>1</v>
      </c>
    </row>
    <row r="155" spans="1:7" x14ac:dyDescent="0.2">
      <c r="A155" t="s">
        <v>331</v>
      </c>
      <c r="F155" t="str">
        <v xml:space="preserve"> Qun Song 0001</v>
      </c>
      <c r="G155">
        <v>1</v>
      </c>
    </row>
    <row r="156" spans="1:7" x14ac:dyDescent="0.2">
      <c r="A156" t="s">
        <v>291</v>
      </c>
      <c r="F156" t="str">
        <v xml:space="preserve"> Yifan Lu</v>
      </c>
      <c r="G156">
        <v>1</v>
      </c>
    </row>
    <row r="157" spans="1:7" x14ac:dyDescent="0.2">
      <c r="A157" t="s">
        <v>337</v>
      </c>
      <c r="F157" t="str">
        <v xml:space="preserve"> Hyungsub Kim</v>
      </c>
      <c r="G157">
        <v>1</v>
      </c>
    </row>
    <row r="158" spans="1:7" x14ac:dyDescent="0.2">
      <c r="A158" t="s">
        <v>340</v>
      </c>
      <c r="F158" t="str">
        <v xml:space="preserve"> G. Edward Suh</v>
      </c>
      <c r="G158">
        <v>1</v>
      </c>
    </row>
    <row r="159" spans="1:7" x14ac:dyDescent="0.2">
      <c r="A159" t="s">
        <v>344</v>
      </c>
      <c r="F159" t="str">
        <v xml:space="preserve"> Yan Shi</v>
      </c>
      <c r="G159">
        <v>1</v>
      </c>
    </row>
    <row r="160" spans="1:7" x14ac:dyDescent="0.2">
      <c r="A160" t="s">
        <v>488</v>
      </c>
      <c r="F160" t="str">
        <v xml:space="preserve"> Albrecht Schmidt 0001</v>
      </c>
      <c r="G160">
        <v>1</v>
      </c>
    </row>
    <row r="161" spans="1:7" x14ac:dyDescent="0.2">
      <c r="A161" t="s">
        <v>354</v>
      </c>
      <c r="F161" t="str">
        <v xml:space="preserve"> Gelei Deng</v>
      </c>
      <c r="G161">
        <v>2</v>
      </c>
    </row>
    <row r="162" spans="1:7" x14ac:dyDescent="0.2">
      <c r="A162" t="s">
        <v>490</v>
      </c>
      <c r="F162" t="str">
        <v xml:space="preserve"> Tatsuya Mori</v>
      </c>
      <c r="G162">
        <v>1</v>
      </c>
    </row>
    <row r="163" spans="1:7" x14ac:dyDescent="0.2">
      <c r="A163" t="s">
        <v>360</v>
      </c>
      <c r="F163" t="str">
        <v xml:space="preserve"> Ihsen Alouani</v>
      </c>
      <c r="G163">
        <v>1</v>
      </c>
    </row>
    <row r="164" spans="1:7" x14ac:dyDescent="0.2">
      <c r="A164" t="s">
        <v>364</v>
      </c>
      <c r="F164" t="str">
        <v xml:space="preserve"> Kentaro Yoshioka</v>
      </c>
      <c r="G164">
        <v>1</v>
      </c>
    </row>
    <row r="165" spans="1:7" x14ac:dyDescent="0.2">
      <c r="A165" t="s">
        <v>367</v>
      </c>
      <c r="F165" t="str">
        <v xml:space="preserve"> Haichun Zhang</v>
      </c>
      <c r="G165">
        <v>1</v>
      </c>
    </row>
    <row r="166" spans="1:7" x14ac:dyDescent="0.2">
      <c r="A166" t="s">
        <v>370</v>
      </c>
      <c r="F166" t="str">
        <v xml:space="preserve"> Joon-Ha Jang</v>
      </c>
      <c r="G166">
        <v>1</v>
      </c>
    </row>
    <row r="167" spans="1:7" x14ac:dyDescent="0.2">
      <c r="A167" t="s">
        <v>376</v>
      </c>
      <c r="F167" t="str">
        <v xml:space="preserve"> George J. Pappas</v>
      </c>
      <c r="G167">
        <v>1</v>
      </c>
    </row>
    <row r="168" spans="1:7" x14ac:dyDescent="0.2">
      <c r="A168" t="s">
        <v>381</v>
      </c>
      <c r="F168" t="str">
        <v xml:space="preserve"> Andrew Clark 0001</v>
      </c>
      <c r="G168">
        <v>1</v>
      </c>
    </row>
    <row r="169" spans="1:7" x14ac:dyDescent="0.2">
      <c r="A169" t="s">
        <v>384</v>
      </c>
      <c r="F169" t="str">
        <v xml:space="preserve"> Ruoyao Wen</v>
      </c>
      <c r="G169">
        <v>1</v>
      </c>
    </row>
    <row r="170" spans="1:7" x14ac:dyDescent="0.2">
      <c r="A170" t="s">
        <v>388</v>
      </c>
      <c r="F170" t="str">
        <v xml:space="preserve"> Vinod Ganapathy</v>
      </c>
      <c r="G170">
        <v>2</v>
      </c>
    </row>
    <row r="171" spans="1:7" x14ac:dyDescent="0.2">
      <c r="A171" t="s">
        <v>393</v>
      </c>
      <c r="F171" t="str">
        <v xml:space="preserve"> Bo Li 0026</v>
      </c>
      <c r="G171">
        <v>1</v>
      </c>
    </row>
    <row r="172" spans="1:7" x14ac:dyDescent="0.2">
      <c r="A172" t="s">
        <v>399</v>
      </c>
      <c r="F172" t="str">
        <v xml:space="preserve"> Ming Li 0003</v>
      </c>
      <c r="G172">
        <v>1</v>
      </c>
    </row>
    <row r="173" spans="1:7" x14ac:dyDescent="0.2">
      <c r="A173" t="s">
        <v>405</v>
      </c>
      <c r="F173" t="str">
        <v xml:space="preserve"> Zolt</v>
      </c>
      <c r="G173">
        <v>1</v>
      </c>
    </row>
    <row r="174" spans="1:7" x14ac:dyDescent="0.2">
      <c r="A174" t="s">
        <v>286</v>
      </c>
      <c r="F174" t="str">
        <v xml:space="preserve"> Mauro Conti</v>
      </c>
      <c r="G174">
        <v>1</v>
      </c>
    </row>
    <row r="175" spans="1:7" x14ac:dyDescent="0.2">
      <c r="A175" t="s">
        <v>411</v>
      </c>
      <c r="F175" t="str">
        <v xml:space="preserve"> Richard M. Voyles</v>
      </c>
      <c r="G175">
        <v>1</v>
      </c>
    </row>
    <row r="176" spans="1:7" x14ac:dyDescent="0.2">
      <c r="A176" t="s">
        <v>415</v>
      </c>
      <c r="F176" t="str">
        <v xml:space="preserve"> Minas V. Liarokapis</v>
      </c>
      <c r="G176">
        <v>1</v>
      </c>
    </row>
    <row r="177" spans="1:7" x14ac:dyDescent="0.2">
      <c r="A177" t="s">
        <v>302</v>
      </c>
      <c r="F177" t="str">
        <v xml:space="preserve"> Lydia E. Kavraki</v>
      </c>
      <c r="G177">
        <v>1</v>
      </c>
    </row>
    <row r="178" spans="1:7" x14ac:dyDescent="0.2">
      <c r="A178" t="s">
        <v>424</v>
      </c>
      <c r="F178" t="str">
        <v xml:space="preserve"> Ziwen Wan</v>
      </c>
      <c r="G178">
        <v>1</v>
      </c>
    </row>
    <row r="179" spans="1:7" x14ac:dyDescent="0.2">
      <c r="A179" t="s">
        <v>427</v>
      </c>
      <c r="F179" t="str">
        <v xml:space="preserve"> Moritz Schloegel</v>
      </c>
      <c r="G179">
        <v>1</v>
      </c>
    </row>
    <row r="180" spans="1:7" x14ac:dyDescent="0.2">
      <c r="A180" t="s">
        <v>349</v>
      </c>
      <c r="F180" t="str">
        <v xml:space="preserve"> Pengfei Zhou</v>
      </c>
      <c r="G180">
        <v>2</v>
      </c>
    </row>
    <row r="181" spans="1:7" x14ac:dyDescent="0.2">
      <c r="A181" t="s">
        <v>434</v>
      </c>
      <c r="F181" t="str">
        <v xml:space="preserve"> Eikansh Gupta</v>
      </c>
      <c r="G181">
        <v>1</v>
      </c>
    </row>
    <row r="182" spans="1:7" x14ac:dyDescent="0.2">
      <c r="A182" t="s">
        <v>440</v>
      </c>
      <c r="F182" t="str">
        <v xml:space="preserve"> Nirupam Roy</v>
      </c>
      <c r="G182">
        <v>1</v>
      </c>
    </row>
    <row r="183" spans="1:7" x14ac:dyDescent="0.2">
      <c r="A183" t="s">
        <v>446</v>
      </c>
      <c r="F183" t="str">
        <v xml:space="preserve"> David K. Y. Yau</v>
      </c>
      <c r="G183">
        <v>1</v>
      </c>
    </row>
    <row r="184" spans="1:7" x14ac:dyDescent="0.2">
      <c r="A184" t="s">
        <v>450</v>
      </c>
      <c r="F184" t="str">
        <v xml:space="preserve"> Mengdi Huai</v>
      </c>
      <c r="G184">
        <v>1</v>
      </c>
    </row>
    <row r="185" spans="1:7" x14ac:dyDescent="0.2">
      <c r="A185" t="s">
        <v>454</v>
      </c>
      <c r="F185" t="str">
        <v xml:space="preserve"> Suranga Seneviratne</v>
      </c>
      <c r="G185">
        <v>1</v>
      </c>
    </row>
    <row r="186" spans="1:7" x14ac:dyDescent="0.2">
      <c r="A186" t="s">
        <v>459</v>
      </c>
      <c r="F186">
        <v>0</v>
      </c>
      <c r="G186">
        <v>0</v>
      </c>
    </row>
    <row r="187" spans="1:7" x14ac:dyDescent="0.2">
      <c r="A187" t="s">
        <v>293</v>
      </c>
      <c r="F187" t="str">
        <v xml:space="preserve"> Yunnan Yu</v>
      </c>
      <c r="G187">
        <v>2</v>
      </c>
    </row>
    <row r="188" spans="1:7" x14ac:dyDescent="0.2">
      <c r="A188" t="s">
        <v>461</v>
      </c>
      <c r="F188" t="str">
        <v xml:space="preserve"> Na Du</v>
      </c>
      <c r="G188">
        <v>1</v>
      </c>
    </row>
    <row r="189" spans="1:7" x14ac:dyDescent="0.2">
      <c r="A189" t="s">
        <v>465</v>
      </c>
      <c r="F189" t="str">
        <v xml:space="preserve"> Abhinav Kumar 0001</v>
      </c>
      <c r="G189">
        <v>1</v>
      </c>
    </row>
    <row r="190" spans="1:7" x14ac:dyDescent="0.2">
      <c r="A190" t="s">
        <v>471</v>
      </c>
      <c r="F190" t="str">
        <v xml:space="preserve"> Kim-Kwang Raymond Choo</v>
      </c>
      <c r="G190">
        <v>1</v>
      </c>
    </row>
    <row r="191" spans="1:7" x14ac:dyDescent="0.2">
      <c r="A191" t="s">
        <v>473</v>
      </c>
      <c r="F191" t="str">
        <v xml:space="preserve"> Dawei Yang</v>
      </c>
      <c r="G191">
        <v>1</v>
      </c>
    </row>
    <row r="192" spans="1:7" x14ac:dyDescent="0.2">
      <c r="A192" t="s">
        <v>476</v>
      </c>
      <c r="F192" t="str">
        <v xml:space="preserve"> Z. Morley Mao</v>
      </c>
      <c r="G192">
        <v>3</v>
      </c>
    </row>
    <row r="193" spans="1:7" x14ac:dyDescent="0.2">
      <c r="A193" t="s">
        <v>479</v>
      </c>
      <c r="F193" t="str">
        <v xml:space="preserve"> Anton Netchaev</v>
      </c>
      <c r="G193">
        <v>1</v>
      </c>
    </row>
    <row r="194" spans="1:7" x14ac:dyDescent="0.2">
      <c r="A194" t="s">
        <v>481</v>
      </c>
      <c r="F194" t="str">
        <v xml:space="preserve"> Zhengxiong Li</v>
      </c>
      <c r="G194">
        <v>1</v>
      </c>
    </row>
    <row r="195" spans="1:7" x14ac:dyDescent="0.2">
      <c r="A195" t="s">
        <v>484</v>
      </c>
      <c r="F195" t="str">
        <v xml:space="preserve"> Bo Yang</v>
      </c>
      <c r="G195">
        <v>1</v>
      </c>
    </row>
    <row r="196" spans="1:7" x14ac:dyDescent="0.2">
      <c r="A196" t="s">
        <v>234</v>
      </c>
      <c r="F196" t="str">
        <v xml:space="preserve"> Laxima Niure Kandel</v>
      </c>
      <c r="G196">
        <v>1</v>
      </c>
    </row>
    <row r="197" spans="1:7" x14ac:dyDescent="0.2">
      <c r="A197" t="s">
        <v>496</v>
      </c>
      <c r="F197" t="str">
        <v xml:space="preserve"> Takeshi Sugawara 0001</v>
      </c>
      <c r="G197">
        <v>1</v>
      </c>
    </row>
    <row r="198" spans="1:7" x14ac:dyDescent="0.2">
      <c r="A198" t="s">
        <v>230</v>
      </c>
      <c r="F198" t="str">
        <v xml:space="preserve"> Zivana Jakovljevic</v>
      </c>
      <c r="G198">
        <v>1</v>
      </c>
    </row>
    <row r="199" spans="1:7" x14ac:dyDescent="0.2">
      <c r="A199" t="s">
        <v>234</v>
      </c>
      <c r="F199" t="str">
        <v xml:space="preserve"> Kazuma Ikeda</v>
      </c>
      <c r="G199">
        <v>1</v>
      </c>
    </row>
    <row r="200" spans="1:7" x14ac:dyDescent="0.2">
      <c r="A200" t="s">
        <v>240</v>
      </c>
      <c r="F200" t="str">
        <v xml:space="preserve"> Nico Hochgeschwender</v>
      </c>
      <c r="G200">
        <v>1</v>
      </c>
    </row>
    <row r="201" spans="1:7" x14ac:dyDescent="0.2">
      <c r="A201" t="s">
        <v>246</v>
      </c>
      <c r="F201" t="str">
        <v xml:space="preserve"> Martim Brand</v>
      </c>
      <c r="G201">
        <v>1</v>
      </c>
    </row>
    <row r="202" spans="1:7" x14ac:dyDescent="0.2">
      <c r="A202" t="s">
        <v>252</v>
      </c>
      <c r="F202" t="str">
        <v xml:space="preserve"> Bhavani Thuraisingham</v>
      </c>
      <c r="G202">
        <v>1</v>
      </c>
    </row>
    <row r="203" spans="1:7" x14ac:dyDescent="0.2">
      <c r="A203" t="s">
        <v>259</v>
      </c>
      <c r="F203" t="str">
        <v xml:space="preserve"> Xiang Li</v>
      </c>
      <c r="G203">
        <v>1</v>
      </c>
    </row>
    <row r="204" spans="1:7" x14ac:dyDescent="0.2">
      <c r="F204" t="str">
        <v xml:space="preserve"> Xiangyu Zhang 0001</v>
      </c>
      <c r="G204">
        <v>1</v>
      </c>
    </row>
    <row r="205" spans="1:7" x14ac:dyDescent="0.2">
      <c r="A205" t="s">
        <v>263</v>
      </c>
      <c r="F205" t="str">
        <v xml:space="preserve"> Asaf Shabtai</v>
      </c>
      <c r="G205">
        <v>1</v>
      </c>
    </row>
    <row r="206" spans="1:7" x14ac:dyDescent="0.2">
      <c r="A206" t="s">
        <v>244</v>
      </c>
      <c r="F206" t="str">
        <v xml:space="preserve"> Rui Tan 0001</v>
      </c>
      <c r="G206">
        <v>3</v>
      </c>
    </row>
    <row r="207" spans="1:7" x14ac:dyDescent="0.2">
      <c r="A207" t="s">
        <v>265</v>
      </c>
      <c r="F207" t="str">
        <v xml:space="preserve"> Mi Zhang 0001</v>
      </c>
      <c r="G207">
        <v>1</v>
      </c>
    </row>
    <row r="208" spans="1:7" x14ac:dyDescent="0.2">
      <c r="A208" t="s">
        <v>271</v>
      </c>
      <c r="F208" t="str">
        <v xml:space="preserve"> Yunhan Jia</v>
      </c>
      <c r="G208">
        <v>1</v>
      </c>
    </row>
    <row r="209" spans="1:7" x14ac:dyDescent="0.2">
      <c r="A209" t="s">
        <v>275</v>
      </c>
      <c r="F209" t="str">
        <v xml:space="preserve"> Lichao Sun 0001</v>
      </c>
      <c r="G209">
        <v>1</v>
      </c>
    </row>
    <row r="210" spans="1:7" x14ac:dyDescent="0.2">
      <c r="A210" t="s">
        <v>281</v>
      </c>
      <c r="F210" t="str">
        <v xml:space="preserve"> Sebastian S. Feger</v>
      </c>
      <c r="G210">
        <v>1</v>
      </c>
    </row>
    <row r="211" spans="1:7" x14ac:dyDescent="0.2">
      <c r="A211" t="s">
        <v>288</v>
      </c>
      <c r="F211" t="str">
        <v xml:space="preserve"> Jiwei Li 0001</v>
      </c>
      <c r="G211">
        <v>1</v>
      </c>
    </row>
    <row r="212" spans="1:7" x14ac:dyDescent="0.2">
      <c r="A212" t="s">
        <v>297</v>
      </c>
      <c r="F212" t="str">
        <v xml:space="preserve"> Bassem Ouni</v>
      </c>
      <c r="G212">
        <v>1</v>
      </c>
    </row>
    <row r="213" spans="1:7" x14ac:dyDescent="0.2">
      <c r="A213" t="s">
        <v>302</v>
      </c>
      <c r="F213" t="str">
        <v xml:space="preserve"> Zhenglin Liu</v>
      </c>
      <c r="G213">
        <v>1</v>
      </c>
    </row>
    <row r="214" spans="1:7" x14ac:dyDescent="0.2">
      <c r="A214" t="s">
        <v>310</v>
      </c>
      <c r="F214" t="str">
        <v xml:space="preserve"> Juhwan Noh</v>
      </c>
      <c r="G214">
        <v>1</v>
      </c>
    </row>
    <row r="215" spans="1:7" x14ac:dyDescent="0.2">
      <c r="A215" t="s">
        <v>314</v>
      </c>
      <c r="F215" t="str">
        <v xml:space="preserve"> Pratap Tokekar</v>
      </c>
      <c r="G215">
        <v>1</v>
      </c>
    </row>
    <row r="216" spans="1:7" x14ac:dyDescent="0.2">
      <c r="A216" t="s">
        <v>319</v>
      </c>
      <c r="F216" t="str">
        <v xml:space="preserve"> Radha Poovendran</v>
      </c>
      <c r="G216">
        <v>1</v>
      </c>
    </row>
    <row r="217" spans="1:7" x14ac:dyDescent="0.2">
      <c r="A217" t="s">
        <v>325</v>
      </c>
      <c r="F217" t="str">
        <v xml:space="preserve"> Yijia Chen</v>
      </c>
      <c r="G217">
        <v>1</v>
      </c>
    </row>
    <row r="218" spans="1:7" x14ac:dyDescent="0.2">
      <c r="A218" t="s">
        <v>291</v>
      </c>
      <c r="F218" t="str">
        <v xml:space="preserve"> Sebastian Pape 0001</v>
      </c>
      <c r="G218">
        <v>1</v>
      </c>
    </row>
    <row r="219" spans="1:7" x14ac:dyDescent="0.2">
      <c r="A219" t="s">
        <v>332</v>
      </c>
      <c r="F219" t="str">
        <v xml:space="preserve"> Nils Bars</v>
      </c>
      <c r="G219">
        <v>1</v>
      </c>
    </row>
    <row r="220" spans="1:7" x14ac:dyDescent="0.2">
      <c r="A220" t="s">
        <v>297</v>
      </c>
      <c r="F220" t="str">
        <v xml:space="preserve"> Jun Han 0001</v>
      </c>
      <c r="G220">
        <v>1</v>
      </c>
    </row>
    <row r="221" spans="1:7" x14ac:dyDescent="0.2">
      <c r="A221" t="s">
        <v>341</v>
      </c>
      <c r="F221" t="str">
        <v xml:space="preserve"> Peng Cheng 0001</v>
      </c>
      <c r="G221">
        <v>1</v>
      </c>
    </row>
    <row r="222" spans="1:7" x14ac:dyDescent="0.2">
      <c r="A222" t="s">
        <v>345</v>
      </c>
      <c r="F222" t="str">
        <v xml:space="preserve"> Lu Su 0001</v>
      </c>
      <c r="G222">
        <v>5</v>
      </c>
    </row>
    <row r="223" spans="1:7" x14ac:dyDescent="0.2">
      <c r="A223" t="s">
        <v>355</v>
      </c>
      <c r="F223" t="str">
        <v xml:space="preserve"> Kanchana Thilakaratne</v>
      </c>
      <c r="G223">
        <v>1</v>
      </c>
    </row>
    <row r="224" spans="1:7" x14ac:dyDescent="0.2">
      <c r="A224" t="s">
        <v>361</v>
      </c>
      <c r="F224" t="str">
        <v xml:space="preserve"> A. Antony Franklin</v>
      </c>
      <c r="G224">
        <v>1</v>
      </c>
    </row>
    <row r="225" spans="1:7" x14ac:dyDescent="0.2">
      <c r="A225" t="s">
        <v>365</v>
      </c>
      <c r="F225" t="str">
        <v xml:space="preserve"> Jin Fang</v>
      </c>
      <c r="G225">
        <v>1</v>
      </c>
    </row>
    <row r="226" spans="1:7" x14ac:dyDescent="0.2">
      <c r="A226" t="s">
        <v>245</v>
      </c>
      <c r="F226" t="str">
        <v xml:space="preserve"> Miroslav Pajic</v>
      </c>
      <c r="G226">
        <v>2</v>
      </c>
    </row>
    <row r="227" spans="1:7" x14ac:dyDescent="0.2">
      <c r="A227" t="s">
        <v>371</v>
      </c>
      <c r="F227" t="str">
        <v xml:space="preserve"> Yuan Xu</v>
      </c>
      <c r="G227">
        <v>1</v>
      </c>
    </row>
    <row r="228" spans="1:7" x14ac:dyDescent="0.2">
      <c r="A228" t="s">
        <v>377</v>
      </c>
      <c r="F228" t="str">
        <v xml:space="preserve"> Chen Yan 0001</v>
      </c>
      <c r="G228">
        <v>1</v>
      </c>
    </row>
    <row r="229" spans="1:7" x14ac:dyDescent="0.2">
      <c r="A229" t="s">
        <v>385</v>
      </c>
      <c r="F229" t="str">
        <v xml:space="preserve"> Manoj Babu</v>
      </c>
      <c r="G229">
        <v>1</v>
      </c>
    </row>
    <row r="230" spans="1:7" x14ac:dyDescent="0.2">
      <c r="A230" t="s">
        <v>236</v>
      </c>
      <c r="F230" t="str">
        <v xml:space="preserve"> Ozora Sako</v>
      </c>
      <c r="G230">
        <v>1</v>
      </c>
    </row>
    <row r="231" spans="1:7" x14ac:dyDescent="0.2">
      <c r="A231" t="s">
        <v>394</v>
      </c>
      <c r="F231" t="str">
        <v xml:space="preserve"> Alvaro A. C</v>
      </c>
      <c r="G231">
        <v>1</v>
      </c>
    </row>
    <row r="232" spans="1:7" x14ac:dyDescent="0.2">
      <c r="A232" t="s">
        <v>400</v>
      </c>
      <c r="F232" t="str">
        <v xml:space="preserve"> Pei Hao</v>
      </c>
      <c r="G232">
        <v>1</v>
      </c>
    </row>
    <row r="233" spans="1:7" x14ac:dyDescent="0.2">
      <c r="A233" t="s">
        <v>407</v>
      </c>
      <c r="F233" t="str">
        <v xml:space="preserve"> Dongyan Xu</v>
      </c>
      <c r="G233">
        <v>1</v>
      </c>
    </row>
    <row r="234" spans="1:7" x14ac:dyDescent="0.2">
      <c r="A234" t="s">
        <v>412</v>
      </c>
      <c r="F234" t="str">
        <v xml:space="preserve"> Yuval Elovici</v>
      </c>
      <c r="G234">
        <v>1</v>
      </c>
    </row>
    <row r="235" spans="1:7" x14ac:dyDescent="0.2">
      <c r="A235" t="s">
        <v>416</v>
      </c>
      <c r="F235" t="str">
        <v xml:space="preserve"> Chunming Qiao</v>
      </c>
      <c r="G235">
        <v>6</v>
      </c>
    </row>
    <row r="236" spans="1:7" x14ac:dyDescent="0.2">
      <c r="A236" t="s">
        <v>420</v>
      </c>
      <c r="F236" t="str">
        <v xml:space="preserve"> Jiarun Dai</v>
      </c>
      <c r="G236">
        <v>1</v>
      </c>
    </row>
    <row r="237" spans="1:7" x14ac:dyDescent="0.2">
      <c r="A237" t="s">
        <v>428</v>
      </c>
      <c r="F237" t="str">
        <v xml:space="preserve"> Xue Lin 0001</v>
      </c>
      <c r="G237">
        <v>1</v>
      </c>
    </row>
    <row r="238" spans="1:7" x14ac:dyDescent="0.2">
      <c r="A238" t="s">
        <v>435</v>
      </c>
      <c r="F238" t="str">
        <v xml:space="preserve"> Sven Mayer</v>
      </c>
      <c r="G238">
        <v>1</v>
      </c>
    </row>
    <row r="239" spans="1:7" x14ac:dyDescent="0.2">
      <c r="A239" t="s">
        <v>441</v>
      </c>
      <c r="F239" t="str">
        <v xml:space="preserve"> Yang Liu 0003</v>
      </c>
      <c r="G239">
        <v>1</v>
      </c>
    </row>
    <row r="240" spans="1:7" x14ac:dyDescent="0.2">
      <c r="A240" t="s">
        <v>447</v>
      </c>
      <c r="F240" t="str">
        <v xml:space="preserve"> Muhammad Shafique 0001</v>
      </c>
      <c r="G240">
        <v>1</v>
      </c>
    </row>
    <row r="241" spans="1:7" x14ac:dyDescent="0.2">
      <c r="A241" t="s">
        <v>451</v>
      </c>
      <c r="F241" t="str">
        <v xml:space="preserve"> Jie Wang 0001</v>
      </c>
      <c r="G241">
        <v>1</v>
      </c>
    </row>
    <row r="242" spans="1:7" x14ac:dyDescent="0.2">
      <c r="A242" t="s">
        <v>455</v>
      </c>
      <c r="F242" t="str">
        <v xml:space="preserve"> Changhun Song</v>
      </c>
      <c r="G242">
        <v>1</v>
      </c>
    </row>
    <row r="243" spans="1:7" x14ac:dyDescent="0.2">
      <c r="A243" t="s">
        <v>401</v>
      </c>
      <c r="F243" t="str">
        <v xml:space="preserve"> Ning Zhang 0017</v>
      </c>
      <c r="G243">
        <v>1</v>
      </c>
    </row>
    <row r="244" spans="1:7" x14ac:dyDescent="0.2">
      <c r="A244" t="s">
        <v>466</v>
      </c>
      <c r="F244" t="str">
        <v xml:space="preserve"> Ryan M. Gerdes</v>
      </c>
      <c r="G244">
        <v>1</v>
      </c>
    </row>
    <row r="245" spans="1:7" x14ac:dyDescent="0.2">
      <c r="A245" t="s">
        <v>291</v>
      </c>
      <c r="F245" t="str">
        <v xml:space="preserve"> Jonathan Petit</v>
      </c>
      <c r="G245">
        <v>1</v>
      </c>
    </row>
    <row r="246" spans="1:7" x14ac:dyDescent="0.2">
      <c r="A246" t="s">
        <v>485</v>
      </c>
      <c r="F246" t="str">
        <v xml:space="preserve"> Thorsten Eisenhofer</v>
      </c>
      <c r="G246">
        <v>1</v>
      </c>
    </row>
    <row r="247" spans="1:7" x14ac:dyDescent="0.2">
      <c r="A247" t="s">
        <v>236</v>
      </c>
      <c r="F247" t="str">
        <v xml:space="preserve"> Zbigniew Kalbarczyk</v>
      </c>
      <c r="G247">
        <v>1</v>
      </c>
    </row>
    <row r="248" spans="1:7" x14ac:dyDescent="0.2">
      <c r="A248" t="s">
        <v>459</v>
      </c>
      <c r="F248" t="str">
        <v xml:space="preserve"> Arpita Patra</v>
      </c>
      <c r="G248">
        <v>1</v>
      </c>
    </row>
    <row r="249" spans="1:7" x14ac:dyDescent="0.2">
      <c r="A249" t="s">
        <v>231</v>
      </c>
      <c r="F249" t="str">
        <v xml:space="preserve"> Jiming Chen 0001</v>
      </c>
      <c r="G249">
        <v>1</v>
      </c>
    </row>
    <row r="250" spans="1:7" x14ac:dyDescent="0.2">
      <c r="A250" t="s">
        <v>235</v>
      </c>
      <c r="F250" t="str">
        <v xml:space="preserve"> Albert Y. Zomaya</v>
      </c>
      <c r="G250">
        <v>1</v>
      </c>
    </row>
    <row r="251" spans="1:7" x14ac:dyDescent="0.2">
      <c r="A251" t="s">
        <v>241</v>
      </c>
      <c r="F251" t="str">
        <v xml:space="preserve"> Alireza Jolfaei</v>
      </c>
      <c r="G251">
        <v>1</v>
      </c>
    </row>
    <row r="252" spans="1:7" x14ac:dyDescent="0.2">
      <c r="A252" t="s">
        <v>247</v>
      </c>
      <c r="F252" t="str">
        <v xml:space="preserve"> Ruigang Yang</v>
      </c>
      <c r="G252">
        <v>1</v>
      </c>
    </row>
    <row r="253" spans="1:7" x14ac:dyDescent="0.2">
      <c r="A253" t="s">
        <v>253</v>
      </c>
      <c r="F253" t="str">
        <v xml:space="preserve"> Hangcheng Liu</v>
      </c>
      <c r="G253">
        <v>1</v>
      </c>
    </row>
    <row r="254" spans="1:7" x14ac:dyDescent="0.2">
      <c r="A254" t="s">
        <v>247</v>
      </c>
      <c r="F254" t="str">
        <v xml:space="preserve"> Wenyao Xu</v>
      </c>
      <c r="G254">
        <v>1</v>
      </c>
    </row>
    <row r="255" spans="1:7" x14ac:dyDescent="0.2">
      <c r="A255" t="s">
        <v>245</v>
      </c>
      <c r="F255" t="str">
        <v xml:space="preserve"> Wenyuan Xu 0001</v>
      </c>
      <c r="G255">
        <v>1</v>
      </c>
    </row>
    <row r="256" spans="1:7" x14ac:dyDescent="0.2">
      <c r="A256" t="s">
        <v>244</v>
      </c>
      <c r="F256" t="str">
        <v xml:space="preserve"> Sara Rampazzi</v>
      </c>
      <c r="G256">
        <v>1</v>
      </c>
    </row>
    <row r="257" spans="1:7" x14ac:dyDescent="0.2">
      <c r="A257" t="s">
        <v>276</v>
      </c>
      <c r="F257" t="str">
        <v xml:space="preserve"> Rokuto Nagata</v>
      </c>
      <c r="G257">
        <v>1</v>
      </c>
    </row>
    <row r="258" spans="1:7" x14ac:dyDescent="0.2">
      <c r="A258" t="s">
        <v>289</v>
      </c>
      <c r="F258" t="str">
        <v xml:space="preserve"> Ting Zhu 0001</v>
      </c>
      <c r="G258">
        <v>1</v>
      </c>
    </row>
    <row r="259" spans="1:7" x14ac:dyDescent="0.2">
      <c r="A259" t="s">
        <v>298</v>
      </c>
      <c r="F259" t="str">
        <v xml:space="preserve"> Wei-Bin Lee</v>
      </c>
      <c r="G259">
        <v>1</v>
      </c>
    </row>
    <row r="260" spans="1:7" x14ac:dyDescent="0.2">
      <c r="A260" t="s">
        <v>303</v>
      </c>
      <c r="F260" t="str">
        <v xml:space="preserve"> Min Yang 0002</v>
      </c>
      <c r="G260">
        <v>1</v>
      </c>
    </row>
    <row r="261" spans="1:7" x14ac:dyDescent="0.2">
      <c r="F261" t="str">
        <v xml:space="preserve"> Antonio Bianchi</v>
      </c>
      <c r="G261">
        <v>1</v>
      </c>
    </row>
    <row r="262" spans="1:7" x14ac:dyDescent="0.2">
      <c r="A262" t="s">
        <v>263</v>
      </c>
      <c r="F262" t="str">
        <v xml:space="preserve"> Tianwei Zhang 0004</v>
      </c>
      <c r="G262">
        <v>2</v>
      </c>
    </row>
    <row r="263" spans="1:7" x14ac:dyDescent="0.2">
      <c r="A263" t="s">
        <v>320</v>
      </c>
      <c r="F263" t="str">
        <v xml:space="preserve"> Gang Qu 0001</v>
      </c>
      <c r="G263">
        <v>1</v>
      </c>
    </row>
    <row r="264" spans="1:7" x14ac:dyDescent="0.2">
      <c r="A264" t="s">
        <v>326</v>
      </c>
      <c r="F264" t="str">
        <v xml:space="preserve"> Yongdae Kim</v>
      </c>
      <c r="G264">
        <v>1</v>
      </c>
    </row>
    <row r="265" spans="1:7" x14ac:dyDescent="0.2">
      <c r="A265" t="s">
        <v>297</v>
      </c>
      <c r="F265" t="str">
        <v xml:space="preserve"> Christoph B</v>
      </c>
      <c r="G265">
        <v>1</v>
      </c>
    </row>
    <row r="266" spans="1:7" x14ac:dyDescent="0.2">
      <c r="A266" t="s">
        <v>298</v>
      </c>
      <c r="F266" t="str">
        <v xml:space="preserve"> Tobias Scharnowski</v>
      </c>
      <c r="G266">
        <v>1</v>
      </c>
    </row>
    <row r="267" spans="1:7" x14ac:dyDescent="0.2">
      <c r="A267" t="s">
        <v>346</v>
      </c>
      <c r="F267" t="str">
        <v xml:space="preserve"> Ravishankar K. Iyer</v>
      </c>
      <c r="G267">
        <v>1</v>
      </c>
    </row>
    <row r="268" spans="1:7" x14ac:dyDescent="0.2">
      <c r="A268" t="s">
        <v>366</v>
      </c>
      <c r="F268" t="str">
        <v xml:space="preserve"> Aruna Seneviratne</v>
      </c>
      <c r="G268">
        <v>1</v>
      </c>
    </row>
    <row r="269" spans="1:7" x14ac:dyDescent="0.2">
      <c r="A269" t="s">
        <v>247</v>
      </c>
      <c r="F269" t="str">
        <v xml:space="preserve"> Han Qiu 0001</v>
      </c>
      <c r="G269">
        <v>1</v>
      </c>
    </row>
    <row r="270" spans="1:7" x14ac:dyDescent="0.2">
      <c r="A270" t="s">
        <v>372</v>
      </c>
      <c r="F270" t="str">
        <v xml:space="preserve"> Ryo Yoshida</v>
      </c>
      <c r="G270">
        <v>1</v>
      </c>
    </row>
    <row r="271" spans="1:7" x14ac:dyDescent="0.2">
      <c r="A271" t="s">
        <v>378</v>
      </c>
      <c r="F271" t="str">
        <v xml:space="preserve"> Lea Sch</v>
      </c>
      <c r="G271">
        <v>1</v>
      </c>
    </row>
    <row r="272" spans="1:7" x14ac:dyDescent="0.2">
      <c r="A272" t="s">
        <v>386</v>
      </c>
      <c r="F272" t="str">
        <v xml:space="preserve"> Jianping Wang 0001</v>
      </c>
      <c r="G272">
        <v>1</v>
      </c>
    </row>
    <row r="273" spans="1:7" x14ac:dyDescent="0.2">
      <c r="A273" t="s">
        <v>248</v>
      </c>
      <c r="F273" t="str">
        <v xml:space="preserve"> Mingyan Liu</v>
      </c>
      <c r="G273">
        <v>1</v>
      </c>
    </row>
    <row r="274" spans="1:7" x14ac:dyDescent="0.2">
      <c r="A274" t="s">
        <v>395</v>
      </c>
    </row>
    <row r="275" spans="1:7" x14ac:dyDescent="0.2">
      <c r="A275" t="s">
        <v>401</v>
      </c>
    </row>
    <row r="276" spans="1:7" x14ac:dyDescent="0.2">
      <c r="A276" t="s">
        <v>408</v>
      </c>
    </row>
    <row r="277" spans="1:7" x14ac:dyDescent="0.2">
      <c r="A277" t="s">
        <v>417</v>
      </c>
    </row>
    <row r="278" spans="1:7" x14ac:dyDescent="0.2">
      <c r="A278" t="s">
        <v>421</v>
      </c>
    </row>
    <row r="279" spans="1:7" x14ac:dyDescent="0.2">
      <c r="A279" t="s">
        <v>429</v>
      </c>
    </row>
    <row r="280" spans="1:7" x14ac:dyDescent="0.2">
      <c r="A280" t="s">
        <v>436</v>
      </c>
    </row>
    <row r="281" spans="1:7" x14ac:dyDescent="0.2">
      <c r="A281" t="s">
        <v>442</v>
      </c>
    </row>
    <row r="282" spans="1:7" x14ac:dyDescent="0.2">
      <c r="A282" t="s">
        <v>456</v>
      </c>
    </row>
    <row r="283" spans="1:7" x14ac:dyDescent="0.2">
      <c r="A283" t="s">
        <v>462</v>
      </c>
    </row>
    <row r="284" spans="1:7" x14ac:dyDescent="0.2">
      <c r="A284" t="s">
        <v>467</v>
      </c>
    </row>
    <row r="285" spans="1:7" x14ac:dyDescent="0.2">
      <c r="A285" t="s">
        <v>486</v>
      </c>
    </row>
    <row r="286" spans="1:7" x14ac:dyDescent="0.2">
      <c r="A286" t="s">
        <v>492</v>
      </c>
    </row>
    <row r="287" spans="1:7" x14ac:dyDescent="0.2">
      <c r="A287" t="s">
        <v>497</v>
      </c>
    </row>
    <row r="288" spans="1:7" x14ac:dyDescent="0.2">
      <c r="A288" t="s">
        <v>236</v>
      </c>
    </row>
    <row r="289" spans="1:1" x14ac:dyDescent="0.2">
      <c r="A289" t="s">
        <v>242</v>
      </c>
    </row>
    <row r="290" spans="1:1" x14ac:dyDescent="0.2">
      <c r="A290" t="s">
        <v>248</v>
      </c>
    </row>
    <row r="291" spans="1:1" x14ac:dyDescent="0.2">
      <c r="A291" t="s">
        <v>254</v>
      </c>
    </row>
    <row r="292" spans="1:1" x14ac:dyDescent="0.2">
      <c r="A292" t="s">
        <v>248</v>
      </c>
    </row>
    <row r="293" spans="1:1" x14ac:dyDescent="0.2">
      <c r="A293" t="s">
        <v>247</v>
      </c>
    </row>
    <row r="294" spans="1:1" x14ac:dyDescent="0.2">
      <c r="A294" t="s">
        <v>277</v>
      </c>
    </row>
    <row r="295" spans="1:1" x14ac:dyDescent="0.2">
      <c r="A295" t="s">
        <v>290</v>
      </c>
    </row>
    <row r="296" spans="1:1" x14ac:dyDescent="0.2">
      <c r="A296" t="s">
        <v>304</v>
      </c>
    </row>
    <row r="297" spans="1:1" x14ac:dyDescent="0.2">
      <c r="A297" t="s">
        <v>315</v>
      </c>
    </row>
    <row r="298" spans="1:1" x14ac:dyDescent="0.2">
      <c r="A298" t="s">
        <v>321</v>
      </c>
    </row>
    <row r="299" spans="1:1" x14ac:dyDescent="0.2">
      <c r="A299" t="s">
        <v>333</v>
      </c>
    </row>
    <row r="300" spans="1:1" x14ac:dyDescent="0.2">
      <c r="A300" t="s">
        <v>347</v>
      </c>
    </row>
    <row r="301" spans="1:1" x14ac:dyDescent="0.2">
      <c r="A301" t="s">
        <v>248</v>
      </c>
    </row>
    <row r="302" spans="1:1" x14ac:dyDescent="0.2">
      <c r="A302" t="s">
        <v>373</v>
      </c>
    </row>
    <row r="303" spans="1:1" x14ac:dyDescent="0.2">
      <c r="A303" t="s">
        <v>389</v>
      </c>
    </row>
    <row r="304" spans="1:1" x14ac:dyDescent="0.2">
      <c r="A304" t="s">
        <v>396</v>
      </c>
    </row>
    <row r="305" spans="1:1" x14ac:dyDescent="0.2">
      <c r="A305" t="s">
        <v>402</v>
      </c>
    </row>
    <row r="306" spans="1:1" x14ac:dyDescent="0.2">
      <c r="A306" t="s">
        <v>291</v>
      </c>
    </row>
    <row r="307" spans="1:1" x14ac:dyDescent="0.2">
      <c r="A307" t="s">
        <v>306</v>
      </c>
    </row>
    <row r="308" spans="1:1" x14ac:dyDescent="0.2">
      <c r="A308" t="s">
        <v>437</v>
      </c>
    </row>
    <row r="309" spans="1:1" x14ac:dyDescent="0.2">
      <c r="A309" t="s">
        <v>443</v>
      </c>
    </row>
    <row r="310" spans="1:1" x14ac:dyDescent="0.2">
      <c r="A310" t="s">
        <v>468</v>
      </c>
    </row>
    <row r="311" spans="1:1" x14ac:dyDescent="0.2">
      <c r="A311" t="s">
        <v>487</v>
      </c>
    </row>
    <row r="312" spans="1:1" x14ac:dyDescent="0.2">
      <c r="A312" t="s">
        <v>493</v>
      </c>
    </row>
    <row r="313" spans="1:1" x14ac:dyDescent="0.2">
      <c r="A313" t="s">
        <v>255</v>
      </c>
    </row>
    <row r="314" spans="1:1" x14ac:dyDescent="0.2">
      <c r="A314" t="s">
        <v>248</v>
      </c>
    </row>
    <row r="315" spans="1:1" x14ac:dyDescent="0.2">
      <c r="A315" t="s">
        <v>291</v>
      </c>
    </row>
    <row r="316" spans="1:1" x14ac:dyDescent="0.2">
      <c r="A316" t="s">
        <v>305</v>
      </c>
    </row>
    <row r="317" spans="1:1" x14ac:dyDescent="0.2">
      <c r="A317" t="s">
        <v>247</v>
      </c>
    </row>
    <row r="318" spans="1:1" x14ac:dyDescent="0.2">
      <c r="A318" t="s">
        <v>348</v>
      </c>
    </row>
    <row r="319" spans="1:1" x14ac:dyDescent="0.2">
      <c r="A319" t="s">
        <v>489</v>
      </c>
    </row>
    <row r="320" spans="1:1" x14ac:dyDescent="0.2">
      <c r="A320" t="s">
        <v>390</v>
      </c>
    </row>
    <row r="321" spans="1:1" x14ac:dyDescent="0.2">
      <c r="A321" t="s">
        <v>292</v>
      </c>
    </row>
    <row r="322" spans="1:1" x14ac:dyDescent="0.2">
      <c r="A322" t="s">
        <v>306</v>
      </c>
    </row>
    <row r="323" spans="1:1" x14ac:dyDescent="0.2">
      <c r="A323" t="s">
        <v>248</v>
      </c>
    </row>
    <row r="324" spans="1:1" x14ac:dyDescent="0.2">
      <c r="A324" t="s">
        <v>291</v>
      </c>
    </row>
  </sheetData>
  <autoFilter ref="A1:A454" xr:uid="{F34A96AE-743A-6E4A-B1C7-95FE4AF62E77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Lsit of Papers</vt:lpstr>
      <vt:lpstr>author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Zhao</dc:creator>
  <cp:lastModifiedBy>Caroline Zhao</cp:lastModifiedBy>
  <dcterms:created xsi:type="dcterms:W3CDTF">2025-08-09T16:31:59Z</dcterms:created>
  <dcterms:modified xsi:type="dcterms:W3CDTF">2025-08-11T17:20:53Z</dcterms:modified>
</cp:coreProperties>
</file>