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m21008\GitHub\gbl_matlab_tools\gasflux\"/>
    </mc:Choice>
  </mc:AlternateContent>
  <xr:revisionPtr revIDLastSave="0" documentId="13_ncr:1_{27F2B128-A1B4-4A26-B5A3-3928A671C031}" xr6:coauthVersionLast="47" xr6:coauthVersionMax="47" xr10:uidLastSave="{00000000-0000-0000-0000-000000000000}"/>
  <bookViews>
    <workbookView xWindow="26460" yWindow="3015" windowWidth="18690" windowHeight="14655" xr2:uid="{49B609A4-9080-40A7-9AEC-801496C7B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C72" i="1"/>
  <c r="B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I10" i="1"/>
  <c r="I11" i="1" s="1"/>
  <c r="J11" i="1" s="1"/>
  <c r="H10" i="1"/>
  <c r="B69" i="1"/>
  <c r="B70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2" i="1"/>
  <c r="B13" i="1"/>
  <c r="B14" i="1"/>
  <c r="B15" i="1"/>
  <c r="B16" i="1"/>
  <c r="B17" i="1"/>
  <c r="B18" i="1"/>
  <c r="B19" i="1"/>
  <c r="B20" i="1"/>
  <c r="B11" i="1"/>
  <c r="C10" i="1"/>
  <c r="C11" i="1" s="1"/>
  <c r="D11" i="1" s="1"/>
  <c r="I12" i="1" l="1"/>
  <c r="D10" i="1"/>
  <c r="J10" i="1"/>
  <c r="C12" i="1"/>
  <c r="I13" i="1" l="1"/>
  <c r="J12" i="1"/>
  <c r="C13" i="1"/>
  <c r="D12" i="1"/>
  <c r="I14" i="1" l="1"/>
  <c r="J13" i="1"/>
  <c r="C14" i="1"/>
  <c r="D13" i="1"/>
  <c r="I15" i="1" l="1"/>
  <c r="J14" i="1"/>
  <c r="C15" i="1"/>
  <c r="D14" i="1"/>
  <c r="I16" i="1" l="1"/>
  <c r="J15" i="1"/>
  <c r="C16" i="1"/>
  <c r="D15" i="1"/>
  <c r="I17" i="1" l="1"/>
  <c r="J16" i="1"/>
  <c r="C17" i="1"/>
  <c r="D16" i="1"/>
  <c r="I18" i="1" l="1"/>
  <c r="J17" i="1"/>
  <c r="C18" i="1"/>
  <c r="D17" i="1"/>
  <c r="I19" i="1" l="1"/>
  <c r="J18" i="1"/>
  <c r="C19" i="1"/>
  <c r="D18" i="1"/>
  <c r="I20" i="1" l="1"/>
  <c r="J19" i="1"/>
  <c r="C20" i="1"/>
  <c r="D19" i="1"/>
  <c r="I21" i="1" l="1"/>
  <c r="J20" i="1"/>
  <c r="C21" i="1"/>
  <c r="D20" i="1"/>
  <c r="I22" i="1" l="1"/>
  <c r="J21" i="1"/>
  <c r="C22" i="1"/>
  <c r="D21" i="1"/>
  <c r="I23" i="1" l="1"/>
  <c r="J22" i="1"/>
  <c r="C23" i="1"/>
  <c r="D22" i="1"/>
  <c r="I24" i="1" l="1"/>
  <c r="J23" i="1"/>
  <c r="C24" i="1"/>
  <c r="D23" i="1"/>
  <c r="I25" i="1" l="1"/>
  <c r="J24" i="1"/>
  <c r="C25" i="1"/>
  <c r="D24" i="1"/>
  <c r="I26" i="1" l="1"/>
  <c r="J25" i="1"/>
  <c r="C26" i="1"/>
  <c r="D25" i="1"/>
  <c r="I27" i="1" l="1"/>
  <c r="J26" i="1"/>
  <c r="C27" i="1"/>
  <c r="D26" i="1"/>
  <c r="I28" i="1" l="1"/>
  <c r="J27" i="1"/>
  <c r="C28" i="1"/>
  <c r="D27" i="1"/>
  <c r="I29" i="1" l="1"/>
  <c r="J28" i="1"/>
  <c r="C29" i="1"/>
  <c r="D28" i="1"/>
  <c r="I30" i="1" l="1"/>
  <c r="J29" i="1"/>
  <c r="C30" i="1"/>
  <c r="D29" i="1"/>
  <c r="I31" i="1" l="1"/>
  <c r="J30" i="1"/>
  <c r="C31" i="1"/>
  <c r="D30" i="1"/>
  <c r="I32" i="1" l="1"/>
  <c r="J31" i="1"/>
  <c r="C32" i="1"/>
  <c r="D31" i="1"/>
  <c r="I33" i="1" l="1"/>
  <c r="J32" i="1"/>
  <c r="C33" i="1"/>
  <c r="D32" i="1"/>
  <c r="I34" i="1" l="1"/>
  <c r="J33" i="1"/>
  <c r="C34" i="1"/>
  <c r="D33" i="1"/>
  <c r="I35" i="1" l="1"/>
  <c r="J34" i="1"/>
  <c r="C35" i="1"/>
  <c r="D34" i="1"/>
  <c r="I36" i="1" l="1"/>
  <c r="J35" i="1"/>
  <c r="C36" i="1"/>
  <c r="D35" i="1"/>
  <c r="I37" i="1" l="1"/>
  <c r="J36" i="1"/>
  <c r="C37" i="1"/>
  <c r="D36" i="1"/>
  <c r="I38" i="1" l="1"/>
  <c r="J37" i="1"/>
  <c r="C38" i="1"/>
  <c r="D37" i="1"/>
  <c r="I39" i="1" l="1"/>
  <c r="J38" i="1"/>
  <c r="C39" i="1"/>
  <c r="D38" i="1"/>
  <c r="I40" i="1" l="1"/>
  <c r="J39" i="1"/>
  <c r="C40" i="1"/>
  <c r="D39" i="1"/>
  <c r="I41" i="1" l="1"/>
  <c r="J40" i="1"/>
  <c r="C41" i="1"/>
  <c r="D40" i="1"/>
  <c r="I42" i="1" l="1"/>
  <c r="J41" i="1"/>
  <c r="C42" i="1"/>
  <c r="D41" i="1"/>
  <c r="I43" i="1" l="1"/>
  <c r="J42" i="1"/>
  <c r="C43" i="1"/>
  <c r="D42" i="1"/>
  <c r="I44" i="1" l="1"/>
  <c r="J43" i="1"/>
  <c r="C44" i="1"/>
  <c r="D43" i="1"/>
  <c r="I45" i="1" l="1"/>
  <c r="J44" i="1"/>
  <c r="C45" i="1"/>
  <c r="D44" i="1"/>
  <c r="I46" i="1" l="1"/>
  <c r="J45" i="1"/>
  <c r="C46" i="1"/>
  <c r="D45" i="1"/>
  <c r="I47" i="1" l="1"/>
  <c r="J46" i="1"/>
  <c r="C47" i="1"/>
  <c r="D46" i="1"/>
  <c r="I48" i="1" l="1"/>
  <c r="J47" i="1"/>
  <c r="C48" i="1"/>
  <c r="D47" i="1"/>
  <c r="I49" i="1" l="1"/>
  <c r="J48" i="1"/>
  <c r="C49" i="1"/>
  <c r="D48" i="1"/>
  <c r="I50" i="1" l="1"/>
  <c r="J49" i="1"/>
  <c r="C50" i="1"/>
  <c r="D49" i="1"/>
  <c r="I51" i="1" l="1"/>
  <c r="J50" i="1"/>
  <c r="C51" i="1"/>
  <c r="D50" i="1"/>
  <c r="I52" i="1" l="1"/>
  <c r="J51" i="1"/>
  <c r="C52" i="1"/>
  <c r="D51" i="1"/>
  <c r="I53" i="1" l="1"/>
  <c r="J52" i="1"/>
  <c r="C53" i="1"/>
  <c r="D52" i="1"/>
  <c r="I54" i="1" l="1"/>
  <c r="J53" i="1"/>
  <c r="C54" i="1"/>
  <c r="D53" i="1"/>
  <c r="I55" i="1" l="1"/>
  <c r="J54" i="1"/>
  <c r="C55" i="1"/>
  <c r="D54" i="1"/>
  <c r="I56" i="1" l="1"/>
  <c r="J55" i="1"/>
  <c r="C56" i="1"/>
  <c r="D55" i="1"/>
  <c r="I57" i="1" l="1"/>
  <c r="J56" i="1"/>
  <c r="C57" i="1"/>
  <c r="D56" i="1"/>
  <c r="I58" i="1" l="1"/>
  <c r="J57" i="1"/>
  <c r="C58" i="1"/>
  <c r="D57" i="1"/>
  <c r="I59" i="1" l="1"/>
  <c r="J58" i="1"/>
  <c r="C59" i="1"/>
  <c r="D58" i="1"/>
  <c r="I60" i="1" l="1"/>
  <c r="J59" i="1"/>
  <c r="C60" i="1"/>
  <c r="D59" i="1"/>
  <c r="I61" i="1" l="1"/>
  <c r="J60" i="1"/>
  <c r="C61" i="1"/>
  <c r="D60" i="1"/>
  <c r="I62" i="1" l="1"/>
  <c r="J61" i="1"/>
  <c r="C62" i="1"/>
  <c r="D61" i="1"/>
  <c r="I63" i="1" l="1"/>
  <c r="J62" i="1"/>
  <c r="C63" i="1"/>
  <c r="D62" i="1"/>
  <c r="I64" i="1" l="1"/>
  <c r="J63" i="1"/>
  <c r="C64" i="1"/>
  <c r="D63" i="1"/>
  <c r="I65" i="1" l="1"/>
  <c r="J64" i="1"/>
  <c r="C65" i="1"/>
  <c r="D64" i="1"/>
  <c r="I66" i="1" l="1"/>
  <c r="J65" i="1"/>
  <c r="C66" i="1"/>
  <c r="D65" i="1"/>
  <c r="I67" i="1" l="1"/>
  <c r="J66" i="1"/>
  <c r="C67" i="1"/>
  <c r="D66" i="1"/>
  <c r="I68" i="1" l="1"/>
  <c r="J67" i="1"/>
  <c r="C68" i="1"/>
  <c r="D67" i="1"/>
  <c r="I69" i="1" l="1"/>
  <c r="J68" i="1"/>
  <c r="C69" i="1"/>
  <c r="D68" i="1"/>
  <c r="I70" i="1" l="1"/>
  <c r="J70" i="1" s="1"/>
  <c r="J69" i="1"/>
  <c r="C70" i="1"/>
  <c r="D70" i="1" s="1"/>
  <c r="D69" i="1"/>
  <c r="G7" i="1" l="1"/>
  <c r="B7" i="1"/>
</calcChain>
</file>

<file path=xl/sharedStrings.xml><?xml version="1.0" encoding="utf-8"?>
<sst xmlns="http://schemas.openxmlformats.org/spreadsheetml/2006/main" count="32" uniqueCount="22">
  <si>
    <t>i</t>
  </si>
  <si>
    <t>k (m/d)</t>
  </si>
  <si>
    <t>delta t (d)</t>
  </si>
  <si>
    <t>MLD (m)</t>
  </si>
  <si>
    <t>weighting period (d)</t>
  </si>
  <si>
    <t>VARIABLE WINDS</t>
  </si>
  <si>
    <t>k_i</t>
  </si>
  <si>
    <t>f_i</t>
  </si>
  <si>
    <t>omega_i</t>
  </si>
  <si>
    <t>k_i * omega_i</t>
  </si>
  <si>
    <t>k_weighted</t>
  </si>
  <si>
    <t>CONSTANT WINDS</t>
  </si>
  <si>
    <t>mean</t>
  </si>
  <si>
    <t>stdev</t>
  </si>
  <si>
    <t>equations 5-7</t>
  </si>
  <si>
    <t>calculation following Teeter et al. (2018)</t>
  </si>
  <si>
    <t>calculated</t>
  </si>
  <si>
    <t>Note: In both examples k_weighted = k_mean</t>
  </si>
  <si>
    <t>however, if winds are not</t>
  </si>
  <si>
    <t>sum of omega i=52-61</t>
  </si>
  <si>
    <t>sum of omega i=32-41</t>
  </si>
  <si>
    <t>sum of of all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</si>
</sst>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F6EA-54B3-409B-9B40-4B694AF8F504}">
  <dimension ref="A1:L74"/>
  <sheetViews>
    <sheetView tabSelected="1" topLeftCell="A40" workbookViewId="0">
      <selection activeCell="C75" sqref="C75"/>
    </sheetView>
  </sheetViews>
  <sheetFormatPr defaultRowHeight="15" x14ac:dyDescent="0.25"/>
  <cols>
    <col min="1" max="1" width="19.5703125" style="3" customWidth="1"/>
    <col min="2" max="3" width="9.140625" style="3"/>
    <col min="4" max="4" width="13.5703125" style="10" customWidth="1"/>
    <col min="6" max="6" width="20" style="2" customWidth="1"/>
    <col min="7" max="9" width="9.140625" style="2"/>
    <col min="10" max="10" width="14" style="2" customWidth="1"/>
  </cols>
  <sheetData>
    <row r="1" spans="1:12" x14ac:dyDescent="0.25">
      <c r="A1" s="7" t="s">
        <v>11</v>
      </c>
      <c r="F1" s="8" t="s">
        <v>5</v>
      </c>
      <c r="L1" t="s">
        <v>15</v>
      </c>
    </row>
    <row r="2" spans="1:12" x14ac:dyDescent="0.25">
      <c r="G2" s="8" t="s">
        <v>12</v>
      </c>
      <c r="H2" s="8" t="s">
        <v>13</v>
      </c>
      <c r="L2" t="s">
        <v>14</v>
      </c>
    </row>
    <row r="3" spans="1:12" x14ac:dyDescent="0.25">
      <c r="A3" s="3" t="s">
        <v>1</v>
      </c>
      <c r="B3" s="3">
        <v>2.5</v>
      </c>
      <c r="F3" s="2" t="s">
        <v>1</v>
      </c>
      <c r="G3" s="5">
        <v>2.5</v>
      </c>
      <c r="H3" s="6">
        <v>1</v>
      </c>
      <c r="L3" t="s">
        <v>17</v>
      </c>
    </row>
    <row r="4" spans="1:12" x14ac:dyDescent="0.25">
      <c r="A4" s="3" t="s">
        <v>3</v>
      </c>
      <c r="B4" s="3">
        <v>25</v>
      </c>
      <c r="F4" s="2" t="s">
        <v>3</v>
      </c>
      <c r="G4" s="6">
        <v>25</v>
      </c>
      <c r="H4" s="6"/>
      <c r="L4" t="s">
        <v>18</v>
      </c>
    </row>
    <row r="5" spans="1:12" x14ac:dyDescent="0.25">
      <c r="A5" s="3" t="s">
        <v>2</v>
      </c>
      <c r="B5" s="3">
        <v>1</v>
      </c>
      <c r="F5" s="2" t="s">
        <v>2</v>
      </c>
      <c r="G5" s="6">
        <v>1</v>
      </c>
      <c r="H5" s="6"/>
    </row>
    <row r="6" spans="1:12" x14ac:dyDescent="0.25">
      <c r="A6" s="3" t="s">
        <v>4</v>
      </c>
      <c r="B6" s="3">
        <v>60</v>
      </c>
      <c r="F6" s="2" t="s">
        <v>4</v>
      </c>
      <c r="G6" s="6">
        <v>60</v>
      </c>
      <c r="H6" s="6"/>
    </row>
    <row r="7" spans="1:12" x14ac:dyDescent="0.25">
      <c r="A7" s="3" t="s">
        <v>10</v>
      </c>
      <c r="B7" s="7">
        <f>SUM(D10:D70)/SUM(C10:C70)</f>
        <v>2.5</v>
      </c>
      <c r="C7" s="7" t="s">
        <v>16</v>
      </c>
      <c r="F7" s="2" t="s">
        <v>10</v>
      </c>
      <c r="G7" s="9">
        <f>SUM(J10:J70)/SUM(I10:I70)</f>
        <v>2.4967215640453522</v>
      </c>
      <c r="H7" s="9" t="s">
        <v>16</v>
      </c>
    </row>
    <row r="9" spans="1:12" x14ac:dyDescent="0.25">
      <c r="A9" s="7" t="s">
        <v>0</v>
      </c>
      <c r="B9" s="7" t="s">
        <v>7</v>
      </c>
      <c r="C9" s="7" t="s">
        <v>8</v>
      </c>
      <c r="D9" s="11" t="s">
        <v>9</v>
      </c>
      <c r="F9" s="8" t="s">
        <v>0</v>
      </c>
      <c r="G9" s="8" t="s">
        <v>6</v>
      </c>
      <c r="H9" s="8" t="s">
        <v>7</v>
      </c>
      <c r="I9" s="8" t="s">
        <v>8</v>
      </c>
      <c r="J9" s="8" t="s">
        <v>9</v>
      </c>
      <c r="L9" s="1"/>
    </row>
    <row r="10" spans="1:12" x14ac:dyDescent="0.25">
      <c r="A10" s="3">
        <v>61</v>
      </c>
      <c r="B10" s="3">
        <f>B$3*B$5/B$4</f>
        <v>0.1</v>
      </c>
      <c r="C10" s="10">
        <f>1</f>
        <v>1</v>
      </c>
      <c r="D10" s="4">
        <f>C10*B$3</f>
        <v>2.5</v>
      </c>
      <c r="F10" s="2">
        <v>61</v>
      </c>
      <c r="G10" s="2">
        <v>1.9501630661852201</v>
      </c>
      <c r="H10" s="12">
        <f>G10*G$5/G$4</f>
        <v>7.8006522647408802E-2</v>
      </c>
      <c r="I10" s="2">
        <f>1</f>
        <v>1</v>
      </c>
      <c r="J10" s="2">
        <f>G10*I10</f>
        <v>1.9501630661852201</v>
      </c>
      <c r="L10" s="1"/>
    </row>
    <row r="11" spans="1:12" x14ac:dyDescent="0.25">
      <c r="A11" s="3">
        <v>60</v>
      </c>
      <c r="B11" s="3">
        <f>B$3*B$5/B$4</f>
        <v>0.1</v>
      </c>
      <c r="C11" s="10">
        <f>C10*(1-B11)</f>
        <v>0.9</v>
      </c>
      <c r="D11" s="4">
        <f t="shared" ref="D11:D70" si="0">C11*B$3</f>
        <v>2.25</v>
      </c>
      <c r="F11" s="2">
        <v>60</v>
      </c>
      <c r="G11" s="2">
        <v>2.59426074458213</v>
      </c>
      <c r="H11" s="12">
        <f t="shared" ref="H11:H70" si="1">G11*G$5/G$4</f>
        <v>0.1037704297832852</v>
      </c>
      <c r="I11" s="2">
        <f>I10*(1-H10)</f>
        <v>0.92199347735259118</v>
      </c>
      <c r="J11" s="2">
        <f t="shared" ref="J11:J70" si="2">G11*I11</f>
        <v>2.3918914850566004</v>
      </c>
    </row>
    <row r="12" spans="1:12" x14ac:dyDescent="0.25">
      <c r="A12" s="3">
        <v>59</v>
      </c>
      <c r="B12" s="3">
        <f t="shared" ref="B12:B70" si="3">B$3*B$5/B$4</f>
        <v>0.1</v>
      </c>
      <c r="C12" s="10">
        <f t="shared" ref="C12:C21" si="4">C11*(1-B12)</f>
        <v>0.81</v>
      </c>
      <c r="D12" s="4">
        <f t="shared" si="0"/>
        <v>2.0250000000000004</v>
      </c>
      <c r="F12" s="2">
        <v>59</v>
      </c>
      <c r="G12" s="2">
        <v>2.4617802002684002</v>
      </c>
      <c r="H12" s="12">
        <f t="shared" si="1"/>
        <v>9.8471208010736E-2</v>
      </c>
      <c r="I12" s="2">
        <f t="shared" ref="I12:I70" si="5">I11*(1-H11)</f>
        <v>0.8263178179503271</v>
      </c>
      <c r="J12" s="2">
        <f t="shared" si="2"/>
        <v>2.0342128433591036</v>
      </c>
    </row>
    <row r="13" spans="1:12" x14ac:dyDescent="0.25">
      <c r="A13" s="3">
        <v>58</v>
      </c>
      <c r="B13" s="3">
        <f t="shared" si="3"/>
        <v>0.1</v>
      </c>
      <c r="C13" s="10">
        <f t="shared" si="4"/>
        <v>0.72900000000000009</v>
      </c>
      <c r="D13" s="4">
        <f t="shared" si="0"/>
        <v>1.8225000000000002</v>
      </c>
      <c r="F13" s="2">
        <v>58</v>
      </c>
      <c r="G13" s="2">
        <v>4.3829273522612899</v>
      </c>
      <c r="H13" s="12">
        <f t="shared" si="1"/>
        <v>0.1753170940904516</v>
      </c>
      <c r="I13" s="2">
        <f t="shared" si="5"/>
        <v>0.74494930421596306</v>
      </c>
      <c r="J13" s="2">
        <f t="shared" si="2"/>
        <v>3.2650586814961611</v>
      </c>
    </row>
    <row r="14" spans="1:12" x14ac:dyDescent="0.25">
      <c r="A14" s="3">
        <v>57</v>
      </c>
      <c r="B14" s="3">
        <f t="shared" si="3"/>
        <v>0.1</v>
      </c>
      <c r="C14" s="10">
        <f t="shared" si="4"/>
        <v>0.65610000000000013</v>
      </c>
      <c r="D14" s="4">
        <f t="shared" si="0"/>
        <v>1.6402500000000004</v>
      </c>
      <c r="F14" s="2">
        <v>57</v>
      </c>
      <c r="G14" s="2">
        <v>2.5554606840501801</v>
      </c>
      <c r="H14" s="12">
        <f t="shared" si="1"/>
        <v>0.1022184273620072</v>
      </c>
      <c r="I14" s="2">
        <f t="shared" si="5"/>
        <v>0.61434695695611663</v>
      </c>
      <c r="J14" s="2">
        <f t="shared" si="2"/>
        <v>1.5699394948672243</v>
      </c>
    </row>
    <row r="15" spans="1:12" x14ac:dyDescent="0.25">
      <c r="A15" s="3">
        <v>56</v>
      </c>
      <c r="B15" s="3">
        <f t="shared" si="3"/>
        <v>0.1</v>
      </c>
      <c r="C15" s="10">
        <f t="shared" si="4"/>
        <v>0.59049000000000018</v>
      </c>
      <c r="D15" s="4">
        <f t="shared" si="0"/>
        <v>1.4762250000000003</v>
      </c>
      <c r="F15" s="2">
        <v>56</v>
      </c>
      <c r="G15" s="2">
        <v>1.88610985853227</v>
      </c>
      <c r="H15" s="12">
        <f t="shared" si="1"/>
        <v>7.5444394341290799E-2</v>
      </c>
      <c r="I15" s="2">
        <f t="shared" si="5"/>
        <v>0.5515493771614276</v>
      </c>
      <c r="J15" s="2">
        <f t="shared" si="2"/>
        <v>1.0402827177315019</v>
      </c>
    </row>
    <row r="16" spans="1:12" x14ac:dyDescent="0.25">
      <c r="A16" s="3">
        <v>55</v>
      </c>
      <c r="B16" s="3">
        <f t="shared" si="3"/>
        <v>0.1</v>
      </c>
      <c r="C16" s="10">
        <f t="shared" si="4"/>
        <v>0.53144100000000016</v>
      </c>
      <c r="D16" s="4">
        <f t="shared" si="0"/>
        <v>1.3286025000000004</v>
      </c>
      <c r="F16" s="2">
        <v>55</v>
      </c>
      <c r="G16" s="2">
        <v>3.0870166093448099</v>
      </c>
      <c r="H16" s="12">
        <f t="shared" si="1"/>
        <v>0.1234806643737924</v>
      </c>
      <c r="I16" s="2">
        <f t="shared" si="5"/>
        <v>0.50993806845216749</v>
      </c>
      <c r="J16" s="2">
        <f t="shared" si="2"/>
        <v>1.5741872870490516</v>
      </c>
    </row>
    <row r="17" spans="1:10" x14ac:dyDescent="0.25">
      <c r="A17" s="3">
        <v>54</v>
      </c>
      <c r="B17" s="3">
        <f t="shared" si="3"/>
        <v>0.1</v>
      </c>
      <c r="C17" s="10">
        <f t="shared" si="4"/>
        <v>0.47829690000000014</v>
      </c>
      <c r="D17" s="4">
        <f t="shared" si="0"/>
        <v>1.1957422500000003</v>
      </c>
      <c r="F17" s="2">
        <v>54</v>
      </c>
      <c r="G17" s="2">
        <v>1.29329109235948</v>
      </c>
      <c r="H17" s="12">
        <f t="shared" si="1"/>
        <v>5.1731643694379201E-2</v>
      </c>
      <c r="I17" s="2">
        <f t="shared" si="5"/>
        <v>0.44697057697020537</v>
      </c>
      <c r="J17" s="2">
        <f t="shared" si="2"/>
        <v>0.5780630657423439</v>
      </c>
    </row>
    <row r="18" spans="1:10" x14ac:dyDescent="0.25">
      <c r="A18" s="3">
        <v>53</v>
      </c>
      <c r="B18" s="3">
        <f t="shared" si="3"/>
        <v>0.1</v>
      </c>
      <c r="C18" s="10">
        <f t="shared" si="4"/>
        <v>0.43046721000000016</v>
      </c>
      <c r="D18" s="4">
        <f t="shared" si="0"/>
        <v>1.0761680250000003</v>
      </c>
      <c r="F18" s="2">
        <v>53</v>
      </c>
      <c r="G18" s="2">
        <v>3.0453305361011398</v>
      </c>
      <c r="H18" s="12">
        <f t="shared" si="1"/>
        <v>0.12181322144404559</v>
      </c>
      <c r="I18" s="2">
        <f t="shared" si="5"/>
        <v>0.42384805434051159</v>
      </c>
      <c r="J18" s="2">
        <f t="shared" si="2"/>
        <v>1.2907574225502152</v>
      </c>
    </row>
    <row r="19" spans="1:10" x14ac:dyDescent="0.25">
      <c r="A19" s="3">
        <v>52</v>
      </c>
      <c r="B19" s="3">
        <f t="shared" si="3"/>
        <v>0.1</v>
      </c>
      <c r="C19" s="10">
        <f t="shared" si="4"/>
        <v>0.38742048900000015</v>
      </c>
      <c r="D19" s="4">
        <f t="shared" si="0"/>
        <v>0.96855122250000036</v>
      </c>
      <c r="F19" s="2">
        <v>52</v>
      </c>
      <c r="G19" s="2">
        <v>2.75093038380485</v>
      </c>
      <c r="H19" s="12">
        <f t="shared" si="1"/>
        <v>0.110037215352194</v>
      </c>
      <c r="I19" s="2">
        <f t="shared" si="5"/>
        <v>0.37221775743850299</v>
      </c>
      <c r="J19" s="2">
        <f t="shared" si="2"/>
        <v>1.0239451383292817</v>
      </c>
    </row>
    <row r="20" spans="1:10" x14ac:dyDescent="0.25">
      <c r="A20" s="3">
        <v>51</v>
      </c>
      <c r="B20" s="3">
        <f t="shared" si="3"/>
        <v>0.1</v>
      </c>
      <c r="C20" s="10">
        <f t="shared" si="4"/>
        <v>0.34867844010000015</v>
      </c>
      <c r="D20" s="4">
        <f t="shared" si="0"/>
        <v>0.87169610025000033</v>
      </c>
      <c r="F20" s="2">
        <v>51</v>
      </c>
      <c r="G20" s="2">
        <v>2.1072525326469602</v>
      </c>
      <c r="H20" s="12">
        <f t="shared" si="1"/>
        <v>8.4290101305878412E-2</v>
      </c>
      <c r="I20" s="2">
        <f t="shared" si="5"/>
        <v>0.33125995190533175</v>
      </c>
      <c r="J20" s="2">
        <f t="shared" si="2"/>
        <v>0.69804837261702057</v>
      </c>
    </row>
    <row r="21" spans="1:10" x14ac:dyDescent="0.25">
      <c r="A21" s="3">
        <v>50</v>
      </c>
      <c r="B21" s="3">
        <f t="shared" si="3"/>
        <v>0.1</v>
      </c>
      <c r="C21" s="10">
        <f t="shared" si="4"/>
        <v>0.31381059609000017</v>
      </c>
      <c r="D21" s="4">
        <f t="shared" si="0"/>
        <v>0.78452649022500043</v>
      </c>
      <c r="F21" s="2">
        <v>50</v>
      </c>
      <c r="G21" s="2">
        <v>1.8779580720068501</v>
      </c>
      <c r="H21" s="12">
        <f t="shared" si="1"/>
        <v>7.5118322880274008E-2</v>
      </c>
      <c r="I21" s="2">
        <f t="shared" si="5"/>
        <v>0.30333801700065094</v>
      </c>
      <c r="J21" s="2">
        <f t="shared" si="2"/>
        <v>0.56965607757292358</v>
      </c>
    </row>
    <row r="22" spans="1:10" x14ac:dyDescent="0.25">
      <c r="A22" s="3">
        <v>49</v>
      </c>
      <c r="B22" s="3">
        <f t="shared" si="3"/>
        <v>0.1</v>
      </c>
      <c r="C22" s="10">
        <f t="shared" ref="C22:C35" si="6">C21*(1-B22)</f>
        <v>0.28242953648100017</v>
      </c>
      <c r="D22" s="4">
        <f t="shared" si="0"/>
        <v>0.70607384120250039</v>
      </c>
      <c r="F22" s="2">
        <v>49</v>
      </c>
      <c r="G22" s="2">
        <v>1.30952329435272</v>
      </c>
      <c r="H22" s="12">
        <f t="shared" si="1"/>
        <v>5.2380931774108797E-2</v>
      </c>
      <c r="I22" s="2">
        <f t="shared" si="5"/>
        <v>0.280551773897734</v>
      </c>
      <c r="J22" s="2">
        <f t="shared" si="2"/>
        <v>0.36738908319106006</v>
      </c>
    </row>
    <row r="23" spans="1:10" x14ac:dyDescent="0.25">
      <c r="A23" s="3">
        <v>48</v>
      </c>
      <c r="B23" s="3">
        <f t="shared" si="3"/>
        <v>0.1</v>
      </c>
      <c r="C23" s="10">
        <f t="shared" si="6"/>
        <v>0.25418658283290013</v>
      </c>
      <c r="D23" s="4">
        <f t="shared" si="0"/>
        <v>0.63546645708225036</v>
      </c>
      <c r="F23" s="2">
        <v>48</v>
      </c>
      <c r="G23" s="2">
        <v>0.621533349354493</v>
      </c>
      <c r="H23" s="12">
        <f t="shared" si="1"/>
        <v>2.4861333974179719E-2</v>
      </c>
      <c r="I23" s="2">
        <f t="shared" si="5"/>
        <v>0.26585621057009157</v>
      </c>
      <c r="J23" s="2">
        <f t="shared" si="2"/>
        <v>0.16523850100232237</v>
      </c>
    </row>
    <row r="24" spans="1:10" x14ac:dyDescent="0.25">
      <c r="A24" s="3">
        <v>47</v>
      </c>
      <c r="B24" s="3">
        <f t="shared" si="3"/>
        <v>0.1</v>
      </c>
      <c r="C24" s="10">
        <f t="shared" si="6"/>
        <v>0.22876792454961012</v>
      </c>
      <c r="D24" s="4">
        <f t="shared" si="0"/>
        <v>0.57191981137402526</v>
      </c>
      <c r="F24" s="2">
        <v>47</v>
      </c>
      <c r="G24" s="2">
        <v>2.0759915895696999</v>
      </c>
      <c r="H24" s="12">
        <f t="shared" si="1"/>
        <v>8.3039663582787998E-2</v>
      </c>
      <c r="I24" s="2">
        <f t="shared" si="5"/>
        <v>0.25924667052999867</v>
      </c>
      <c r="J24" s="2">
        <f t="shared" si="2"/>
        <v>0.53819390764422426</v>
      </c>
    </row>
    <row r="25" spans="1:10" x14ac:dyDescent="0.25">
      <c r="A25" s="3">
        <v>46</v>
      </c>
      <c r="B25" s="3">
        <f t="shared" si="3"/>
        <v>0.1</v>
      </c>
      <c r="C25" s="10">
        <f t="shared" si="6"/>
        <v>0.2058911320946491</v>
      </c>
      <c r="D25" s="4">
        <f t="shared" si="0"/>
        <v>0.51472783023662272</v>
      </c>
      <c r="F25" s="2">
        <v>46</v>
      </c>
      <c r="G25" s="2">
        <v>3.2772419342851902</v>
      </c>
      <c r="H25" s="12">
        <f t="shared" si="1"/>
        <v>0.13108967737140761</v>
      </c>
      <c r="I25" s="2">
        <f t="shared" si="5"/>
        <v>0.23771891422422969</v>
      </c>
      <c r="J25" s="2">
        <f t="shared" si="2"/>
        <v>0.77906239426838975</v>
      </c>
    </row>
    <row r="26" spans="1:10" x14ac:dyDescent="0.25">
      <c r="A26" s="3">
        <v>45</v>
      </c>
      <c r="B26" s="3">
        <f t="shared" si="3"/>
        <v>0.1</v>
      </c>
      <c r="C26" s="10">
        <f t="shared" si="6"/>
        <v>0.18530201888518419</v>
      </c>
      <c r="D26" s="4">
        <f t="shared" si="0"/>
        <v>0.46325504721296046</v>
      </c>
      <c r="F26" s="2">
        <v>45</v>
      </c>
      <c r="G26" s="2">
        <v>1.78607399974773</v>
      </c>
      <c r="H26" s="12">
        <f t="shared" si="1"/>
        <v>7.1442959989909197E-2</v>
      </c>
      <c r="I26" s="2">
        <f t="shared" si="5"/>
        <v>0.2065564184534941</v>
      </c>
      <c r="J26" s="2">
        <f t="shared" si="2"/>
        <v>0.36892504848079799</v>
      </c>
    </row>
    <row r="27" spans="1:10" x14ac:dyDescent="0.25">
      <c r="A27" s="3">
        <v>44</v>
      </c>
      <c r="B27" s="3">
        <f t="shared" si="3"/>
        <v>0.1</v>
      </c>
      <c r="C27" s="10">
        <f t="shared" si="6"/>
        <v>0.16677181699666577</v>
      </c>
      <c r="D27" s="4">
        <f t="shared" si="0"/>
        <v>0.41692954249166442</v>
      </c>
      <c r="F27" s="2">
        <v>44</v>
      </c>
      <c r="G27" s="2">
        <v>4.08463967076435</v>
      </c>
      <c r="H27" s="12">
        <f t="shared" si="1"/>
        <v>0.163385586830574</v>
      </c>
      <c r="I27" s="2">
        <f t="shared" si="5"/>
        <v>0.19179941651426216</v>
      </c>
      <c r="J27" s="2">
        <f t="shared" si="2"/>
        <v>0.78343150552361018</v>
      </c>
    </row>
    <row r="28" spans="1:10" x14ac:dyDescent="0.25">
      <c r="A28" s="3">
        <v>43</v>
      </c>
      <c r="B28" s="3">
        <f t="shared" si="3"/>
        <v>0.1</v>
      </c>
      <c r="C28" s="10">
        <f t="shared" si="6"/>
        <v>0.15009463529699921</v>
      </c>
      <c r="D28" s="4">
        <f t="shared" si="0"/>
        <v>0.375236588242498</v>
      </c>
      <c r="F28" s="2">
        <v>43</v>
      </c>
      <c r="G28" s="2">
        <v>1.6116886784123801</v>
      </c>
      <c r="H28" s="12">
        <f t="shared" si="1"/>
        <v>6.4467547136495204E-2</v>
      </c>
      <c r="I28" s="2">
        <f t="shared" si="5"/>
        <v>0.16046215629331775</v>
      </c>
      <c r="J28" s="2">
        <f t="shared" si="2"/>
        <v>0.25861504061157808</v>
      </c>
    </row>
    <row r="29" spans="1:10" x14ac:dyDescent="0.25">
      <c r="A29" s="3">
        <v>42</v>
      </c>
      <c r="B29" s="3">
        <f t="shared" si="3"/>
        <v>0.1</v>
      </c>
      <c r="C29" s="10">
        <f t="shared" si="6"/>
        <v>0.13508517176729928</v>
      </c>
      <c r="D29" s="4">
        <f t="shared" si="0"/>
        <v>0.33771292941824821</v>
      </c>
      <c r="F29" s="2">
        <v>42</v>
      </c>
      <c r="G29" s="2">
        <v>4.6408295375130404</v>
      </c>
      <c r="H29" s="12">
        <f t="shared" si="1"/>
        <v>0.1856331815005216</v>
      </c>
      <c r="I29" s="2">
        <f t="shared" si="5"/>
        <v>0.15011755466885462</v>
      </c>
      <c r="J29" s="2">
        <f t="shared" si="2"/>
        <v>0.69666998180644912</v>
      </c>
    </row>
    <row r="30" spans="1:10" x14ac:dyDescent="0.25">
      <c r="A30" s="3">
        <v>41</v>
      </c>
      <c r="B30" s="3">
        <f t="shared" si="3"/>
        <v>0.1</v>
      </c>
      <c r="C30" s="10">
        <f t="shared" si="6"/>
        <v>0.12157665459056936</v>
      </c>
      <c r="D30" s="4">
        <f t="shared" si="0"/>
        <v>0.30394163647642342</v>
      </c>
      <c r="F30" s="2">
        <v>41</v>
      </c>
      <c r="G30" s="2">
        <v>1.8078218789762099</v>
      </c>
      <c r="H30" s="12">
        <f t="shared" si="1"/>
        <v>7.2312875159048398E-2</v>
      </c>
      <c r="I30" s="2">
        <f t="shared" si="5"/>
        <v>0.12225075539659665</v>
      </c>
      <c r="J30" s="2">
        <f t="shared" si="2"/>
        <v>0.22100759032733638</v>
      </c>
    </row>
    <row r="31" spans="1:10" x14ac:dyDescent="0.25">
      <c r="A31" s="3">
        <v>40</v>
      </c>
      <c r="B31" s="3">
        <f t="shared" si="3"/>
        <v>0.1</v>
      </c>
      <c r="C31" s="10">
        <f t="shared" si="6"/>
        <v>0.10941898913151243</v>
      </c>
      <c r="D31" s="4">
        <f t="shared" si="0"/>
        <v>0.27354747282878111</v>
      </c>
      <c r="F31" s="2">
        <v>40</v>
      </c>
      <c r="G31" s="2">
        <v>2.5992973481489798</v>
      </c>
      <c r="H31" s="12">
        <f t="shared" si="1"/>
        <v>0.10397189392595919</v>
      </c>
      <c r="I31" s="2">
        <f t="shared" si="5"/>
        <v>0.11341045178350319</v>
      </c>
      <c r="J31" s="2">
        <f t="shared" si="2"/>
        <v>0.29478748657323756</v>
      </c>
    </row>
    <row r="32" spans="1:10" x14ac:dyDescent="0.25">
      <c r="A32" s="3">
        <v>39</v>
      </c>
      <c r="B32" s="3">
        <f t="shared" si="3"/>
        <v>0.1</v>
      </c>
      <c r="C32" s="10">
        <f t="shared" si="6"/>
        <v>9.8477090218361193E-2</v>
      </c>
      <c r="D32" s="4">
        <f t="shared" si="0"/>
        <v>0.24619272554590299</v>
      </c>
      <c r="F32" s="2">
        <v>39</v>
      </c>
      <c r="G32" s="2">
        <v>3.9349784338185398</v>
      </c>
      <c r="H32" s="12">
        <f t="shared" si="1"/>
        <v>0.15739913735274158</v>
      </c>
      <c r="I32" s="2">
        <f t="shared" si="5"/>
        <v>0.10161895232057369</v>
      </c>
      <c r="J32" s="2">
        <f t="shared" si="2"/>
        <v>0.39986838584869194</v>
      </c>
    </row>
    <row r="33" spans="1:10" x14ac:dyDescent="0.25">
      <c r="A33" s="3">
        <v>38</v>
      </c>
      <c r="B33" s="3">
        <f t="shared" si="3"/>
        <v>0.1</v>
      </c>
      <c r="C33" s="10">
        <f t="shared" si="6"/>
        <v>8.8629381196525081E-2</v>
      </c>
      <c r="D33" s="4">
        <f t="shared" si="0"/>
        <v>0.2215734529913127</v>
      </c>
      <c r="F33" s="2">
        <v>38</v>
      </c>
      <c r="G33" s="2">
        <v>3.73340116951301</v>
      </c>
      <c r="H33" s="12">
        <f t="shared" si="1"/>
        <v>0.1493360467805204</v>
      </c>
      <c r="I33" s="2">
        <f t="shared" si="5"/>
        <v>8.5624216886626012E-2</v>
      </c>
      <c r="J33" s="2">
        <f t="shared" si="2"/>
        <v>0.31966955146316517</v>
      </c>
    </row>
    <row r="34" spans="1:10" x14ac:dyDescent="0.25">
      <c r="A34" s="3">
        <v>37</v>
      </c>
      <c r="B34" s="3">
        <f t="shared" si="3"/>
        <v>0.1</v>
      </c>
      <c r="C34" s="10">
        <f t="shared" si="6"/>
        <v>7.976644307687257E-2</v>
      </c>
      <c r="D34" s="4">
        <f t="shared" si="0"/>
        <v>0.19941610769218143</v>
      </c>
      <c r="F34" s="2">
        <v>37</v>
      </c>
      <c r="G34" s="2">
        <v>1.74235546148405</v>
      </c>
      <c r="H34" s="12">
        <f t="shared" si="1"/>
        <v>6.9694218459361995E-2</v>
      </c>
      <c r="I34" s="2">
        <f t="shared" si="5"/>
        <v>7.2837434828099401E-2</v>
      </c>
      <c r="J34" s="2">
        <f t="shared" si="2"/>
        <v>0.12690870237322754</v>
      </c>
    </row>
    <row r="35" spans="1:10" x14ac:dyDescent="0.25">
      <c r="A35" s="3">
        <v>36</v>
      </c>
      <c r="B35" s="3">
        <f t="shared" si="3"/>
        <v>0.1</v>
      </c>
      <c r="C35" s="10">
        <f t="shared" si="6"/>
        <v>7.1789798769185315E-2</v>
      </c>
      <c r="D35" s="4">
        <f t="shared" si="0"/>
        <v>0.1794744969229633</v>
      </c>
      <c r="F35" s="2">
        <v>36</v>
      </c>
      <c r="G35" s="2">
        <v>3.2385781437280499</v>
      </c>
      <c r="H35" s="12">
        <f t="shared" si="1"/>
        <v>0.129543125749122</v>
      </c>
      <c r="I35" s="2">
        <f t="shared" si="5"/>
        <v>6.77610867331703E-2</v>
      </c>
      <c r="J35" s="2">
        <f t="shared" si="2"/>
        <v>0.21944957448930605</v>
      </c>
    </row>
    <row r="36" spans="1:10" x14ac:dyDescent="0.25">
      <c r="A36" s="3">
        <v>35</v>
      </c>
      <c r="B36" s="3">
        <f t="shared" si="3"/>
        <v>0.1</v>
      </c>
      <c r="C36" s="10">
        <f t="shared" ref="C36:C70" si="7">C35*(1-B36)</f>
        <v>6.4610818892266789E-2</v>
      </c>
      <c r="D36" s="4">
        <f t="shared" si="0"/>
        <v>0.16152704723066696</v>
      </c>
      <c r="F36" s="2">
        <v>35</v>
      </c>
      <c r="G36" s="2">
        <v>1.3856387652519599</v>
      </c>
      <c r="H36" s="12">
        <f t="shared" si="1"/>
        <v>5.5425550610078395E-2</v>
      </c>
      <c r="I36" s="2">
        <f t="shared" si="5"/>
        <v>5.8983103753598061E-2</v>
      </c>
      <c r="J36" s="2">
        <f t="shared" si="2"/>
        <v>8.1729275055863859E-2</v>
      </c>
    </row>
    <row r="37" spans="1:10" x14ac:dyDescent="0.25">
      <c r="A37" s="3">
        <v>34</v>
      </c>
      <c r="B37" s="3">
        <f t="shared" si="3"/>
        <v>0.1</v>
      </c>
      <c r="C37" s="10">
        <f t="shared" si="7"/>
        <v>5.814973700304011E-2</v>
      </c>
      <c r="D37" s="4">
        <f t="shared" si="0"/>
        <v>0.14537434250760028</v>
      </c>
      <c r="F37" s="2">
        <v>34</v>
      </c>
      <c r="G37" s="2">
        <v>0.794130916032325</v>
      </c>
      <c r="H37" s="12">
        <f t="shared" si="1"/>
        <v>3.1765236641293E-2</v>
      </c>
      <c r="I37" s="2">
        <f t="shared" si="5"/>
        <v>5.5713932751363507E-2</v>
      </c>
      <c r="J37" s="2">
        <f t="shared" si="2"/>
        <v>4.4244156451603657E-2</v>
      </c>
    </row>
    <row r="38" spans="1:10" x14ac:dyDescent="0.25">
      <c r="A38" s="3">
        <v>33</v>
      </c>
      <c r="B38" s="3">
        <f t="shared" si="3"/>
        <v>0.1</v>
      </c>
      <c r="C38" s="10">
        <f t="shared" si="7"/>
        <v>5.2334763302736099E-2</v>
      </c>
      <c r="D38" s="4">
        <f t="shared" si="0"/>
        <v>0.13083690825684025</v>
      </c>
      <c r="F38" s="2">
        <v>33</v>
      </c>
      <c r="G38" s="2">
        <v>3.1611623493515499</v>
      </c>
      <c r="H38" s="12">
        <f t="shared" si="1"/>
        <v>0.12644649397406199</v>
      </c>
      <c r="I38" s="2">
        <f t="shared" si="5"/>
        <v>5.3944166493299361E-2</v>
      </c>
      <c r="J38" s="2">
        <f t="shared" si="2"/>
        <v>0.17052626808576937</v>
      </c>
    </row>
    <row r="39" spans="1:10" x14ac:dyDescent="0.25">
      <c r="A39" s="3">
        <v>32</v>
      </c>
      <c r="B39" s="3">
        <f t="shared" si="3"/>
        <v>0.1</v>
      </c>
      <c r="C39" s="10">
        <f t="shared" si="7"/>
        <v>4.7101286972462492E-2</v>
      </c>
      <c r="D39" s="4">
        <f t="shared" si="0"/>
        <v>0.11775321743115623</v>
      </c>
      <c r="F39" s="2">
        <v>32</v>
      </c>
      <c r="G39" s="2">
        <v>0.77035798584144</v>
      </c>
      <c r="H39" s="12">
        <f t="shared" si="1"/>
        <v>3.0814319433657599E-2</v>
      </c>
      <c r="I39" s="2">
        <f t="shared" si="5"/>
        <v>4.7123115769868593E-2</v>
      </c>
      <c r="J39" s="2">
        <f t="shared" si="2"/>
        <v>3.6301668551048966E-2</v>
      </c>
    </row>
    <row r="40" spans="1:10" x14ac:dyDescent="0.25">
      <c r="A40" s="3">
        <v>31</v>
      </c>
      <c r="B40" s="3">
        <f t="shared" si="3"/>
        <v>0.1</v>
      </c>
      <c r="C40" s="10">
        <f t="shared" si="7"/>
        <v>4.2391158275216244E-2</v>
      </c>
      <c r="D40" s="4">
        <f t="shared" si="0"/>
        <v>0.10597789568804061</v>
      </c>
      <c r="F40" s="2">
        <v>31</v>
      </c>
      <c r="G40" s="2">
        <v>0.36192648817768802</v>
      </c>
      <c r="H40" s="12">
        <f t="shared" si="1"/>
        <v>1.4477059527107521E-2</v>
      </c>
      <c r="I40" s="2">
        <f t="shared" si="5"/>
        <v>4.5671049027826635E-2</v>
      </c>
      <c r="J40" s="2">
        <f t="shared" si="2"/>
        <v>1.6529562386032308E-2</v>
      </c>
    </row>
    <row r="41" spans="1:10" x14ac:dyDescent="0.25">
      <c r="A41" s="3">
        <v>30</v>
      </c>
      <c r="B41" s="3">
        <f t="shared" si="3"/>
        <v>0.1</v>
      </c>
      <c r="C41" s="10">
        <f t="shared" si="7"/>
        <v>3.8152042447694622E-2</v>
      </c>
      <c r="D41" s="4">
        <f t="shared" si="0"/>
        <v>9.5380106119236557E-2</v>
      </c>
      <c r="F41" s="2">
        <v>30</v>
      </c>
      <c r="G41" s="2">
        <v>2.4399523349267298</v>
      </c>
      <c r="H41" s="12">
        <f t="shared" si="1"/>
        <v>9.7598093397069194E-2</v>
      </c>
      <c r="I41" s="2">
        <f t="shared" si="5"/>
        <v>4.500986653238534E-2</v>
      </c>
      <c r="J41" s="2">
        <f t="shared" si="2"/>
        <v>0.10982192894043408</v>
      </c>
    </row>
    <row r="42" spans="1:10" x14ac:dyDescent="0.25">
      <c r="A42" s="3">
        <v>29</v>
      </c>
      <c r="B42" s="3">
        <f t="shared" si="3"/>
        <v>0.1</v>
      </c>
      <c r="C42" s="10">
        <f t="shared" si="7"/>
        <v>3.4336838202925157E-2</v>
      </c>
      <c r="D42" s="4">
        <f t="shared" si="0"/>
        <v>8.5842095507312893E-2</v>
      </c>
      <c r="F42" s="2">
        <v>29</v>
      </c>
      <c r="G42" s="2">
        <v>3.8856907074713098</v>
      </c>
      <c r="H42" s="12">
        <f t="shared" si="1"/>
        <v>0.1554276282988524</v>
      </c>
      <c r="I42" s="2">
        <f t="shared" si="5"/>
        <v>4.061698937476798E-2</v>
      </c>
      <c r="J42" s="2">
        <f t="shared" si="2"/>
        <v>0.15782505817899686</v>
      </c>
    </row>
    <row r="43" spans="1:10" x14ac:dyDescent="0.25">
      <c r="A43" s="3">
        <v>28</v>
      </c>
      <c r="B43" s="3">
        <f t="shared" si="3"/>
        <v>0.1</v>
      </c>
      <c r="C43" s="10">
        <f t="shared" si="7"/>
        <v>3.0903154382632643E-2</v>
      </c>
      <c r="D43" s="4">
        <f t="shared" si="0"/>
        <v>7.7257885956581604E-2</v>
      </c>
      <c r="F43" s="2">
        <v>28</v>
      </c>
      <c r="G43" s="2">
        <v>3.7178158549582099</v>
      </c>
      <c r="H43" s="12">
        <f t="shared" si="1"/>
        <v>0.14871263419832839</v>
      </c>
      <c r="I43" s="2">
        <f t="shared" si="5"/>
        <v>3.4303987047608106E-2</v>
      </c>
      <c r="J43" s="2">
        <f t="shared" si="2"/>
        <v>0.12753590693387848</v>
      </c>
    </row>
    <row r="44" spans="1:10" x14ac:dyDescent="0.25">
      <c r="A44" s="3">
        <v>27</v>
      </c>
      <c r="B44" s="3">
        <f t="shared" si="3"/>
        <v>0.1</v>
      </c>
      <c r="C44" s="10">
        <f t="shared" si="7"/>
        <v>2.7812838944369381E-2</v>
      </c>
      <c r="D44" s="4">
        <f t="shared" si="0"/>
        <v>6.9532097360923445E-2</v>
      </c>
      <c r="F44" s="2">
        <v>27</v>
      </c>
      <c r="G44" s="2">
        <v>1.00494917371453</v>
      </c>
      <c r="H44" s="12">
        <f t="shared" si="1"/>
        <v>4.0197966948581201E-2</v>
      </c>
      <c r="I44" s="2">
        <f t="shared" si="5"/>
        <v>2.9202550770252966E-2</v>
      </c>
      <c r="J44" s="2">
        <f t="shared" si="2"/>
        <v>2.934707926692233E-2</v>
      </c>
    </row>
    <row r="45" spans="1:10" x14ac:dyDescent="0.25">
      <c r="A45" s="3">
        <v>26</v>
      </c>
      <c r="B45" s="3">
        <f t="shared" si="3"/>
        <v>0.1</v>
      </c>
      <c r="C45" s="10">
        <f t="shared" si="7"/>
        <v>2.5031555049932444E-2</v>
      </c>
      <c r="D45" s="4">
        <f t="shared" si="0"/>
        <v>6.2578887624831103E-2</v>
      </c>
      <c r="F45" s="2">
        <v>26</v>
      </c>
      <c r="G45" s="2">
        <v>2.53728310002007</v>
      </c>
      <c r="H45" s="12">
        <f t="shared" si="1"/>
        <v>0.1014913240008028</v>
      </c>
      <c r="I45" s="2">
        <f t="shared" si="5"/>
        <v>2.8028667599576073E-2</v>
      </c>
      <c r="J45" s="2">
        <f t="shared" si="2"/>
        <v>7.1116664616484471E-2</v>
      </c>
    </row>
    <row r="46" spans="1:10" x14ac:dyDescent="0.25">
      <c r="A46" s="3">
        <v>25</v>
      </c>
      <c r="B46" s="3">
        <f t="shared" si="3"/>
        <v>0.1</v>
      </c>
      <c r="C46" s="10">
        <f t="shared" si="7"/>
        <v>2.2528399544939199E-2</v>
      </c>
      <c r="D46" s="4">
        <f t="shared" si="0"/>
        <v>5.6320998862347996E-2</v>
      </c>
      <c r="F46" s="2">
        <v>25</v>
      </c>
      <c r="G46" s="2">
        <v>3.3028708716141799</v>
      </c>
      <c r="H46" s="12">
        <f t="shared" si="1"/>
        <v>0.13211483486456721</v>
      </c>
      <c r="I46" s="2">
        <f t="shared" si="5"/>
        <v>2.5184001014916694E-2</v>
      </c>
      <c r="J46" s="2">
        <f t="shared" si="2"/>
        <v>8.3179503382870293E-2</v>
      </c>
    </row>
    <row r="47" spans="1:10" x14ac:dyDescent="0.25">
      <c r="A47" s="3">
        <v>24</v>
      </c>
      <c r="B47" s="3">
        <f t="shared" si="3"/>
        <v>0.1</v>
      </c>
      <c r="C47" s="10">
        <f t="shared" si="7"/>
        <v>2.0275559590445278E-2</v>
      </c>
      <c r="D47" s="4">
        <f t="shared" si="0"/>
        <v>5.0688898976113193E-2</v>
      </c>
      <c r="F47" s="2">
        <v>24</v>
      </c>
      <c r="G47" s="2">
        <v>3.47385358798511</v>
      </c>
      <c r="H47" s="12">
        <f t="shared" si="1"/>
        <v>0.13895414351940441</v>
      </c>
      <c r="I47" s="2">
        <f t="shared" si="5"/>
        <v>2.1856820879601883E-2</v>
      </c>
      <c r="J47" s="2">
        <f t="shared" si="2"/>
        <v>7.5927395634552877E-2</v>
      </c>
    </row>
    <row r="48" spans="1:10" x14ac:dyDescent="0.25">
      <c r="A48" s="3">
        <v>23</v>
      </c>
      <c r="B48" s="3">
        <f t="shared" si="3"/>
        <v>0.1</v>
      </c>
      <c r="C48" s="10">
        <f t="shared" si="7"/>
        <v>1.824800363140075E-2</v>
      </c>
      <c r="D48" s="4">
        <f t="shared" si="0"/>
        <v>4.5620009078501875E-2</v>
      </c>
      <c r="F48" s="2">
        <v>23</v>
      </c>
      <c r="G48" s="2">
        <v>4.0607338555401</v>
      </c>
      <c r="H48" s="12">
        <f t="shared" si="1"/>
        <v>0.16242935422160401</v>
      </c>
      <c r="I48" s="2">
        <f t="shared" si="5"/>
        <v>1.881972505421977E-2</v>
      </c>
      <c r="J48" s="2">
        <f t="shared" si="2"/>
        <v>7.642189467962647E-2</v>
      </c>
    </row>
    <row r="49" spans="1:10" x14ac:dyDescent="0.25">
      <c r="A49" s="3">
        <v>22</v>
      </c>
      <c r="B49" s="3">
        <f t="shared" si="3"/>
        <v>0.1</v>
      </c>
      <c r="C49" s="10">
        <f t="shared" si="7"/>
        <v>1.6423203268260675E-2</v>
      </c>
      <c r="D49" s="4">
        <f t="shared" si="0"/>
        <v>4.1058008170651687E-2</v>
      </c>
      <c r="F49" s="2">
        <v>22</v>
      </c>
      <c r="G49" s="2">
        <v>4.08624954183865</v>
      </c>
      <c r="H49" s="12">
        <f t="shared" si="1"/>
        <v>0.16344998167354599</v>
      </c>
      <c r="I49" s="2">
        <f t="shared" si="5"/>
        <v>1.5762849267034713E-2</v>
      </c>
      <c r="J49" s="2">
        <f t="shared" si="2"/>
        <v>6.4410935595492297E-2</v>
      </c>
    </row>
    <row r="50" spans="1:10" x14ac:dyDescent="0.25">
      <c r="A50" s="3">
        <v>21</v>
      </c>
      <c r="B50" s="3">
        <f t="shared" si="3"/>
        <v>0.1</v>
      </c>
      <c r="C50" s="10">
        <f t="shared" si="7"/>
        <v>1.4780882941434608E-2</v>
      </c>
      <c r="D50" s="4">
        <f t="shared" si="0"/>
        <v>3.6952207353586522E-2</v>
      </c>
      <c r="F50" s="2">
        <v>21</v>
      </c>
      <c r="G50" s="2">
        <v>3.3562977774198601</v>
      </c>
      <c r="H50" s="12">
        <f t="shared" si="1"/>
        <v>0.13425191109679441</v>
      </c>
      <c r="I50" s="2">
        <f t="shared" si="5"/>
        <v>1.3186411843215021E-2</v>
      </c>
      <c r="J50" s="2">
        <f t="shared" si="2"/>
        <v>4.4257524761525495E-2</v>
      </c>
    </row>
    <row r="51" spans="1:10" x14ac:dyDescent="0.25">
      <c r="A51" s="3">
        <v>20</v>
      </c>
      <c r="B51" s="3">
        <f t="shared" si="3"/>
        <v>0.1</v>
      </c>
      <c r="C51" s="10">
        <f t="shared" si="7"/>
        <v>1.3302794647291147E-2</v>
      </c>
      <c r="D51" s="4">
        <f t="shared" si="0"/>
        <v>3.3256986618227867E-2</v>
      </c>
      <c r="F51" s="2">
        <v>20</v>
      </c>
      <c r="G51" s="2">
        <v>1.07551698304548</v>
      </c>
      <c r="H51" s="12">
        <f t="shared" si="1"/>
        <v>4.3020679321819202E-2</v>
      </c>
      <c r="I51" s="2">
        <f t="shared" si="5"/>
        <v>1.1416110852754001E-2</v>
      </c>
      <c r="J51" s="2">
        <f t="shared" si="2"/>
        <v>1.2278221102466746E-2</v>
      </c>
    </row>
    <row r="52" spans="1:10" x14ac:dyDescent="0.25">
      <c r="A52" s="3">
        <v>19</v>
      </c>
      <c r="B52" s="3">
        <f t="shared" si="3"/>
        <v>0.1</v>
      </c>
      <c r="C52" s="10">
        <f t="shared" si="7"/>
        <v>1.1972515182562033E-2</v>
      </c>
      <c r="D52" s="4">
        <f t="shared" si="0"/>
        <v>2.9931287956405081E-2</v>
      </c>
      <c r="F52" s="2">
        <v>19</v>
      </c>
      <c r="G52" s="2">
        <v>2.5397023373644698</v>
      </c>
      <c r="H52" s="12">
        <f t="shared" si="1"/>
        <v>0.1015880934945788</v>
      </c>
      <c r="I52" s="2">
        <f t="shared" si="5"/>
        <v>1.0924982008655331E-2</v>
      </c>
      <c r="J52" s="2">
        <f t="shared" si="2"/>
        <v>2.7746202343046724E-2</v>
      </c>
    </row>
    <row r="53" spans="1:10" x14ac:dyDescent="0.25">
      <c r="A53" s="3">
        <v>18</v>
      </c>
      <c r="B53" s="3">
        <f t="shared" si="3"/>
        <v>0.1</v>
      </c>
      <c r="C53" s="10">
        <f t="shared" si="7"/>
        <v>1.0775263664305829E-2</v>
      </c>
      <c r="D53" s="4">
        <f t="shared" si="0"/>
        <v>2.6938159160764572E-2</v>
      </c>
      <c r="F53" s="2">
        <v>18</v>
      </c>
      <c r="G53" s="2">
        <v>1.12008837936457</v>
      </c>
      <c r="H53" s="12">
        <f t="shared" si="1"/>
        <v>4.4803535174582798E-2</v>
      </c>
      <c r="I53" s="2">
        <f t="shared" si="5"/>
        <v>9.8151339149334625E-3</v>
      </c>
      <c r="J53" s="2">
        <f t="shared" si="2"/>
        <v>1.099381744002405E-2</v>
      </c>
    </row>
    <row r="54" spans="1:10" x14ac:dyDescent="0.25">
      <c r="A54" s="3">
        <v>17</v>
      </c>
      <c r="B54" s="3">
        <f t="shared" si="3"/>
        <v>0.1</v>
      </c>
      <c r="C54" s="10">
        <f t="shared" si="7"/>
        <v>9.6977372978752467E-3</v>
      </c>
      <c r="D54" s="4">
        <f t="shared" si="0"/>
        <v>2.4244343244688119E-2</v>
      </c>
      <c r="F54" s="2">
        <v>17</v>
      </c>
      <c r="G54" s="2">
        <v>3.73307090179518</v>
      </c>
      <c r="H54" s="12">
        <f t="shared" si="1"/>
        <v>0.14932283607180719</v>
      </c>
      <c r="I54" s="2">
        <f t="shared" si="5"/>
        <v>9.3753812173325013E-3</v>
      </c>
      <c r="J54" s="2">
        <f t="shared" si="2"/>
        <v>3.4998962815661033E-2</v>
      </c>
    </row>
    <row r="55" spans="1:10" x14ac:dyDescent="0.25">
      <c r="A55" s="3">
        <v>16</v>
      </c>
      <c r="B55" s="3">
        <f t="shared" si="3"/>
        <v>0.1</v>
      </c>
      <c r="C55" s="10">
        <f t="shared" si="7"/>
        <v>8.7279635680877227E-3</v>
      </c>
      <c r="D55" s="4">
        <f t="shared" si="0"/>
        <v>2.1819908920219306E-2</v>
      </c>
      <c r="F55" s="2">
        <v>16</v>
      </c>
      <c r="G55" s="2">
        <v>4.2420763819300502</v>
      </c>
      <c r="H55" s="12">
        <f t="shared" si="1"/>
        <v>0.16968305527720201</v>
      </c>
      <c r="I55" s="2">
        <f t="shared" si="5"/>
        <v>7.9754227047060602E-3</v>
      </c>
      <c r="J55" s="2">
        <f t="shared" si="2"/>
        <v>3.3832352291542259E-2</v>
      </c>
    </row>
    <row r="56" spans="1:10" x14ac:dyDescent="0.25">
      <c r="A56" s="3">
        <v>15</v>
      </c>
      <c r="B56" s="3">
        <f t="shared" si="3"/>
        <v>0.1</v>
      </c>
      <c r="C56" s="10">
        <f t="shared" si="7"/>
        <v>7.8551672112789506E-3</v>
      </c>
      <c r="D56" s="4">
        <f t="shared" si="0"/>
        <v>1.9637918028197376E-2</v>
      </c>
      <c r="F56" s="2">
        <v>15</v>
      </c>
      <c r="G56" s="2">
        <v>0.49850491051262202</v>
      </c>
      <c r="H56" s="12">
        <f t="shared" si="1"/>
        <v>1.9940196420504881E-2</v>
      </c>
      <c r="I56" s="2">
        <f t="shared" si="5"/>
        <v>6.6221286130443702E-3</v>
      </c>
      <c r="J56" s="2">
        <f t="shared" si="2"/>
        <v>3.3011636316487574E-3</v>
      </c>
    </row>
    <row r="57" spans="1:10" x14ac:dyDescent="0.25">
      <c r="A57" s="3">
        <v>14</v>
      </c>
      <c r="B57" s="3">
        <f t="shared" si="3"/>
        <v>0.1</v>
      </c>
      <c r="C57" s="10">
        <f t="shared" si="7"/>
        <v>7.0696504901510554E-3</v>
      </c>
      <c r="D57" s="4">
        <f t="shared" si="0"/>
        <v>1.7674126225377638E-2</v>
      </c>
      <c r="F57" s="2">
        <v>14</v>
      </c>
      <c r="G57" s="2">
        <v>3.3354969920727799</v>
      </c>
      <c r="H57" s="12">
        <f t="shared" si="1"/>
        <v>0.13341987968291119</v>
      </c>
      <c r="I57" s="2">
        <f t="shared" si="5"/>
        <v>6.4900820677784195E-3</v>
      </c>
      <c r="J57" s="2">
        <f t="shared" si="2"/>
        <v>2.1647649215380406E-2</v>
      </c>
    </row>
    <row r="58" spans="1:10" x14ac:dyDescent="0.25">
      <c r="A58" s="3">
        <v>13</v>
      </c>
      <c r="B58" s="3">
        <f t="shared" si="3"/>
        <v>0.1</v>
      </c>
      <c r="C58" s="10">
        <f t="shared" si="7"/>
        <v>6.3626854411359497E-3</v>
      </c>
      <c r="D58" s="4">
        <f t="shared" si="0"/>
        <v>1.5906713602839875E-2</v>
      </c>
      <c r="F58" s="2">
        <v>13</v>
      </c>
      <c r="G58" s="2">
        <v>2.1571816740238101</v>
      </c>
      <c r="H58" s="12">
        <f t="shared" si="1"/>
        <v>8.6287266960952402E-2</v>
      </c>
      <c r="I58" s="2">
        <f t="shared" si="5"/>
        <v>5.6241760991632035E-3</v>
      </c>
      <c r="J58" s="2">
        <f t="shared" si="2"/>
        <v>1.2132369612597581E-2</v>
      </c>
    </row>
    <row r="59" spans="1:10" x14ac:dyDescent="0.25">
      <c r="A59" s="3">
        <v>12</v>
      </c>
      <c r="B59" s="3">
        <f t="shared" si="3"/>
        <v>0.1</v>
      </c>
      <c r="C59" s="10">
        <f t="shared" si="7"/>
        <v>5.7264168970223546E-3</v>
      </c>
      <c r="D59" s="4">
        <f t="shared" si="0"/>
        <v>1.4316042242555886E-2</v>
      </c>
      <c r="F59" s="2">
        <v>12</v>
      </c>
      <c r="G59" s="2">
        <v>2.0220378987152401</v>
      </c>
      <c r="H59" s="12">
        <f t="shared" si="1"/>
        <v>8.0881515948609609E-2</v>
      </c>
      <c r="I59" s="2">
        <f t="shared" si="5"/>
        <v>5.1388813146593E-3</v>
      </c>
      <c r="J59" s="2">
        <f t="shared" si="2"/>
        <v>1.0391012775240701E-2</v>
      </c>
    </row>
    <row r="60" spans="1:10" x14ac:dyDescent="0.25">
      <c r="A60" s="3">
        <v>11</v>
      </c>
      <c r="B60" s="3">
        <f t="shared" si="3"/>
        <v>0.1</v>
      </c>
      <c r="C60" s="10">
        <f t="shared" si="7"/>
        <v>5.1537752073201196E-3</v>
      </c>
      <c r="D60" s="4">
        <f t="shared" si="0"/>
        <v>1.2884438018300299E-2</v>
      </c>
      <c r="F60" s="2">
        <v>11</v>
      </c>
      <c r="G60" s="2">
        <v>1.6108985872186301</v>
      </c>
      <c r="H60" s="12">
        <f t="shared" si="1"/>
        <v>6.4435943488745206E-2</v>
      </c>
      <c r="I60" s="2">
        <f t="shared" si="5"/>
        <v>4.7232408036496721E-3</v>
      </c>
      <c r="J60" s="2">
        <f t="shared" si="2"/>
        <v>7.6086619376926441E-3</v>
      </c>
    </row>
    <row r="61" spans="1:10" x14ac:dyDescent="0.25">
      <c r="A61" s="3">
        <v>10</v>
      </c>
      <c r="B61" s="3">
        <f t="shared" si="3"/>
        <v>0.1</v>
      </c>
      <c r="C61" s="10">
        <f t="shared" si="7"/>
        <v>4.6383976865881074E-3</v>
      </c>
      <c r="D61" s="4">
        <f t="shared" si="0"/>
        <v>1.1595994216470269E-2</v>
      </c>
      <c r="F61" s="2">
        <v>10</v>
      </c>
      <c r="G61" s="2">
        <v>3.7634291173614298</v>
      </c>
      <c r="H61" s="12">
        <f t="shared" si="1"/>
        <v>0.15053716469445719</v>
      </c>
      <c r="I61" s="2">
        <f t="shared" si="5"/>
        <v>4.4188943261419663E-3</v>
      </c>
      <c r="J61" s="2">
        <f t="shared" si="2"/>
        <v>1.6630195573545892E-2</v>
      </c>
    </row>
    <row r="62" spans="1:10" x14ac:dyDescent="0.25">
      <c r="A62" s="3">
        <v>9</v>
      </c>
      <c r="B62" s="3">
        <f t="shared" si="3"/>
        <v>0.1</v>
      </c>
      <c r="C62" s="10">
        <f t="shared" si="7"/>
        <v>4.1745579179292966E-3</v>
      </c>
      <c r="D62" s="4">
        <f t="shared" si="0"/>
        <v>1.0436394794823242E-2</v>
      </c>
      <c r="F62" s="2">
        <v>9</v>
      </c>
      <c r="G62" s="2">
        <v>2.8832011648394502</v>
      </c>
      <c r="H62" s="12">
        <f t="shared" si="1"/>
        <v>0.11532804659357801</v>
      </c>
      <c r="I62" s="2">
        <f t="shared" si="5"/>
        <v>3.7536865032001304E-3</v>
      </c>
      <c r="J62" s="2">
        <f t="shared" si="2"/>
        <v>1.0822633298468739E-2</v>
      </c>
    </row>
    <row r="63" spans="1:10" x14ac:dyDescent="0.25">
      <c r="A63" s="3">
        <v>8</v>
      </c>
      <c r="B63" s="3">
        <f t="shared" si="3"/>
        <v>0.1</v>
      </c>
      <c r="C63" s="10">
        <f t="shared" si="7"/>
        <v>3.757102126136367E-3</v>
      </c>
      <c r="D63" s="4">
        <f t="shared" si="0"/>
        <v>9.3927553153409175E-3</v>
      </c>
      <c r="F63" s="2">
        <v>8</v>
      </c>
      <c r="G63" s="2">
        <v>2.3811326400396502</v>
      </c>
      <c r="H63" s="12">
        <f t="shared" si="1"/>
        <v>9.5245305601586006E-2</v>
      </c>
      <c r="I63" s="2">
        <f t="shared" si="5"/>
        <v>3.320781171261381E-3</v>
      </c>
      <c r="J63" s="2">
        <f t="shared" si="2"/>
        <v>7.9072204373195742E-3</v>
      </c>
    </row>
    <row r="64" spans="1:10" x14ac:dyDescent="0.25">
      <c r="A64" s="3">
        <v>7</v>
      </c>
      <c r="B64" s="3">
        <f t="shared" si="3"/>
        <v>0.1</v>
      </c>
      <c r="C64" s="10">
        <f t="shared" si="7"/>
        <v>3.3813919135227302E-3</v>
      </c>
      <c r="D64" s="4">
        <f t="shared" si="0"/>
        <v>8.4534797838068249E-3</v>
      </c>
      <c r="F64" s="2">
        <v>7</v>
      </c>
      <c r="G64" s="2">
        <v>2.9172471647853699</v>
      </c>
      <c r="H64" s="12">
        <f t="shared" si="1"/>
        <v>0.1166898865914148</v>
      </c>
      <c r="I64" s="2">
        <f t="shared" si="5"/>
        <v>3.0044923537685978E-3</v>
      </c>
      <c r="J64" s="2">
        <f t="shared" si="2"/>
        <v>8.7648468006507642E-3</v>
      </c>
    </row>
    <row r="65" spans="1:10" x14ac:dyDescent="0.25">
      <c r="A65" s="3">
        <v>6</v>
      </c>
      <c r="B65" s="3">
        <f t="shared" si="3"/>
        <v>0.1</v>
      </c>
      <c r="C65" s="10">
        <f t="shared" si="7"/>
        <v>3.0432527221704573E-3</v>
      </c>
      <c r="D65" s="4">
        <f t="shared" si="0"/>
        <v>7.6081318054261431E-3</v>
      </c>
      <c r="F65" s="2">
        <v>6</v>
      </c>
      <c r="G65" s="2">
        <v>3.5132218124227301</v>
      </c>
      <c r="H65" s="12">
        <f t="shared" si="1"/>
        <v>0.14052887249690921</v>
      </c>
      <c r="I65" s="2">
        <f t="shared" si="5"/>
        <v>2.6538984817425673E-3</v>
      </c>
      <c r="J65" s="2">
        <f t="shared" si="2"/>
        <v>9.3237340340135543E-3</v>
      </c>
    </row>
    <row r="66" spans="1:10" x14ac:dyDescent="0.25">
      <c r="A66" s="3">
        <v>5</v>
      </c>
      <c r="B66" s="3">
        <f t="shared" si="3"/>
        <v>0.1</v>
      </c>
      <c r="C66" s="10">
        <f t="shared" si="7"/>
        <v>2.7389274499534117E-3</v>
      </c>
      <c r="D66" s="4">
        <f t="shared" si="0"/>
        <v>6.8473186248835293E-3</v>
      </c>
      <c r="F66" s="2">
        <v>5</v>
      </c>
      <c r="G66" s="2">
        <v>1.6304825094464099</v>
      </c>
      <c r="H66" s="12">
        <f t="shared" si="1"/>
        <v>6.5219300377856393E-2</v>
      </c>
      <c r="I66" s="2">
        <f t="shared" si="5"/>
        <v>2.2809491203820251E-3</v>
      </c>
      <c r="J66" s="2">
        <f t="shared" si="2"/>
        <v>3.7190476457200656E-3</v>
      </c>
    </row>
    <row r="67" spans="1:10" x14ac:dyDescent="0.25">
      <c r="A67" s="3">
        <v>4</v>
      </c>
      <c r="B67" s="3">
        <f t="shared" si="3"/>
        <v>0.1</v>
      </c>
      <c r="C67" s="10">
        <f t="shared" si="7"/>
        <v>2.4650347049580707E-3</v>
      </c>
      <c r="D67" s="4">
        <f t="shared" si="0"/>
        <v>6.1625867623951768E-3</v>
      </c>
      <c r="F67" s="2">
        <v>4</v>
      </c>
      <c r="G67" s="2">
        <v>1.70531952329664</v>
      </c>
      <c r="H67" s="12">
        <f t="shared" si="1"/>
        <v>6.8212780931865599E-2</v>
      </c>
      <c r="I67" s="2">
        <f t="shared" si="5"/>
        <v>2.1321872145532226E-3</v>
      </c>
      <c r="J67" s="2">
        <f t="shared" si="2"/>
        <v>3.6360604843010923E-3</v>
      </c>
    </row>
    <row r="68" spans="1:10" x14ac:dyDescent="0.25">
      <c r="A68" s="3">
        <v>3</v>
      </c>
      <c r="B68" s="3">
        <f t="shared" si="3"/>
        <v>0.1</v>
      </c>
      <c r="C68" s="10">
        <f t="shared" si="7"/>
        <v>2.2185312344622636E-3</v>
      </c>
      <c r="D68" s="4">
        <f t="shared" si="0"/>
        <v>5.5463280861556587E-3</v>
      </c>
      <c r="F68" s="2">
        <v>3</v>
      </c>
      <c r="G68" s="2">
        <v>3.1885022814753801</v>
      </c>
      <c r="H68" s="12">
        <f t="shared" si="1"/>
        <v>0.12754009125901519</v>
      </c>
      <c r="I68" s="2">
        <f t="shared" si="5"/>
        <v>1.9867447951811791E-3</v>
      </c>
      <c r="J68" s="2">
        <f t="shared" si="2"/>
        <v>6.3347403121445265E-3</v>
      </c>
    </row>
    <row r="69" spans="1:10" x14ac:dyDescent="0.25">
      <c r="A69" s="3">
        <v>2</v>
      </c>
      <c r="B69" s="3">
        <f t="shared" si="3"/>
        <v>0.1</v>
      </c>
      <c r="C69" s="10">
        <f t="shared" si="7"/>
        <v>1.9966781110160371E-3</v>
      </c>
      <c r="D69" s="4">
        <f t="shared" si="0"/>
        <v>4.9916952775400925E-3</v>
      </c>
      <c r="F69" s="2">
        <v>2</v>
      </c>
      <c r="G69" s="2">
        <v>4.0856729254019104</v>
      </c>
      <c r="H69" s="12">
        <f t="shared" si="1"/>
        <v>0.16342691701607642</v>
      </c>
      <c r="I69" s="2">
        <f t="shared" si="5"/>
        <v>1.7333551826953981E-3</v>
      </c>
      <c r="J69" s="2">
        <f t="shared" si="2"/>
        <v>7.0819223400436703E-3</v>
      </c>
    </row>
    <row r="70" spans="1:10" x14ac:dyDescent="0.25">
      <c r="A70" s="3">
        <v>1</v>
      </c>
      <c r="B70" s="3">
        <f t="shared" si="3"/>
        <v>0.1</v>
      </c>
      <c r="C70" s="10">
        <f t="shared" si="7"/>
        <v>1.7970102999144335E-3</v>
      </c>
      <c r="D70" s="4">
        <f t="shared" si="0"/>
        <v>4.4925257497860837E-3</v>
      </c>
      <c r="F70" s="2">
        <v>1</v>
      </c>
      <c r="G70" s="2">
        <v>3.7501788493990502</v>
      </c>
      <c r="H70" s="12">
        <f t="shared" si="1"/>
        <v>0.15000715397596201</v>
      </c>
      <c r="I70" s="2">
        <f t="shared" si="5"/>
        <v>1.4500782890936512E-3</v>
      </c>
      <c r="J70" s="2">
        <f t="shared" si="2"/>
        <v>5.4380529297317721E-3</v>
      </c>
    </row>
    <row r="72" spans="1:10" x14ac:dyDescent="0.25">
      <c r="A72" s="3" t="s">
        <v>19</v>
      </c>
      <c r="C72" s="10">
        <f>SUM(C10:C19)</f>
        <v>6.5132155990000005</v>
      </c>
    </row>
    <row r="73" spans="1:10" x14ac:dyDescent="0.25">
      <c r="A73" s="3" t="s">
        <v>21</v>
      </c>
      <c r="C73" s="10">
        <f>SUM(C10:C70)</f>
        <v>9.9838269073007737</v>
      </c>
    </row>
    <row r="74" spans="1:10" x14ac:dyDescent="0.25">
      <c r="A74" s="3" t="s">
        <v>20</v>
      </c>
      <c r="C7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Manning, Cara</dc:creator>
  <cp:lastModifiedBy>Manning, Cara</cp:lastModifiedBy>
  <dcterms:created xsi:type="dcterms:W3CDTF">2024-06-24T17:00:35Z</dcterms:created>
  <dcterms:modified xsi:type="dcterms:W3CDTF">2024-06-24T21:50:59Z</dcterms:modified>
</cp:coreProperties>
</file>