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0-本科重要統計資料\公布加油站銷售資料\發油量統計\彙整\公佈\112年\"/>
    </mc:Choice>
  </mc:AlternateContent>
  <bookViews>
    <workbookView xWindow="0" yWindow="0" windowWidth="28770" windowHeight="10335"/>
  </bookViews>
  <sheets>
    <sheet name="銷售統計表" sheetId="1" r:id="rId1"/>
    <sheet name="銷售分析表" sheetId="2" r:id="rId2"/>
  </sheets>
  <externalReferences>
    <externalReference r:id="rId3"/>
  </externalReferences>
  <definedNames>
    <definedName name="_xlnm.Print_Area" localSheetId="1">銷售分析表!$A$1:$J$29</definedName>
    <definedName name="_xlnm.Print_Area" localSheetId="0">銷售統計表!$A$1:$F$28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J27" i="2" s="1"/>
  <c r="I26" i="2"/>
  <c r="H26" i="2"/>
  <c r="G26" i="2"/>
  <c r="F26" i="2"/>
  <c r="E26" i="2"/>
  <c r="D26" i="2"/>
  <c r="C26" i="2"/>
  <c r="B26" i="2"/>
  <c r="J26" i="2" s="1"/>
  <c r="I25" i="2"/>
  <c r="H25" i="2"/>
  <c r="G25" i="2"/>
  <c r="F25" i="2"/>
  <c r="E25" i="2"/>
  <c r="D25" i="2"/>
  <c r="C25" i="2"/>
  <c r="B25" i="2"/>
  <c r="J25" i="2" s="1"/>
  <c r="I24" i="2"/>
  <c r="H24" i="2"/>
  <c r="G24" i="2"/>
  <c r="F24" i="2"/>
  <c r="E24" i="2"/>
  <c r="D24" i="2"/>
  <c r="C24" i="2"/>
  <c r="B24" i="2"/>
  <c r="J24" i="2" s="1"/>
  <c r="I23" i="2"/>
  <c r="H23" i="2"/>
  <c r="G23" i="2"/>
  <c r="F23" i="2"/>
  <c r="E23" i="2"/>
  <c r="D23" i="2"/>
  <c r="C23" i="2"/>
  <c r="B23" i="2"/>
  <c r="J23" i="2" s="1"/>
  <c r="I22" i="2"/>
  <c r="H22" i="2"/>
  <c r="G22" i="2"/>
  <c r="F22" i="2"/>
  <c r="E22" i="2"/>
  <c r="D22" i="2"/>
  <c r="C22" i="2"/>
  <c r="B22" i="2"/>
  <c r="J22" i="2" s="1"/>
  <c r="I21" i="2"/>
  <c r="H21" i="2"/>
  <c r="G21" i="2"/>
  <c r="F21" i="2"/>
  <c r="E21" i="2"/>
  <c r="D21" i="2"/>
  <c r="C21" i="2"/>
  <c r="B21" i="2"/>
  <c r="J21" i="2" s="1"/>
  <c r="I20" i="2"/>
  <c r="H20" i="2"/>
  <c r="G20" i="2"/>
  <c r="F20" i="2"/>
  <c r="E20" i="2"/>
  <c r="D20" i="2"/>
  <c r="C20" i="2"/>
  <c r="B20" i="2"/>
  <c r="J20" i="2" s="1"/>
  <c r="I19" i="2"/>
  <c r="H19" i="2"/>
  <c r="G19" i="2"/>
  <c r="F19" i="2"/>
  <c r="E19" i="2"/>
  <c r="D19" i="2"/>
  <c r="C19" i="2"/>
  <c r="B19" i="2"/>
  <c r="J19" i="2" s="1"/>
  <c r="I18" i="2"/>
  <c r="H18" i="2"/>
  <c r="G18" i="2"/>
  <c r="F18" i="2"/>
  <c r="E18" i="2"/>
  <c r="D18" i="2"/>
  <c r="C18" i="2"/>
  <c r="B18" i="2"/>
  <c r="J18" i="2" s="1"/>
  <c r="I17" i="2"/>
  <c r="H17" i="2"/>
  <c r="G17" i="2"/>
  <c r="F17" i="2"/>
  <c r="E17" i="2"/>
  <c r="D17" i="2"/>
  <c r="C17" i="2"/>
  <c r="B17" i="2"/>
  <c r="J17" i="2" s="1"/>
  <c r="I16" i="2"/>
  <c r="H16" i="2"/>
  <c r="G16" i="2"/>
  <c r="F16" i="2"/>
  <c r="E16" i="2"/>
  <c r="D16" i="2"/>
  <c r="C16" i="2"/>
  <c r="B16" i="2"/>
  <c r="J16" i="2" s="1"/>
  <c r="I15" i="2"/>
  <c r="H15" i="2"/>
  <c r="G15" i="2"/>
  <c r="F15" i="2"/>
  <c r="E15" i="2"/>
  <c r="D15" i="2"/>
  <c r="C15" i="2"/>
  <c r="B15" i="2"/>
  <c r="J15" i="2" s="1"/>
  <c r="I14" i="2"/>
  <c r="H14" i="2"/>
  <c r="G14" i="2"/>
  <c r="F14" i="2"/>
  <c r="E14" i="2"/>
  <c r="D14" i="2"/>
  <c r="C14" i="2"/>
  <c r="B14" i="2"/>
  <c r="J14" i="2" s="1"/>
  <c r="I13" i="2"/>
  <c r="H13" i="2"/>
  <c r="G13" i="2"/>
  <c r="F13" i="2"/>
  <c r="E13" i="2"/>
  <c r="D13" i="2"/>
  <c r="C13" i="2"/>
  <c r="B13" i="2"/>
  <c r="J13" i="2" s="1"/>
  <c r="I12" i="2"/>
  <c r="H12" i="2"/>
  <c r="G12" i="2"/>
  <c r="F12" i="2"/>
  <c r="E12" i="2"/>
  <c r="D12" i="2"/>
  <c r="C12" i="2"/>
  <c r="B12" i="2"/>
  <c r="J12" i="2" s="1"/>
  <c r="I11" i="2"/>
  <c r="H11" i="2"/>
  <c r="G11" i="2"/>
  <c r="F11" i="2"/>
  <c r="E11" i="2"/>
  <c r="D11" i="2"/>
  <c r="C11" i="2"/>
  <c r="B11" i="2"/>
  <c r="J11" i="2" s="1"/>
  <c r="I10" i="2"/>
  <c r="H10" i="2"/>
  <c r="G10" i="2"/>
  <c r="F10" i="2"/>
  <c r="E10" i="2"/>
  <c r="D10" i="2"/>
  <c r="C10" i="2"/>
  <c r="B10" i="2"/>
  <c r="J10" i="2" s="1"/>
  <c r="I9" i="2"/>
  <c r="H9" i="2"/>
  <c r="G9" i="2"/>
  <c r="F9" i="2"/>
  <c r="E9" i="2"/>
  <c r="D9" i="2"/>
  <c r="C9" i="2"/>
  <c r="B9" i="2"/>
  <c r="J9" i="2" s="1"/>
  <c r="I8" i="2"/>
  <c r="H8" i="2"/>
  <c r="G8" i="2"/>
  <c r="F8" i="2"/>
  <c r="E8" i="2"/>
  <c r="D8" i="2"/>
  <c r="C8" i="2"/>
  <c r="B8" i="2"/>
  <c r="J8" i="2" s="1"/>
  <c r="I7" i="2"/>
  <c r="H7" i="2"/>
  <c r="G7" i="2"/>
  <c r="F7" i="2"/>
  <c r="E7" i="2"/>
  <c r="D7" i="2"/>
  <c r="C7" i="2"/>
  <c r="B7" i="2"/>
  <c r="J7" i="2" s="1"/>
  <c r="I6" i="2"/>
  <c r="H6" i="2"/>
  <c r="G6" i="2"/>
  <c r="F6" i="2"/>
  <c r="E6" i="2"/>
  <c r="D6" i="2"/>
  <c r="C6" i="2"/>
  <c r="B6" i="2"/>
  <c r="J6" i="2" s="1"/>
</calcChain>
</file>

<file path=xl/sharedStrings.xml><?xml version="1.0" encoding="utf-8"?>
<sst xmlns="http://schemas.openxmlformats.org/spreadsheetml/2006/main" count="71" uniqueCount="57">
  <si>
    <r>
      <t>【附表</t>
    </r>
    <r>
      <rPr>
        <b/>
        <sz val="14"/>
        <rFont val="Times New Roman"/>
        <family val="1"/>
      </rPr>
      <t>1</t>
    </r>
    <r>
      <rPr>
        <b/>
        <sz val="14"/>
        <rFont val="標楷體"/>
        <family val="4"/>
        <charset val="136"/>
      </rPr>
      <t>】</t>
    </r>
    <phoneticPr fontId="3" type="noConversion"/>
  </si>
  <si>
    <t>112年09月份各縣市汽車加油站汽、柴油銷售量統計表</t>
    <phoneticPr fontId="3" type="noConversion"/>
  </si>
  <si>
    <r>
      <t xml:space="preserve">( </t>
    </r>
    <r>
      <rPr>
        <sz val="14"/>
        <rFont val="標楷體"/>
        <family val="4"/>
        <charset val="136"/>
      </rPr>
      <t>單位：公秉</t>
    </r>
    <r>
      <rPr>
        <sz val="14"/>
        <rFont val="Times New Roman"/>
        <family val="1"/>
      </rPr>
      <t xml:space="preserve"> )</t>
    </r>
    <phoneticPr fontId="3" type="noConversion"/>
  </si>
  <si>
    <t>縣市別</t>
    <phoneticPr fontId="3" type="noConversion"/>
  </si>
  <si>
    <t>站　數</t>
    <phoneticPr fontId="3" type="noConversion"/>
  </si>
  <si>
    <t>汽　油</t>
    <phoneticPr fontId="3" type="noConversion"/>
  </si>
  <si>
    <t>柴　油</t>
    <phoneticPr fontId="3" type="noConversion"/>
  </si>
  <si>
    <t>合　計</t>
    <phoneticPr fontId="3" type="noConversion"/>
  </si>
  <si>
    <t>公秉／日‧站</t>
    <phoneticPr fontId="3" type="noConversion"/>
  </si>
  <si>
    <t>臺北市</t>
  </si>
  <si>
    <t>新北市</t>
  </si>
  <si>
    <t>桃園市</t>
    <phoneticPr fontId="3" type="noConversion" alignment="center"/>
  </si>
  <si>
    <t>臺中市</t>
  </si>
  <si>
    <t>臺南市</t>
  </si>
  <si>
    <t>高雄市</t>
  </si>
  <si>
    <t>基隆市</t>
  </si>
  <si>
    <t>新竹市</t>
  </si>
  <si>
    <t>嘉義市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</si>
  <si>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</si>
  <si>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</si>
  <si>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</si>
  <si>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</si>
  <si>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</si>
  <si>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</si>
  <si>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</si>
  <si>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</si>
  <si>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</si>
  <si>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宜蘭縣</t>
  </si>
  <si>
    <t>澎湖縣</t>
  </si>
  <si>
    <t>金門縣</t>
  </si>
  <si>
    <t>連江縣</t>
  </si>
  <si>
    <t>合　計</t>
    <phoneticPr fontId="3" type="noConversion"/>
  </si>
  <si>
    <t>資料來源:台灣中油股份有限公司及台塑石化股份有限公司</t>
  </si>
  <si>
    <r>
      <t>【附表</t>
    </r>
    <r>
      <rPr>
        <b/>
        <sz val="14"/>
        <rFont val="Times New Roman"/>
        <family val="1"/>
      </rPr>
      <t>2</t>
    </r>
    <r>
      <rPr>
        <b/>
        <sz val="14"/>
        <rFont val="標楷體"/>
        <family val="4"/>
        <charset val="136"/>
      </rPr>
      <t>】</t>
    </r>
    <phoneticPr fontId="3" type="noConversion"/>
  </si>
  <si>
    <t>112年09月份各縣市汽車加油站汽、柴油銷售量分析表</t>
    <phoneticPr fontId="3" type="noConversion"/>
  </si>
  <si>
    <r>
      <t xml:space="preserve">( </t>
    </r>
    <r>
      <rPr>
        <sz val="14"/>
        <rFont val="標楷體"/>
        <family val="4"/>
        <charset val="136"/>
      </rPr>
      <t>單位：站</t>
    </r>
    <r>
      <rPr>
        <sz val="14"/>
        <rFont val="Times New Roman"/>
        <family val="1"/>
      </rPr>
      <t xml:space="preserve"> )</t>
    </r>
    <phoneticPr fontId="3" type="noConversion"/>
  </si>
  <si>
    <r>
      <t>銷售量：</t>
    </r>
    <r>
      <rPr>
        <sz val="14"/>
        <rFont val="Times New Roman"/>
        <family val="1"/>
      </rPr>
      <t xml:space="preserve">( </t>
    </r>
    <r>
      <rPr>
        <sz val="14"/>
        <rFont val="標楷體"/>
        <family val="4"/>
        <charset val="136"/>
      </rPr>
      <t>公秉</t>
    </r>
    <r>
      <rPr>
        <sz val="14"/>
        <rFont val="Times New Roman"/>
        <family val="1"/>
      </rPr>
      <t>/</t>
    </r>
    <r>
      <rPr>
        <sz val="14"/>
        <rFont val="標楷體"/>
        <family val="4"/>
        <charset val="136"/>
      </rPr>
      <t>日</t>
    </r>
    <r>
      <rPr>
        <sz val="14"/>
        <rFont val="Times New Roman"/>
        <family val="1"/>
      </rPr>
      <t>)</t>
    </r>
    <phoneticPr fontId="3" type="noConversion"/>
  </si>
  <si>
    <r>
      <t>5</t>
    </r>
    <r>
      <rPr>
        <sz val="14"/>
        <rFont val="標楷體"/>
        <family val="4"/>
        <charset val="136"/>
      </rPr>
      <t>以下</t>
    </r>
    <phoneticPr fontId="3" type="noConversion"/>
  </si>
  <si>
    <t>5.1~10</t>
    <phoneticPr fontId="3" type="noConversion"/>
  </si>
  <si>
    <t>10.1~15</t>
    <phoneticPr fontId="3" type="noConversion"/>
  </si>
  <si>
    <t>15.1~20</t>
    <phoneticPr fontId="3" type="noConversion"/>
  </si>
  <si>
    <t>20.1~25</t>
    <phoneticPr fontId="3" type="noConversion"/>
  </si>
  <si>
    <t>25.1~30</t>
    <phoneticPr fontId="3" type="noConversion"/>
  </si>
  <si>
    <t>30.1~40</t>
    <phoneticPr fontId="3" type="noConversion"/>
  </si>
  <si>
    <r>
      <t>40.1</t>
    </r>
    <r>
      <rPr>
        <sz val="14"/>
        <rFont val="標楷體"/>
        <family val="4"/>
        <charset val="136"/>
      </rPr>
      <t>以上</t>
    </r>
    <phoneticPr fontId="3" type="noConversion"/>
  </si>
  <si>
    <t>臺北市</t>
    <phoneticPr fontId="3" type="noConversion"/>
  </si>
  <si>
    <t>桃園市</t>
    <phoneticPr fontId="3" type="noConversion"/>
  </si>
  <si>
    <t>臺中市</t>
    <phoneticPr fontId="3" type="noConversion"/>
  </si>
  <si>
    <t>臺南市</t>
    <phoneticPr fontId="3" type="noConversion"/>
  </si>
  <si>
    <t>基隆市</t>
    <phoneticPr fontId="3" type="noConversion"/>
  </si>
  <si>
    <t>嘉義市</t>
    <phoneticPr fontId="3" type="noConversion"/>
  </si>
  <si>
    <t>苗栗縣</t>
    <phoneticPr fontId="3" type="noConversion"/>
  </si>
  <si>
    <t>南投縣</t>
    <phoneticPr fontId="3" type="noConversion"/>
  </si>
  <si>
    <t>嘉義縣</t>
    <phoneticPr fontId="3" type="noConversion"/>
  </si>
  <si>
    <t>臺東縣</t>
    <phoneticPr fontId="3" type="noConversion"/>
  </si>
  <si>
    <t>宜蘭縣</t>
    <phoneticPr fontId="3" type="noConversion"/>
  </si>
  <si>
    <t>金門縣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</si>
</sst>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_ "/>
    <numFmt numFmtId="178" formatCode="#,##0.0_ "/>
  </numFmts>
  <fonts count="9" x14ac:knownFonts="1"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sz val="9"/>
      <name val="標楷體"/>
      <family val="4"/>
      <charset val="136"/>
    </font>
    <font>
      <sz val="14"/>
      <name val="Times New Roman"/>
      <family val="1"/>
    </font>
    <font>
      <b/>
      <sz val="16"/>
      <color indexed="10"/>
      <name val="標楷體"/>
      <family val="4"/>
      <charset val="136"/>
    </font>
    <font>
      <b/>
      <sz val="14"/>
      <color indexed="10"/>
      <name val="Times New Roman"/>
      <family val="1"/>
    </font>
    <font>
      <sz val="14"/>
      <name val="標楷體"/>
      <family val="4"/>
      <charset val="136"/>
    </font>
    <font>
      <sz val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7" fontId="4" fillId="2" borderId="4" xfId="0" applyNumberFormat="1" applyFont="1" applyFill="1" applyBorder="1" applyAlignment="1">
      <alignment horizontal="right" vertical="top"/>
    </xf>
    <xf numFmtId="177" fontId="4" fillId="2" borderId="5" xfId="0" applyNumberFormat="1" applyFont="1" applyFill="1" applyBorder="1" applyAlignment="1">
      <alignment horizontal="right" vertical="top"/>
    </xf>
    <xf numFmtId="177" fontId="4" fillId="2" borderId="6" xfId="0" applyNumberFormat="1" applyFont="1" applyFill="1" applyBorder="1" applyAlignment="1">
      <alignment horizontal="right" vertical="top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78" fontId="7" fillId="3" borderId="9" xfId="0" applyNumberFormat="1" applyFont="1" applyFill="1" applyBorder="1" applyAlignment="1">
      <alignment horizontal="center" vertical="center"/>
    </xf>
    <xf numFmtId="178" fontId="7" fillId="3" borderId="10" xfId="0" applyNumberFormat="1" applyFont="1" applyFill="1" applyBorder="1" applyAlignment="1">
      <alignment horizontal="center" vertical="center"/>
    </xf>
    <xf numFmtId="177" fontId="7" fillId="3" borderId="1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3" fontId="4" fillId="5" borderId="13" xfId="0" applyNumberFormat="1" applyFont="1" applyFill="1" applyBorder="1" applyAlignment="1">
      <alignment horizontal="center" vertical="center"/>
    </xf>
    <xf numFmtId="4" fontId="4" fillId="5" borderId="1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8" fontId="4" fillId="0" borderId="0" xfId="0" applyNumberFormat="1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0" fontId="4" fillId="2" borderId="4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&#26412;&#31185;&#37325;&#35201;&#32113;&#35336;&#36039;&#26009;/&#20844;&#24067;&#21152;&#27833;&#31449;&#37559;&#21806;&#36039;&#26009;/&#30332;&#27833;&#37327;&#32113;&#35336;/&#24409;&#25972;/&#20839;&#37096;&#36039;&#26009;/112&#24180;/11209&#21508;&#32291;&#24066;&#21806;&#27833;&#37327;&#24409;&#2597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銷售統計表"/>
      <sheetName val="銷售分析表"/>
      <sheetName val="中油統"/>
      <sheetName val="中油分"/>
      <sheetName val="台塑統"/>
      <sheetName val="台塑分"/>
    </sheetNames>
    <sheetDataSet>
      <sheetData sheetId="0"/>
      <sheetData sheetId="1"/>
      <sheetData sheetId="2"/>
      <sheetData sheetId="3">
        <row r="6">
          <cell r="B6">
            <v>0</v>
          </cell>
          <cell r="C6">
            <v>1</v>
          </cell>
          <cell r="D6">
            <v>6</v>
          </cell>
          <cell r="E6">
            <v>7</v>
          </cell>
          <cell r="F6">
            <v>8</v>
          </cell>
          <cell r="G6">
            <v>8</v>
          </cell>
          <cell r="H6">
            <v>15</v>
          </cell>
          <cell r="I6">
            <v>12</v>
          </cell>
        </row>
        <row r="7">
          <cell r="B7">
            <v>5</v>
          </cell>
          <cell r="C7">
            <v>31</v>
          </cell>
          <cell r="D7">
            <v>33</v>
          </cell>
          <cell r="E7">
            <v>27</v>
          </cell>
          <cell r="F7">
            <v>17</v>
          </cell>
          <cell r="G7">
            <v>25</v>
          </cell>
          <cell r="H7">
            <v>18</v>
          </cell>
          <cell r="I7">
            <v>14</v>
          </cell>
        </row>
        <row r="8">
          <cell r="B8">
            <v>7</v>
          </cell>
          <cell r="C8">
            <v>53</v>
          </cell>
          <cell r="D8">
            <v>41</v>
          </cell>
          <cell r="E8">
            <v>35</v>
          </cell>
          <cell r="F8">
            <v>21</v>
          </cell>
          <cell r="G8">
            <v>12</v>
          </cell>
          <cell r="H8">
            <v>10</v>
          </cell>
          <cell r="I8">
            <v>12</v>
          </cell>
        </row>
        <row r="9">
          <cell r="B9">
            <v>21</v>
          </cell>
          <cell r="C9">
            <v>64</v>
          </cell>
          <cell r="D9">
            <v>54</v>
          </cell>
          <cell r="E9">
            <v>28</v>
          </cell>
          <cell r="F9">
            <v>20</v>
          </cell>
          <cell r="G9">
            <v>13</v>
          </cell>
          <cell r="H9">
            <v>15</v>
          </cell>
          <cell r="I9">
            <v>15</v>
          </cell>
        </row>
        <row r="10">
          <cell r="B10">
            <v>38</v>
          </cell>
          <cell r="C10">
            <v>62</v>
          </cell>
          <cell r="D10">
            <v>52</v>
          </cell>
          <cell r="E10">
            <v>25</v>
          </cell>
          <cell r="F10">
            <v>16</v>
          </cell>
          <cell r="G10">
            <v>6</v>
          </cell>
          <cell r="H10">
            <v>6</v>
          </cell>
          <cell r="I10">
            <v>6</v>
          </cell>
        </row>
        <row r="11">
          <cell r="B11">
            <v>27</v>
          </cell>
          <cell r="C11">
            <v>39</v>
          </cell>
          <cell r="D11">
            <v>56</v>
          </cell>
          <cell r="E11">
            <v>36</v>
          </cell>
          <cell r="F11">
            <v>25</v>
          </cell>
          <cell r="G11">
            <v>13</v>
          </cell>
          <cell r="H11">
            <v>12</v>
          </cell>
          <cell r="I11">
            <v>8</v>
          </cell>
        </row>
        <row r="12">
          <cell r="B12">
            <v>2</v>
          </cell>
          <cell r="C12">
            <v>3</v>
          </cell>
          <cell r="D12">
            <v>4</v>
          </cell>
          <cell r="E12">
            <v>4</v>
          </cell>
          <cell r="F12">
            <v>2</v>
          </cell>
          <cell r="G12">
            <v>5</v>
          </cell>
          <cell r="H12">
            <v>1</v>
          </cell>
          <cell r="I12">
            <v>1</v>
          </cell>
        </row>
        <row r="13">
          <cell r="B13">
            <v>1</v>
          </cell>
          <cell r="C13">
            <v>7</v>
          </cell>
          <cell r="D13">
            <v>3</v>
          </cell>
          <cell r="E13">
            <v>5</v>
          </cell>
          <cell r="F13">
            <v>4</v>
          </cell>
          <cell r="G13">
            <v>4</v>
          </cell>
          <cell r="H13">
            <v>3</v>
          </cell>
          <cell r="I13">
            <v>1</v>
          </cell>
        </row>
        <row r="14">
          <cell r="B14">
            <v>4</v>
          </cell>
          <cell r="C14">
            <v>7</v>
          </cell>
          <cell r="D14">
            <v>8</v>
          </cell>
          <cell r="E14">
            <v>5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</row>
        <row r="15">
          <cell r="B15">
            <v>5</v>
          </cell>
          <cell r="C15">
            <v>16</v>
          </cell>
          <cell r="D15">
            <v>16</v>
          </cell>
          <cell r="E15">
            <v>9</v>
          </cell>
          <cell r="F15">
            <v>7</v>
          </cell>
          <cell r="G15">
            <v>2</v>
          </cell>
          <cell r="H15">
            <v>6</v>
          </cell>
          <cell r="I15">
            <v>3</v>
          </cell>
        </row>
        <row r="16">
          <cell r="B16">
            <v>22</v>
          </cell>
          <cell r="C16">
            <v>26</v>
          </cell>
          <cell r="D16">
            <v>15</v>
          </cell>
          <cell r="E16">
            <v>11</v>
          </cell>
          <cell r="F16">
            <v>2</v>
          </cell>
          <cell r="G16">
            <v>5</v>
          </cell>
          <cell r="H16">
            <v>6</v>
          </cell>
          <cell r="I16">
            <v>2</v>
          </cell>
        </row>
        <row r="17">
          <cell r="B17">
            <v>12</v>
          </cell>
          <cell r="C17">
            <v>37</v>
          </cell>
          <cell r="D17">
            <v>25</v>
          </cell>
          <cell r="E17">
            <v>15</v>
          </cell>
          <cell r="F17">
            <v>7</v>
          </cell>
          <cell r="G17">
            <v>4</v>
          </cell>
          <cell r="H17">
            <v>7</v>
          </cell>
          <cell r="I17">
            <v>2</v>
          </cell>
        </row>
        <row r="18">
          <cell r="B18">
            <v>24</v>
          </cell>
          <cell r="C18">
            <v>21</v>
          </cell>
          <cell r="D18">
            <v>15</v>
          </cell>
          <cell r="E18">
            <v>8</v>
          </cell>
          <cell r="F18">
            <v>4</v>
          </cell>
          <cell r="G18">
            <v>4</v>
          </cell>
          <cell r="H18">
            <v>1</v>
          </cell>
          <cell r="I18">
            <v>1</v>
          </cell>
        </row>
        <row r="19">
          <cell r="B19">
            <v>12</v>
          </cell>
          <cell r="C19">
            <v>16</v>
          </cell>
          <cell r="D19">
            <v>18</v>
          </cell>
          <cell r="E19">
            <v>15</v>
          </cell>
          <cell r="F19">
            <v>5</v>
          </cell>
          <cell r="G19">
            <v>2</v>
          </cell>
          <cell r="H19">
            <v>2</v>
          </cell>
          <cell r="I19">
            <v>4</v>
          </cell>
        </row>
        <row r="20">
          <cell r="B20">
            <v>13</v>
          </cell>
          <cell r="C20">
            <v>18</v>
          </cell>
          <cell r="D20">
            <v>17</v>
          </cell>
          <cell r="E20">
            <v>15</v>
          </cell>
          <cell r="F20">
            <v>4</v>
          </cell>
          <cell r="G20">
            <v>2</v>
          </cell>
          <cell r="H20">
            <v>0</v>
          </cell>
          <cell r="I20">
            <v>0</v>
          </cell>
        </row>
        <row r="21">
          <cell r="B21">
            <v>32</v>
          </cell>
          <cell r="C21">
            <v>29</v>
          </cell>
          <cell r="D21">
            <v>27</v>
          </cell>
          <cell r="E21">
            <v>9</v>
          </cell>
          <cell r="F21">
            <v>9</v>
          </cell>
          <cell r="G21">
            <v>3</v>
          </cell>
          <cell r="H21">
            <v>3</v>
          </cell>
          <cell r="I21">
            <v>1</v>
          </cell>
        </row>
        <row r="22">
          <cell r="B22">
            <v>16</v>
          </cell>
          <cell r="C22">
            <v>14</v>
          </cell>
          <cell r="D22">
            <v>8</v>
          </cell>
          <cell r="E22">
            <v>1</v>
          </cell>
          <cell r="F22">
            <v>2</v>
          </cell>
          <cell r="G22">
            <v>1</v>
          </cell>
          <cell r="H22">
            <v>0</v>
          </cell>
          <cell r="I22">
            <v>0</v>
          </cell>
        </row>
        <row r="23">
          <cell r="B23">
            <v>23</v>
          </cell>
          <cell r="C23">
            <v>19</v>
          </cell>
          <cell r="D23">
            <v>8</v>
          </cell>
          <cell r="E23">
            <v>1</v>
          </cell>
          <cell r="F23">
            <v>3</v>
          </cell>
          <cell r="G23">
            <v>2</v>
          </cell>
          <cell r="H23">
            <v>0</v>
          </cell>
          <cell r="I23">
            <v>1</v>
          </cell>
        </row>
        <row r="24">
          <cell r="B24">
            <v>9</v>
          </cell>
          <cell r="C24">
            <v>15</v>
          </cell>
          <cell r="D24">
            <v>8</v>
          </cell>
          <cell r="E24">
            <v>8</v>
          </cell>
          <cell r="F24">
            <v>3</v>
          </cell>
          <cell r="G24">
            <v>5</v>
          </cell>
          <cell r="H24">
            <v>2</v>
          </cell>
          <cell r="I24">
            <v>2</v>
          </cell>
        </row>
        <row r="25">
          <cell r="B25">
            <v>7</v>
          </cell>
          <cell r="C25">
            <v>3</v>
          </cell>
          <cell r="D25">
            <v>0</v>
          </cell>
          <cell r="E25">
            <v>5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2</v>
          </cell>
          <cell r="C26">
            <v>2</v>
          </cell>
          <cell r="D26">
            <v>4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0</v>
          </cell>
          <cell r="C27">
            <v>0</v>
          </cell>
          <cell r="D27">
            <v>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282</v>
          </cell>
          <cell r="C28">
            <v>483</v>
          </cell>
          <cell r="D28">
            <v>421</v>
          </cell>
          <cell r="E28">
            <v>270</v>
          </cell>
          <cell r="F28">
            <v>159</v>
          </cell>
          <cell r="G28">
            <v>118</v>
          </cell>
          <cell r="H28">
            <v>107</v>
          </cell>
          <cell r="I28">
            <v>85</v>
          </cell>
          <cell r="J28">
            <v>1925</v>
          </cell>
        </row>
      </sheetData>
      <sheetData sheetId="4"/>
      <sheetData sheetId="5">
        <row r="6">
          <cell r="B6">
            <v>0</v>
          </cell>
          <cell r="C6">
            <v>1</v>
          </cell>
          <cell r="D6">
            <v>2</v>
          </cell>
          <cell r="E6">
            <v>1</v>
          </cell>
          <cell r="F6">
            <v>4</v>
          </cell>
          <cell r="G6">
            <v>3</v>
          </cell>
          <cell r="H6">
            <v>2</v>
          </cell>
          <cell r="I6">
            <v>3</v>
          </cell>
        </row>
        <row r="7">
          <cell r="B7">
            <v>2</v>
          </cell>
          <cell r="C7">
            <v>8</v>
          </cell>
          <cell r="D7">
            <v>8</v>
          </cell>
          <cell r="E7">
            <v>12</v>
          </cell>
          <cell r="F7">
            <v>8</v>
          </cell>
          <cell r="G7">
            <v>3</v>
          </cell>
          <cell r="H7">
            <v>11</v>
          </cell>
          <cell r="I7">
            <v>4</v>
          </cell>
        </row>
        <row r="8">
          <cell r="B8">
            <v>3</v>
          </cell>
          <cell r="C8">
            <v>17</v>
          </cell>
          <cell r="D8">
            <v>12</v>
          </cell>
          <cell r="E8">
            <v>11</v>
          </cell>
          <cell r="F8">
            <v>6</v>
          </cell>
          <cell r="G8">
            <v>1</v>
          </cell>
          <cell r="H8">
            <v>11</v>
          </cell>
          <cell r="I8">
            <v>5</v>
          </cell>
        </row>
        <row r="9">
          <cell r="B9">
            <v>6</v>
          </cell>
          <cell r="C9">
            <v>16</v>
          </cell>
          <cell r="D9">
            <v>17</v>
          </cell>
          <cell r="E9">
            <v>13</v>
          </cell>
          <cell r="F9">
            <v>9</v>
          </cell>
          <cell r="G9">
            <v>5</v>
          </cell>
          <cell r="H9">
            <v>4</v>
          </cell>
          <cell r="I9">
            <v>2</v>
          </cell>
        </row>
        <row r="10">
          <cell r="B10">
            <v>7</v>
          </cell>
          <cell r="C10">
            <v>23</v>
          </cell>
          <cell r="D10">
            <v>26</v>
          </cell>
          <cell r="E10">
            <v>8</v>
          </cell>
          <cell r="F10">
            <v>2</v>
          </cell>
          <cell r="G10">
            <v>4</v>
          </cell>
          <cell r="H10">
            <v>5</v>
          </cell>
        </row>
        <row r="11">
          <cell r="B11">
            <v>7</v>
          </cell>
          <cell r="C11">
            <v>19</v>
          </cell>
          <cell r="D11">
            <v>10</v>
          </cell>
          <cell r="E11">
            <v>3</v>
          </cell>
          <cell r="F11">
            <v>9</v>
          </cell>
          <cell r="G11">
            <v>3</v>
          </cell>
          <cell r="H11">
            <v>1</v>
          </cell>
          <cell r="I11">
            <v>1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1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</row>
        <row r="13">
          <cell r="B13">
            <v>0</v>
          </cell>
          <cell r="C13">
            <v>2</v>
          </cell>
          <cell r="D13">
            <v>2</v>
          </cell>
          <cell r="E13">
            <v>3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</row>
        <row r="14">
          <cell r="B14">
            <v>4</v>
          </cell>
          <cell r="C14">
            <v>5</v>
          </cell>
          <cell r="D14">
            <v>1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3</v>
          </cell>
          <cell r="C15">
            <v>4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</row>
        <row r="16">
          <cell r="B16">
            <v>6</v>
          </cell>
          <cell r="C16">
            <v>5</v>
          </cell>
          <cell r="D16">
            <v>1</v>
          </cell>
          <cell r="E16">
            <v>2</v>
          </cell>
          <cell r="F16">
            <v>1</v>
          </cell>
          <cell r="G16">
            <v>0</v>
          </cell>
          <cell r="H16">
            <v>0</v>
          </cell>
          <cell r="I16">
            <v>0</v>
          </cell>
        </row>
        <row r="17">
          <cell r="B17">
            <v>11</v>
          </cell>
          <cell r="C17">
            <v>18</v>
          </cell>
          <cell r="D17">
            <v>14</v>
          </cell>
          <cell r="E17">
            <v>5</v>
          </cell>
          <cell r="F17">
            <v>2</v>
          </cell>
          <cell r="G17">
            <v>2</v>
          </cell>
          <cell r="H17">
            <v>0</v>
          </cell>
          <cell r="I17">
            <v>0</v>
          </cell>
        </row>
        <row r="18">
          <cell r="B18">
            <v>4</v>
          </cell>
          <cell r="C18">
            <v>5</v>
          </cell>
          <cell r="D18">
            <v>6</v>
          </cell>
          <cell r="E18">
            <v>1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5</v>
          </cell>
          <cell r="C19">
            <v>11</v>
          </cell>
          <cell r="D19">
            <v>11</v>
          </cell>
          <cell r="E19">
            <v>7</v>
          </cell>
          <cell r="F19">
            <v>0</v>
          </cell>
          <cell r="G19">
            <v>1</v>
          </cell>
          <cell r="H19">
            <v>3</v>
          </cell>
          <cell r="I19">
            <v>0</v>
          </cell>
        </row>
        <row r="20">
          <cell r="B20">
            <v>3</v>
          </cell>
          <cell r="C20">
            <v>14</v>
          </cell>
          <cell r="D20">
            <v>7</v>
          </cell>
          <cell r="E20">
            <v>3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5</v>
          </cell>
          <cell r="C21">
            <v>11</v>
          </cell>
          <cell r="D21">
            <v>3</v>
          </cell>
          <cell r="E21">
            <v>3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6</v>
          </cell>
          <cell r="C22">
            <v>3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B23">
            <v>6</v>
          </cell>
          <cell r="C23">
            <v>5</v>
          </cell>
          <cell r="D23">
            <v>1</v>
          </cell>
          <cell r="E23">
            <v>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>
            <v>0</v>
          </cell>
          <cell r="C24">
            <v>3</v>
          </cell>
          <cell r="D24">
            <v>5</v>
          </cell>
          <cell r="E24">
            <v>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78</v>
          </cell>
          <cell r="C28">
            <v>172</v>
          </cell>
          <cell r="D28">
            <v>132</v>
          </cell>
          <cell r="E28">
            <v>79</v>
          </cell>
          <cell r="F28">
            <v>46</v>
          </cell>
          <cell r="G28">
            <v>23</v>
          </cell>
          <cell r="H28">
            <v>38</v>
          </cell>
          <cell r="I28">
            <v>18</v>
          </cell>
          <cell r="J28">
            <v>586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zoomScaleNormal="100" zoomScaleSheetLayoutView="85" workbookViewId="0">
      <selection activeCell="B5" sqref="B5:F27"/>
    </sheetView>
  </sheetViews>
  <sheetFormatPr defaultColWidth="9" defaultRowHeight="18.75" x14ac:dyDescent="0.25"/>
  <cols>
    <col min="1" max="2" width="12.625" style="15" customWidth="1"/>
    <col min="3" max="5" width="12.625" style="25" customWidth="1"/>
    <col min="6" max="6" width="17.625" style="26" customWidth="1"/>
    <col min="7" max="16384" width="9" style="19"/>
  </cols>
  <sheetData>
    <row r="1" spans="1:6" s="2" customFormat="1" ht="34.5" customHeight="1" thickBot="1" x14ac:dyDescent="0.3">
      <c r="A1" s="1" t="s">
        <v>0</v>
      </c>
    </row>
    <row r="2" spans="1:6" s="6" customFormat="1" ht="32.1" customHeight="1" x14ac:dyDescent="0.25">
      <c r="A2" s="3" t="s">
        <v>1</v>
      </c>
      <c r="B2" s="4"/>
      <c r="C2" s="4"/>
      <c r="D2" s="4"/>
      <c r="E2" s="4"/>
      <c r="F2" s="5"/>
    </row>
    <row r="3" spans="1:6" s="2" customFormat="1" ht="23.1" customHeight="1" thickBot="1" x14ac:dyDescent="0.3">
      <c r="A3" s="7" t="s">
        <v>2</v>
      </c>
      <c r="B3" s="8"/>
      <c r="C3" s="8"/>
      <c r="D3" s="8"/>
      <c r="E3" s="8"/>
      <c r="F3" s="9"/>
    </row>
    <row r="4" spans="1:6" s="15" customFormat="1" ht="23.1" customHeight="1" thickBot="1" x14ac:dyDescent="0.3">
      <c r="A4" s="10" t="s">
        <v>3</v>
      </c>
      <c r="B4" s="11" t="s">
        <v>4</v>
      </c>
      <c r="C4" s="12" t="s">
        <v>5</v>
      </c>
      <c r="D4" s="12" t="s">
        <v>6</v>
      </c>
      <c r="E4" s="13" t="s">
        <v>7</v>
      </c>
      <c r="F4" s="14" t="s">
        <v>8</v>
      </c>
    </row>
    <row r="5" spans="1:6" ht="23.1" customHeight="1" thickBot="1" x14ac:dyDescent="0.3">
      <c r="A5" s="16" t="s">
        <v>9</v>
      </c>
      <c r="B5" s="17">
        <v>73</v>
      </c>
      <c r="C5" s="17">
        <v>57535</v>
      </c>
      <c r="D5" s="17">
        <v>8163</v>
      </c>
      <c r="E5" s="17">
        <v>65698</v>
      </c>
      <c r="F5" s="18">
        <v>29.999086757990867</v>
      </c>
    </row>
    <row r="6" spans="1:6" ht="23.1" customHeight="1" thickBot="1" x14ac:dyDescent="0.3">
      <c r="A6" s="20" t="s">
        <v>10</v>
      </c>
      <c r="B6" s="17">
        <v>226</v>
      </c>
      <c r="C6" s="17">
        <v>107462</v>
      </c>
      <c r="D6" s="17">
        <v>37947</v>
      </c>
      <c r="E6" s="17">
        <v>145409</v>
      </c>
      <c r="F6" s="18">
        <v>21.446755162241885</v>
      </c>
    </row>
    <row r="7" spans="1:6" ht="23.1" customHeight="1" thickBot="1" x14ac:dyDescent="0.3">
      <c r="A7" s="16" t="s">
        <v>11</v>
      </c>
      <c r="B7" s="17">
        <v>257</v>
      </c>
      <c r="C7" s="17">
        <v>91208</v>
      </c>
      <c r="D7" s="17">
        <v>50119</v>
      </c>
      <c r="E7" s="17">
        <v>141327</v>
      </c>
      <c r="F7" s="18">
        <v>18.330350194552526</v>
      </c>
    </row>
    <row r="8" spans="1:6" ht="23.1" customHeight="1" thickBot="1" x14ac:dyDescent="0.3">
      <c r="A8" s="20" t="s">
        <v>12</v>
      </c>
      <c r="B8" s="17">
        <v>302</v>
      </c>
      <c r="C8" s="17">
        <v>108493</v>
      </c>
      <c r="D8" s="17">
        <v>47581</v>
      </c>
      <c r="E8" s="17">
        <v>156074</v>
      </c>
      <c r="F8" s="18">
        <v>17.22671081677704</v>
      </c>
    </row>
    <row r="9" spans="1:6" ht="23.1" customHeight="1" thickBot="1" x14ac:dyDescent="0.3">
      <c r="A9" s="16" t="s">
        <v>13</v>
      </c>
      <c r="B9" s="17">
        <v>286</v>
      </c>
      <c r="C9" s="17">
        <v>73970</v>
      </c>
      <c r="D9" s="17">
        <v>35105</v>
      </c>
      <c r="E9" s="17">
        <v>109075</v>
      </c>
      <c r="F9" s="18">
        <v>12.712703962703964</v>
      </c>
    </row>
    <row r="10" spans="1:6" ht="23.1" customHeight="1" thickBot="1" x14ac:dyDescent="0.3">
      <c r="A10" s="20" t="s">
        <v>14</v>
      </c>
      <c r="B10" s="17">
        <v>269</v>
      </c>
      <c r="C10" s="17">
        <v>80863</v>
      </c>
      <c r="D10" s="17">
        <v>43577</v>
      </c>
      <c r="E10" s="17">
        <v>124440</v>
      </c>
      <c r="F10" s="18">
        <v>15.420074349442379</v>
      </c>
    </row>
    <row r="11" spans="1:6" ht="23.1" customHeight="1" thickBot="1" x14ac:dyDescent="0.3">
      <c r="A11" s="16" t="s">
        <v>15</v>
      </c>
      <c r="B11" s="17">
        <v>30</v>
      </c>
      <c r="C11" s="17">
        <v>11282</v>
      </c>
      <c r="D11" s="17">
        <v>5236</v>
      </c>
      <c r="E11" s="17">
        <v>16518</v>
      </c>
      <c r="F11" s="18">
        <v>18.353333333333335</v>
      </c>
    </row>
    <row r="12" spans="1:6" ht="23.1" customHeight="1" thickBot="1" x14ac:dyDescent="0.3">
      <c r="A12" s="20" t="s">
        <v>16</v>
      </c>
      <c r="B12" s="17">
        <v>37</v>
      </c>
      <c r="C12" s="17">
        <v>16449</v>
      </c>
      <c r="D12" s="17">
        <v>4147</v>
      </c>
      <c r="E12" s="17">
        <v>20596</v>
      </c>
      <c r="F12" s="18">
        <v>18.554954954954955</v>
      </c>
    </row>
    <row r="13" spans="1:6" ht="23.1" customHeight="1" thickBot="1" x14ac:dyDescent="0.3">
      <c r="A13" s="16" t="s">
        <v>17</v>
      </c>
      <c r="B13" s="17">
        <v>38</v>
      </c>
      <c r="C13" s="17">
        <v>9836</v>
      </c>
      <c r="D13" s="17">
        <v>2599</v>
      </c>
      <c r="E13" s="17">
        <v>12435</v>
      </c>
      <c r="F13" s="18">
        <v>10.907894736842104</v>
      </c>
    </row>
    <row r="14" spans="1:6" ht="23.1" customHeight="1" thickBot="1" x14ac:dyDescent="0.3">
      <c r="A14" s="20" t="s">
        <v>18</v>
      </c>
      <c r="B14" s="17">
        <v>77</v>
      </c>
      <c r="C14" s="17">
        <v>27657</v>
      </c>
      <c r="D14" s="17">
        <v>11142</v>
      </c>
      <c r="E14" s="17">
        <v>38799</v>
      </c>
      <c r="F14" s="18">
        <v>16.796103896103894</v>
      </c>
    </row>
    <row r="15" spans="1:6" ht="23.1" customHeight="1" thickBot="1" x14ac:dyDescent="0.3">
      <c r="A15" s="16" t="s">
        <v>19</v>
      </c>
      <c r="B15" s="17">
        <v>104</v>
      </c>
      <c r="C15" s="17">
        <v>24480</v>
      </c>
      <c r="D15" s="17">
        <v>14685</v>
      </c>
      <c r="E15" s="17">
        <v>39165</v>
      </c>
      <c r="F15" s="18">
        <v>12.552884615384615</v>
      </c>
    </row>
    <row r="16" spans="1:6" ht="23.1" customHeight="1" thickBot="1" x14ac:dyDescent="0.3">
      <c r="A16" s="20" t="s">
        <v>20</v>
      </c>
      <c r="B16" s="17">
        <v>161</v>
      </c>
      <c r="C16" s="17">
        <v>40348</v>
      </c>
      <c r="D16" s="17">
        <v>19160</v>
      </c>
      <c r="E16" s="17">
        <v>59508</v>
      </c>
      <c r="F16" s="18">
        <v>12.320496894409937</v>
      </c>
    </row>
    <row r="17" spans="1:6" ht="23.1" customHeight="1" thickBot="1" x14ac:dyDescent="0.3">
      <c r="A17" s="16" t="s">
        <v>21</v>
      </c>
      <c r="B17" s="17">
        <v>95</v>
      </c>
      <c r="C17" s="17">
        <v>21080</v>
      </c>
      <c r="D17" s="17">
        <v>9421</v>
      </c>
      <c r="E17" s="17">
        <v>30501</v>
      </c>
      <c r="F17" s="18">
        <v>10.702105263157895</v>
      </c>
    </row>
    <row r="18" spans="1:6" ht="23.1" customHeight="1" thickBot="1" x14ac:dyDescent="0.3">
      <c r="A18" s="20" t="s">
        <v>22</v>
      </c>
      <c r="B18" s="17">
        <v>112</v>
      </c>
      <c r="C18" s="17">
        <v>27621</v>
      </c>
      <c r="D18" s="17">
        <v>17759</v>
      </c>
      <c r="E18" s="17">
        <v>45380</v>
      </c>
      <c r="F18" s="18">
        <v>13.505952380952381</v>
      </c>
    </row>
    <row r="19" spans="1:6" ht="23.1" customHeight="1" thickBot="1" x14ac:dyDescent="0.3">
      <c r="A19" s="16" t="s">
        <v>23</v>
      </c>
      <c r="B19" s="17">
        <v>96</v>
      </c>
      <c r="C19" s="17">
        <v>19351</v>
      </c>
      <c r="D19" s="17">
        <v>11624</v>
      </c>
      <c r="E19" s="17">
        <v>30975</v>
      </c>
      <c r="F19" s="18">
        <v>10.755208333333334</v>
      </c>
    </row>
    <row r="20" spans="1:6" ht="23.1" customHeight="1" thickBot="1" x14ac:dyDescent="0.3">
      <c r="A20" s="20" t="s">
        <v>24</v>
      </c>
      <c r="B20" s="17">
        <v>136</v>
      </c>
      <c r="C20" s="17">
        <v>29037</v>
      </c>
      <c r="D20" s="17">
        <v>14454</v>
      </c>
      <c r="E20" s="17">
        <v>43491</v>
      </c>
      <c r="F20" s="18">
        <v>10.659558823529412</v>
      </c>
    </row>
    <row r="21" spans="1:6" ht="23.1" customHeight="1" thickBot="1" x14ac:dyDescent="0.3">
      <c r="A21" s="16" t="s">
        <v>25</v>
      </c>
      <c r="B21" s="17">
        <v>52</v>
      </c>
      <c r="C21" s="17">
        <v>7914</v>
      </c>
      <c r="D21" s="17">
        <v>3649</v>
      </c>
      <c r="E21" s="17">
        <v>11563</v>
      </c>
      <c r="F21" s="18">
        <v>7.412179487179487</v>
      </c>
    </row>
    <row r="22" spans="1:6" ht="23.1" customHeight="1" thickBot="1" x14ac:dyDescent="0.3">
      <c r="A22" s="20" t="s">
        <v>26</v>
      </c>
      <c r="B22" s="17">
        <v>71</v>
      </c>
      <c r="C22" s="17">
        <v>11380</v>
      </c>
      <c r="D22" s="17">
        <v>6363</v>
      </c>
      <c r="E22" s="17">
        <v>17743</v>
      </c>
      <c r="F22" s="18">
        <v>8.3300469483568076</v>
      </c>
    </row>
    <row r="23" spans="1:6" ht="23.1" customHeight="1" thickBot="1" x14ac:dyDescent="0.3">
      <c r="A23" s="16" t="s">
        <v>27</v>
      </c>
      <c r="B23" s="17">
        <v>62</v>
      </c>
      <c r="C23" s="17">
        <v>16976</v>
      </c>
      <c r="D23" s="17">
        <v>8816</v>
      </c>
      <c r="E23" s="17">
        <v>25792</v>
      </c>
      <c r="F23" s="18">
        <v>13.866666666666667</v>
      </c>
    </row>
    <row r="24" spans="1:6" ht="23.1" customHeight="1" thickBot="1" x14ac:dyDescent="0.3">
      <c r="A24" s="20" t="s">
        <v>28</v>
      </c>
      <c r="B24" s="17">
        <v>15</v>
      </c>
      <c r="C24" s="17">
        <v>2338</v>
      </c>
      <c r="D24" s="17">
        <v>1780</v>
      </c>
      <c r="E24" s="17">
        <v>4118</v>
      </c>
      <c r="F24" s="18">
        <v>9.1511111111111116</v>
      </c>
    </row>
    <row r="25" spans="1:6" ht="23.1" customHeight="1" thickBot="1" x14ac:dyDescent="0.3">
      <c r="A25" s="16" t="s">
        <v>29</v>
      </c>
      <c r="B25" s="17">
        <v>9</v>
      </c>
      <c r="C25" s="17">
        <v>1860</v>
      </c>
      <c r="D25" s="17">
        <v>850</v>
      </c>
      <c r="E25" s="17">
        <v>2710</v>
      </c>
      <c r="F25" s="18">
        <v>10.037037037037036</v>
      </c>
    </row>
    <row r="26" spans="1:6" ht="23.1" customHeight="1" thickBot="1" x14ac:dyDescent="0.3">
      <c r="A26" s="20" t="s">
        <v>30</v>
      </c>
      <c r="B26" s="17">
        <v>3</v>
      </c>
      <c r="C26" s="17">
        <v>262</v>
      </c>
      <c r="D26" s="17">
        <v>903</v>
      </c>
      <c r="E26" s="17">
        <v>1165</v>
      </c>
      <c r="F26" s="18">
        <v>12.944444444444445</v>
      </c>
    </row>
    <row r="27" spans="1:6" s="22" customFormat="1" ht="27" customHeight="1" thickBot="1" x14ac:dyDescent="0.3">
      <c r="A27" s="21" t="s">
        <v>31</v>
      </c>
      <c r="B27" s="17">
        <v>2511</v>
      </c>
      <c r="C27" s="17">
        <v>787402</v>
      </c>
      <c r="D27" s="17">
        <v>355080</v>
      </c>
      <c r="E27" s="17">
        <v>1142482</v>
      </c>
      <c r="F27" s="18">
        <v>15.166361343422274</v>
      </c>
    </row>
    <row r="28" spans="1:6" x14ac:dyDescent="0.25">
      <c r="A28" s="23" t="s">
        <v>32</v>
      </c>
      <c r="B28" s="24"/>
      <c r="C28" s="24"/>
      <c r="D28" s="24"/>
      <c r="E28" s="24"/>
      <c r="F28" s="24"/>
    </row>
  </sheetData>
  <mergeCells count="3">
    <mergeCell ref="A2:F2"/>
    <mergeCell ref="A3:F3"/>
    <mergeCell ref="A28:F28"/>
  </mergeCells>
  <phoneticPr fontId="3" type="noConversion"/>
  <printOptions horizontalCentered="1"/>
  <pageMargins left="0.35433070866141736" right="0.35433070866141736" top="1.0629921259842521" bottom="0.78740157480314965" header="0.51181102362204722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70" zoomScaleNormal="70" zoomScaleSheetLayoutView="70" workbookViewId="0">
      <selection activeCell="L7" sqref="L7"/>
    </sheetView>
  </sheetViews>
  <sheetFormatPr defaultColWidth="9" defaultRowHeight="18.75" x14ac:dyDescent="0.25"/>
  <cols>
    <col min="1" max="1" width="8.75" style="15" customWidth="1"/>
    <col min="2" max="2" width="7.625" style="19" customWidth="1"/>
    <col min="3" max="8" width="8.75" style="19" customWidth="1"/>
    <col min="9" max="9" width="9.375" style="19" customWidth="1"/>
    <col min="10" max="10" width="8.75" style="19" customWidth="1"/>
    <col min="11" max="16384" width="9" style="19"/>
  </cols>
  <sheetData>
    <row r="1" spans="1:10" s="2" customFormat="1" ht="34.5" customHeight="1" thickBot="1" x14ac:dyDescent="0.3">
      <c r="A1" s="1" t="s">
        <v>33</v>
      </c>
    </row>
    <row r="2" spans="1:10" s="6" customFormat="1" ht="32.1" customHeight="1" x14ac:dyDescent="0.25">
      <c r="A2" s="3" t="s">
        <v>34</v>
      </c>
      <c r="B2" s="4"/>
      <c r="C2" s="4"/>
      <c r="D2" s="4"/>
      <c r="E2" s="4"/>
      <c r="F2" s="4"/>
      <c r="G2" s="4"/>
      <c r="H2" s="4"/>
      <c r="I2" s="4"/>
      <c r="J2" s="5"/>
    </row>
    <row r="3" spans="1:10" ht="23.1" customHeight="1" thickBot="1" x14ac:dyDescent="0.3">
      <c r="A3" s="27" t="s">
        <v>35</v>
      </c>
      <c r="B3" s="28"/>
      <c r="C3" s="28"/>
      <c r="D3" s="28"/>
      <c r="E3" s="28"/>
      <c r="F3" s="28"/>
      <c r="G3" s="28"/>
      <c r="H3" s="28"/>
      <c r="I3" s="28"/>
      <c r="J3" s="29"/>
    </row>
    <row r="4" spans="1:10" s="15" customFormat="1" ht="23.1" customHeight="1" thickBot="1" x14ac:dyDescent="0.3">
      <c r="A4" s="30" t="s">
        <v>3</v>
      </c>
      <c r="B4" s="31" t="s">
        <v>36</v>
      </c>
      <c r="C4" s="32"/>
      <c r="D4" s="32"/>
      <c r="E4" s="32"/>
      <c r="F4" s="32"/>
      <c r="G4" s="32"/>
      <c r="H4" s="32"/>
      <c r="I4" s="32"/>
      <c r="J4" s="33"/>
    </row>
    <row r="5" spans="1:10" s="15" customFormat="1" ht="23.1" customHeight="1" thickBot="1" x14ac:dyDescent="0.3">
      <c r="A5" s="34"/>
      <c r="B5" s="35" t="s">
        <v>37</v>
      </c>
      <c r="C5" s="36" t="s">
        <v>38</v>
      </c>
      <c r="D5" s="36" t="s">
        <v>39</v>
      </c>
      <c r="E5" s="36" t="s">
        <v>40</v>
      </c>
      <c r="F5" s="36" t="s">
        <v>41</v>
      </c>
      <c r="G5" s="36" t="s">
        <v>42</v>
      </c>
      <c r="H5" s="36" t="s">
        <v>43</v>
      </c>
      <c r="I5" s="37" t="s">
        <v>44</v>
      </c>
      <c r="J5" s="38" t="s">
        <v>7</v>
      </c>
    </row>
    <row r="6" spans="1:10" ht="23.1" customHeight="1" thickBot="1" x14ac:dyDescent="0.3">
      <c r="A6" s="39" t="s">
        <v>45</v>
      </c>
      <c r="B6" s="40">
        <f>[1]中油分!B6+[1]台塑分!B6</f>
        <v>0</v>
      </c>
      <c r="C6" s="40">
        <f>[1]中油分!C6+[1]台塑分!C6</f>
        <v>2</v>
      </c>
      <c r="D6" s="40">
        <f>[1]中油分!D6+[1]台塑分!D6</f>
        <v>8</v>
      </c>
      <c r="E6" s="40">
        <f>[1]中油分!E6+[1]台塑分!E6</f>
        <v>8</v>
      </c>
      <c r="F6" s="40">
        <f>[1]中油分!F6+[1]台塑分!F6</f>
        <v>12</v>
      </c>
      <c r="G6" s="40">
        <f>[1]中油分!G6+[1]台塑分!G6</f>
        <v>11</v>
      </c>
      <c r="H6" s="40">
        <f>[1]中油分!H6+[1]台塑分!H6</f>
        <v>17</v>
      </c>
      <c r="I6" s="40">
        <f>[1]中油分!I6+[1]台塑分!I6</f>
        <v>15</v>
      </c>
      <c r="J6" s="41">
        <f>SUM(B6:I6)</f>
        <v>73</v>
      </c>
    </row>
    <row r="7" spans="1:10" ht="23.1" customHeight="1" thickBot="1" x14ac:dyDescent="0.3">
      <c r="A7" s="42" t="s">
        <v>10</v>
      </c>
      <c r="B7" s="43">
        <f>[1]中油分!B7+[1]台塑分!B7</f>
        <v>7</v>
      </c>
      <c r="C7" s="43">
        <f>[1]中油分!C7+[1]台塑分!C7</f>
        <v>39</v>
      </c>
      <c r="D7" s="43">
        <f>[1]中油分!D7+[1]台塑分!D7</f>
        <v>41</v>
      </c>
      <c r="E7" s="43">
        <f>[1]中油分!E7+[1]台塑分!E7</f>
        <v>39</v>
      </c>
      <c r="F7" s="43">
        <f>[1]中油分!F7+[1]台塑分!F7</f>
        <v>25</v>
      </c>
      <c r="G7" s="43">
        <f>[1]中油分!G7+[1]台塑分!G7</f>
        <v>28</v>
      </c>
      <c r="H7" s="43">
        <f>[1]中油分!H7+[1]台塑分!H7</f>
        <v>29</v>
      </c>
      <c r="I7" s="43">
        <f>[1]中油分!I7+[1]台塑分!I7</f>
        <v>18</v>
      </c>
      <c r="J7" s="44">
        <f t="shared" ref="J7:J27" si="0">SUM(B7:I7)</f>
        <v>226</v>
      </c>
    </row>
    <row r="8" spans="1:10" ht="23.1" customHeight="1" thickBot="1" x14ac:dyDescent="0.3">
      <c r="A8" s="39" t="s">
        <v>46</v>
      </c>
      <c r="B8" s="40">
        <f>[1]中油分!B8+[1]台塑分!B8</f>
        <v>10</v>
      </c>
      <c r="C8" s="40">
        <f>[1]中油分!C8+[1]台塑分!C8</f>
        <v>70</v>
      </c>
      <c r="D8" s="40">
        <f>[1]中油分!D8+[1]台塑分!D8</f>
        <v>53</v>
      </c>
      <c r="E8" s="40">
        <f>[1]中油分!E8+[1]台塑分!E8</f>
        <v>46</v>
      </c>
      <c r="F8" s="40">
        <f>[1]中油分!F8+[1]台塑分!F8</f>
        <v>27</v>
      </c>
      <c r="G8" s="40">
        <f>[1]中油分!G8+[1]台塑分!G8</f>
        <v>13</v>
      </c>
      <c r="H8" s="40">
        <f>[1]中油分!H8+[1]台塑分!H8</f>
        <v>21</v>
      </c>
      <c r="I8" s="40">
        <f>[1]中油分!I8+[1]台塑分!I8</f>
        <v>17</v>
      </c>
      <c r="J8" s="45">
        <f>SUM(B8:I8)</f>
        <v>257</v>
      </c>
    </row>
    <row r="9" spans="1:10" ht="23.1" customHeight="1" thickBot="1" x14ac:dyDescent="0.3">
      <c r="A9" s="46" t="s">
        <v>47</v>
      </c>
      <c r="B9" s="43">
        <f>[1]中油分!B9+[1]台塑分!B9</f>
        <v>27</v>
      </c>
      <c r="C9" s="43">
        <f>[1]中油分!C9+[1]台塑分!C9</f>
        <v>80</v>
      </c>
      <c r="D9" s="43">
        <f>[1]中油分!D9+[1]台塑分!D9</f>
        <v>71</v>
      </c>
      <c r="E9" s="43">
        <f>[1]中油分!E9+[1]台塑分!E9</f>
        <v>41</v>
      </c>
      <c r="F9" s="43">
        <f>[1]中油分!F9+[1]台塑分!F9</f>
        <v>29</v>
      </c>
      <c r="G9" s="43">
        <f>[1]中油分!G9+[1]台塑分!G9</f>
        <v>18</v>
      </c>
      <c r="H9" s="43">
        <f>[1]中油分!H9+[1]台塑分!H9</f>
        <v>19</v>
      </c>
      <c r="I9" s="43">
        <f>[1]中油分!I9+[1]台塑分!I9</f>
        <v>17</v>
      </c>
      <c r="J9" s="44">
        <f t="shared" si="0"/>
        <v>302</v>
      </c>
    </row>
    <row r="10" spans="1:10" ht="23.1" customHeight="1" thickBot="1" x14ac:dyDescent="0.3">
      <c r="A10" s="39" t="s">
        <v>48</v>
      </c>
      <c r="B10" s="40">
        <f>[1]中油分!B10+[1]台塑分!B10</f>
        <v>45</v>
      </c>
      <c r="C10" s="40">
        <f>[1]中油分!C10+[1]台塑分!C10</f>
        <v>85</v>
      </c>
      <c r="D10" s="40">
        <f>[1]中油分!D10+[1]台塑分!D10</f>
        <v>78</v>
      </c>
      <c r="E10" s="40">
        <f>[1]中油分!E10+[1]台塑分!E10</f>
        <v>33</v>
      </c>
      <c r="F10" s="40">
        <f>[1]中油分!F10+[1]台塑分!F10</f>
        <v>18</v>
      </c>
      <c r="G10" s="40">
        <f>[1]中油分!G10+[1]台塑分!G10</f>
        <v>10</v>
      </c>
      <c r="H10" s="40">
        <f>[1]中油分!H10+[1]台塑分!H10</f>
        <v>11</v>
      </c>
      <c r="I10" s="40">
        <f>[1]中油分!I10+[1]台塑分!I10</f>
        <v>6</v>
      </c>
      <c r="J10" s="45">
        <f>SUM(B10:I10)</f>
        <v>286</v>
      </c>
    </row>
    <row r="11" spans="1:10" ht="23.1" customHeight="1" thickBot="1" x14ac:dyDescent="0.3">
      <c r="A11" s="46" t="s">
        <v>14</v>
      </c>
      <c r="B11" s="43">
        <f>[1]中油分!B11+[1]台塑分!B11</f>
        <v>34</v>
      </c>
      <c r="C11" s="43">
        <f>[1]中油分!C11+[1]台塑分!C11</f>
        <v>58</v>
      </c>
      <c r="D11" s="43">
        <f>[1]中油分!D11+[1]台塑分!D11</f>
        <v>66</v>
      </c>
      <c r="E11" s="43">
        <f>[1]中油分!E11+[1]台塑分!E11</f>
        <v>39</v>
      </c>
      <c r="F11" s="43">
        <f>[1]中油分!F11+[1]台塑分!F11</f>
        <v>34</v>
      </c>
      <c r="G11" s="43">
        <f>[1]中油分!G11+[1]台塑分!G11</f>
        <v>16</v>
      </c>
      <c r="H11" s="43">
        <f>[1]中油分!H11+[1]台塑分!H11</f>
        <v>13</v>
      </c>
      <c r="I11" s="43">
        <f>[1]中油分!I11+[1]台塑分!I11</f>
        <v>9</v>
      </c>
      <c r="J11" s="44">
        <f t="shared" si="0"/>
        <v>269</v>
      </c>
    </row>
    <row r="12" spans="1:10" ht="23.1" customHeight="1" thickBot="1" x14ac:dyDescent="0.3">
      <c r="A12" s="39" t="s">
        <v>49</v>
      </c>
      <c r="B12" s="40">
        <f>[1]中油分!B12+[1]台塑分!B12</f>
        <v>2</v>
      </c>
      <c r="C12" s="40">
        <f>[1]中油分!C12+[1]台塑分!C12</f>
        <v>5</v>
      </c>
      <c r="D12" s="40">
        <f>[1]中油分!D12+[1]台塑分!D12</f>
        <v>6</v>
      </c>
      <c r="E12" s="40">
        <f>[1]中油分!E12+[1]台塑分!E12</f>
        <v>5</v>
      </c>
      <c r="F12" s="40">
        <f>[1]中油分!F12+[1]台塑分!F12</f>
        <v>4</v>
      </c>
      <c r="G12" s="40">
        <f>[1]中油分!G12+[1]台塑分!G12</f>
        <v>5</v>
      </c>
      <c r="H12" s="40">
        <f>[1]中油分!H12+[1]台塑分!H12</f>
        <v>2</v>
      </c>
      <c r="I12" s="40">
        <f>[1]中油分!I12+[1]台塑分!I12</f>
        <v>1</v>
      </c>
      <c r="J12" s="45">
        <f t="shared" si="0"/>
        <v>30</v>
      </c>
    </row>
    <row r="13" spans="1:10" ht="23.1" customHeight="1" thickBot="1" x14ac:dyDescent="0.3">
      <c r="A13" s="46" t="s">
        <v>16</v>
      </c>
      <c r="B13" s="43">
        <f>[1]中油分!B13+[1]台塑分!B13</f>
        <v>1</v>
      </c>
      <c r="C13" s="43">
        <f>[1]中油分!C13+[1]台塑分!C13</f>
        <v>9</v>
      </c>
      <c r="D13" s="43">
        <f>[1]中油分!D13+[1]台塑分!D13</f>
        <v>5</v>
      </c>
      <c r="E13" s="43">
        <f>[1]中油分!E13+[1]台塑分!E13</f>
        <v>8</v>
      </c>
      <c r="F13" s="43">
        <f>[1]中油分!F13+[1]台塑分!F13</f>
        <v>5</v>
      </c>
      <c r="G13" s="43">
        <f>[1]中油分!G13+[1]台塑分!G13</f>
        <v>5</v>
      </c>
      <c r="H13" s="43">
        <f>[1]中油分!H13+[1]台塑分!H13</f>
        <v>3</v>
      </c>
      <c r="I13" s="43">
        <f>[1]中油分!I13+[1]台塑分!I13</f>
        <v>1</v>
      </c>
      <c r="J13" s="44">
        <f t="shared" si="0"/>
        <v>37</v>
      </c>
    </row>
    <row r="14" spans="1:10" ht="23.1" customHeight="1" thickBot="1" x14ac:dyDescent="0.3">
      <c r="A14" s="39" t="s">
        <v>50</v>
      </c>
      <c r="B14" s="40">
        <f>[1]中油分!B14+[1]台塑分!B14</f>
        <v>8</v>
      </c>
      <c r="C14" s="40">
        <f>[1]中油分!C14+[1]台塑分!C14</f>
        <v>12</v>
      </c>
      <c r="D14" s="40">
        <f>[1]中油分!D14+[1]台塑分!D14</f>
        <v>9</v>
      </c>
      <c r="E14" s="40">
        <f>[1]中油分!E14+[1]台塑分!E14</f>
        <v>7</v>
      </c>
      <c r="F14" s="40">
        <f>[1]中油分!F14+[1]台塑分!F14</f>
        <v>0</v>
      </c>
      <c r="G14" s="40">
        <f>[1]中油分!G14+[1]台塑分!G14</f>
        <v>2</v>
      </c>
      <c r="H14" s="40">
        <f>[1]中油分!H14+[1]台塑分!H14</f>
        <v>0</v>
      </c>
      <c r="I14" s="40">
        <f>[1]中油分!I14+[1]台塑分!I14</f>
        <v>0</v>
      </c>
      <c r="J14" s="45">
        <f t="shared" si="0"/>
        <v>38</v>
      </c>
    </row>
    <row r="15" spans="1:10" ht="23.1" customHeight="1" thickBot="1" x14ac:dyDescent="0.3">
      <c r="A15" s="46" t="s">
        <v>18</v>
      </c>
      <c r="B15" s="43">
        <f>[1]中油分!B15+[1]台塑分!B15</f>
        <v>8</v>
      </c>
      <c r="C15" s="43">
        <f>[1]中油分!C15+[1]台塑分!C15</f>
        <v>20</v>
      </c>
      <c r="D15" s="43">
        <f>[1]中油分!D15+[1]台塑分!D15</f>
        <v>19</v>
      </c>
      <c r="E15" s="43">
        <f>[1]中油分!E15+[1]台塑分!E15</f>
        <v>9</v>
      </c>
      <c r="F15" s="43">
        <f>[1]中油分!F15+[1]台塑分!F15</f>
        <v>7</v>
      </c>
      <c r="G15" s="43">
        <f>[1]中油分!G15+[1]台塑分!G15</f>
        <v>2</v>
      </c>
      <c r="H15" s="43">
        <f>[1]中油分!H15+[1]台塑分!H15</f>
        <v>6</v>
      </c>
      <c r="I15" s="43">
        <f>[1]中油分!I15+[1]台塑分!I15</f>
        <v>6</v>
      </c>
      <c r="J15" s="44">
        <f t="shared" si="0"/>
        <v>77</v>
      </c>
    </row>
    <row r="16" spans="1:10" ht="23.1" customHeight="1" thickBot="1" x14ac:dyDescent="0.3">
      <c r="A16" s="39" t="s">
        <v>51</v>
      </c>
      <c r="B16" s="40">
        <f>[1]中油分!B16+[1]台塑分!B16</f>
        <v>28</v>
      </c>
      <c r="C16" s="40">
        <f>[1]中油分!C16+[1]台塑分!C16</f>
        <v>31</v>
      </c>
      <c r="D16" s="40">
        <f>[1]中油分!D16+[1]台塑分!D16</f>
        <v>16</v>
      </c>
      <c r="E16" s="40">
        <f>[1]中油分!E16+[1]台塑分!E16</f>
        <v>13</v>
      </c>
      <c r="F16" s="40">
        <f>[1]中油分!F16+[1]台塑分!F16</f>
        <v>3</v>
      </c>
      <c r="G16" s="40">
        <f>[1]中油分!G16+[1]台塑分!G16</f>
        <v>5</v>
      </c>
      <c r="H16" s="40">
        <f>[1]中油分!H16+[1]台塑分!H16</f>
        <v>6</v>
      </c>
      <c r="I16" s="40">
        <f>[1]中油分!I16+[1]台塑分!I16</f>
        <v>2</v>
      </c>
      <c r="J16" s="45">
        <f t="shared" si="0"/>
        <v>104</v>
      </c>
    </row>
    <row r="17" spans="1:10" ht="23.1" customHeight="1" thickBot="1" x14ac:dyDescent="0.3">
      <c r="A17" s="46" t="s">
        <v>20</v>
      </c>
      <c r="B17" s="43">
        <f>[1]中油分!B17+[1]台塑分!B17</f>
        <v>23</v>
      </c>
      <c r="C17" s="43">
        <f>[1]中油分!C17+[1]台塑分!C17</f>
        <v>55</v>
      </c>
      <c r="D17" s="43">
        <f>[1]中油分!D17+[1]台塑分!D17</f>
        <v>39</v>
      </c>
      <c r="E17" s="43">
        <f>[1]中油分!E17+[1]台塑分!E17</f>
        <v>20</v>
      </c>
      <c r="F17" s="43">
        <f>[1]中油分!F17+[1]台塑分!F17</f>
        <v>9</v>
      </c>
      <c r="G17" s="43">
        <f>[1]中油分!G17+[1]台塑分!G17</f>
        <v>6</v>
      </c>
      <c r="H17" s="43">
        <f>[1]中油分!H17+[1]台塑分!H17</f>
        <v>7</v>
      </c>
      <c r="I17" s="43">
        <f>[1]中油分!I17+[1]台塑分!I17</f>
        <v>2</v>
      </c>
      <c r="J17" s="44">
        <f t="shared" si="0"/>
        <v>161</v>
      </c>
    </row>
    <row r="18" spans="1:10" ht="23.1" customHeight="1" thickBot="1" x14ac:dyDescent="0.3">
      <c r="A18" s="39" t="s">
        <v>52</v>
      </c>
      <c r="B18" s="40">
        <f>[1]中油分!B18+[1]台塑分!B18</f>
        <v>28</v>
      </c>
      <c r="C18" s="40">
        <f>[1]中油分!C18+[1]台塑分!C18</f>
        <v>26</v>
      </c>
      <c r="D18" s="40">
        <f>[1]中油分!D18+[1]台塑分!D18</f>
        <v>21</v>
      </c>
      <c r="E18" s="40">
        <f>[1]中油分!E18+[1]台塑分!E18</f>
        <v>9</v>
      </c>
      <c r="F18" s="40">
        <f>[1]中油分!F18+[1]台塑分!F18</f>
        <v>5</v>
      </c>
      <c r="G18" s="40">
        <f>[1]中油分!G18+[1]台塑分!G18</f>
        <v>4</v>
      </c>
      <c r="H18" s="40">
        <f>[1]中油分!H18+[1]台塑分!H18</f>
        <v>1</v>
      </c>
      <c r="I18" s="40">
        <f>[1]中油分!I18+[1]台塑分!I18</f>
        <v>1</v>
      </c>
      <c r="J18" s="45">
        <f t="shared" si="0"/>
        <v>95</v>
      </c>
    </row>
    <row r="19" spans="1:10" ht="23.1" customHeight="1" thickBot="1" x14ac:dyDescent="0.3">
      <c r="A19" s="46" t="s">
        <v>22</v>
      </c>
      <c r="B19" s="43">
        <f>[1]中油分!B19+[1]台塑分!B19</f>
        <v>17</v>
      </c>
      <c r="C19" s="43">
        <f>[1]中油分!C19+[1]台塑分!C19</f>
        <v>27</v>
      </c>
      <c r="D19" s="43">
        <f>[1]中油分!D19+[1]台塑分!D19</f>
        <v>29</v>
      </c>
      <c r="E19" s="43">
        <f>[1]中油分!E19+[1]台塑分!E19</f>
        <v>22</v>
      </c>
      <c r="F19" s="43">
        <f>[1]中油分!F19+[1]台塑分!F19</f>
        <v>5</v>
      </c>
      <c r="G19" s="43">
        <f>[1]中油分!G19+[1]台塑分!G19</f>
        <v>3</v>
      </c>
      <c r="H19" s="43">
        <f>[1]中油分!H19+[1]台塑分!H19</f>
        <v>5</v>
      </c>
      <c r="I19" s="43">
        <f>[1]中油分!I19+[1]台塑分!I19</f>
        <v>4</v>
      </c>
      <c r="J19" s="44">
        <f t="shared" si="0"/>
        <v>112</v>
      </c>
    </row>
    <row r="20" spans="1:10" ht="23.1" customHeight="1" thickBot="1" x14ac:dyDescent="0.3">
      <c r="A20" s="39" t="s">
        <v>53</v>
      </c>
      <c r="B20" s="40">
        <f>[1]中油分!B20+[1]台塑分!B20</f>
        <v>16</v>
      </c>
      <c r="C20" s="40">
        <f>[1]中油分!C20+[1]台塑分!C20</f>
        <v>32</v>
      </c>
      <c r="D20" s="40">
        <f>[1]中油分!D20+[1]台塑分!D20</f>
        <v>24</v>
      </c>
      <c r="E20" s="40">
        <f>[1]中油分!E20+[1]台塑分!E20</f>
        <v>18</v>
      </c>
      <c r="F20" s="40">
        <f>[1]中油分!F20+[1]台塑分!F20</f>
        <v>4</v>
      </c>
      <c r="G20" s="40">
        <f>[1]中油分!G20+[1]台塑分!G20</f>
        <v>2</v>
      </c>
      <c r="H20" s="40">
        <f>[1]中油分!H20+[1]台塑分!H20</f>
        <v>0</v>
      </c>
      <c r="I20" s="40">
        <f>[1]中油分!I20+[1]台塑分!I20</f>
        <v>0</v>
      </c>
      <c r="J20" s="45">
        <f t="shared" si="0"/>
        <v>96</v>
      </c>
    </row>
    <row r="21" spans="1:10" ht="21.75" customHeight="1" thickBot="1" x14ac:dyDescent="0.3">
      <c r="A21" s="46" t="s">
        <v>24</v>
      </c>
      <c r="B21" s="43">
        <f>[1]中油分!B21+[1]台塑分!B21</f>
        <v>37</v>
      </c>
      <c r="C21" s="43">
        <f>[1]中油分!C21+[1]台塑分!C21</f>
        <v>40</v>
      </c>
      <c r="D21" s="43">
        <f>[1]中油分!D21+[1]台塑分!D21</f>
        <v>30</v>
      </c>
      <c r="E21" s="43">
        <f>[1]中油分!E21+[1]台塑分!E21</f>
        <v>12</v>
      </c>
      <c r="F21" s="43">
        <f>[1]中油分!F21+[1]台塑分!F21</f>
        <v>10</v>
      </c>
      <c r="G21" s="43">
        <f>[1]中油分!G21+[1]台塑分!G21</f>
        <v>3</v>
      </c>
      <c r="H21" s="43">
        <f>[1]中油分!H21+[1]台塑分!H21</f>
        <v>3</v>
      </c>
      <c r="I21" s="43">
        <f>[1]中油分!I21+[1]台塑分!I21</f>
        <v>1</v>
      </c>
      <c r="J21" s="44">
        <f t="shared" si="0"/>
        <v>136</v>
      </c>
    </row>
    <row r="22" spans="1:10" ht="23.1" customHeight="1" thickBot="1" x14ac:dyDescent="0.3">
      <c r="A22" s="39" t="s">
        <v>54</v>
      </c>
      <c r="B22" s="40">
        <f>[1]中油分!B22+[1]台塑分!B22</f>
        <v>22</v>
      </c>
      <c r="C22" s="40">
        <f>[1]中油分!C22+[1]台塑分!C22</f>
        <v>17</v>
      </c>
      <c r="D22" s="40">
        <f>[1]中油分!D22+[1]台塑分!D22</f>
        <v>9</v>
      </c>
      <c r="E22" s="40">
        <f>[1]中油分!E22+[1]台塑分!E22</f>
        <v>1</v>
      </c>
      <c r="F22" s="40">
        <f>[1]中油分!F22+[1]台塑分!F22</f>
        <v>2</v>
      </c>
      <c r="G22" s="40">
        <f>[1]中油分!G22+[1]台塑分!G22</f>
        <v>1</v>
      </c>
      <c r="H22" s="40">
        <f>[1]中油分!H22+[1]台塑分!H22</f>
        <v>0</v>
      </c>
      <c r="I22" s="40">
        <f>[1]中油分!I22+[1]台塑分!I22</f>
        <v>0</v>
      </c>
      <c r="J22" s="45">
        <f t="shared" si="0"/>
        <v>52</v>
      </c>
    </row>
    <row r="23" spans="1:10" ht="23.1" customHeight="1" thickBot="1" x14ac:dyDescent="0.3">
      <c r="A23" s="46" t="s">
        <v>26</v>
      </c>
      <c r="B23" s="43">
        <f>[1]中油分!B23+[1]台塑分!B23</f>
        <v>29</v>
      </c>
      <c r="C23" s="43">
        <f>[1]中油分!C23+[1]台塑分!C23</f>
        <v>24</v>
      </c>
      <c r="D23" s="43">
        <f>[1]中油分!D23+[1]台塑分!D23</f>
        <v>9</v>
      </c>
      <c r="E23" s="43">
        <f>[1]中油分!E23+[1]台塑分!E23</f>
        <v>3</v>
      </c>
      <c r="F23" s="43">
        <f>[1]中油分!F23+[1]台塑分!F23</f>
        <v>3</v>
      </c>
      <c r="G23" s="43">
        <f>[1]中油分!G23+[1]台塑分!G23</f>
        <v>2</v>
      </c>
      <c r="H23" s="43">
        <f>[1]中油分!H23+[1]台塑分!H23</f>
        <v>0</v>
      </c>
      <c r="I23" s="43">
        <f>[1]中油分!I23+[1]台塑分!I23</f>
        <v>1</v>
      </c>
      <c r="J23" s="44">
        <f t="shared" si="0"/>
        <v>71</v>
      </c>
    </row>
    <row r="24" spans="1:10" ht="23.1" customHeight="1" thickBot="1" x14ac:dyDescent="0.3">
      <c r="A24" s="39" t="s">
        <v>55</v>
      </c>
      <c r="B24" s="40">
        <f>[1]中油分!B24+[1]台塑分!B24</f>
        <v>9</v>
      </c>
      <c r="C24" s="40">
        <f>[1]中油分!C24+[1]台塑分!C24</f>
        <v>18</v>
      </c>
      <c r="D24" s="40">
        <f>[1]中油分!D24+[1]台塑分!D24</f>
        <v>13</v>
      </c>
      <c r="E24" s="40">
        <f>[1]中油分!E24+[1]台塑分!E24</f>
        <v>10</v>
      </c>
      <c r="F24" s="40">
        <f>[1]中油分!F24+[1]台塑分!F24</f>
        <v>3</v>
      </c>
      <c r="G24" s="40">
        <f>[1]中油分!G24+[1]台塑分!G24</f>
        <v>5</v>
      </c>
      <c r="H24" s="40">
        <f>[1]中油分!H24+[1]台塑分!H24</f>
        <v>2</v>
      </c>
      <c r="I24" s="40">
        <f>[1]中油分!I24+[1]台塑分!I24</f>
        <v>2</v>
      </c>
      <c r="J24" s="45">
        <f t="shared" si="0"/>
        <v>62</v>
      </c>
    </row>
    <row r="25" spans="1:10" ht="23.1" customHeight="1" thickBot="1" x14ac:dyDescent="0.3">
      <c r="A25" s="46" t="s">
        <v>28</v>
      </c>
      <c r="B25" s="43">
        <f>[1]中油分!B25+[1]台塑分!B25</f>
        <v>7</v>
      </c>
      <c r="C25" s="43">
        <f>[1]中油分!C25+[1]台塑分!C25</f>
        <v>3</v>
      </c>
      <c r="D25" s="43">
        <f>[1]中油分!D25+[1]台塑分!D25</f>
        <v>0</v>
      </c>
      <c r="E25" s="43">
        <f>[1]中油分!E25+[1]台塑分!E25</f>
        <v>5</v>
      </c>
      <c r="F25" s="43">
        <f>[1]中油分!F25+[1]台塑分!F25</f>
        <v>0</v>
      </c>
      <c r="G25" s="43">
        <f>[1]中油分!G25+[1]台塑分!G25</f>
        <v>0</v>
      </c>
      <c r="H25" s="43">
        <f>[1]中油分!H25+[1]台塑分!H25</f>
        <v>0</v>
      </c>
      <c r="I25" s="43">
        <f>[1]中油分!I25+[1]台塑分!I25</f>
        <v>0</v>
      </c>
      <c r="J25" s="44">
        <f t="shared" si="0"/>
        <v>15</v>
      </c>
    </row>
    <row r="26" spans="1:10" ht="23.1" customHeight="1" thickBot="1" x14ac:dyDescent="0.3">
      <c r="A26" s="39" t="s">
        <v>56</v>
      </c>
      <c r="B26" s="40">
        <f>[1]中油分!B26+[1]台塑分!B26</f>
        <v>2</v>
      </c>
      <c r="C26" s="40">
        <f>[1]中油分!C26+[1]台塑分!C26</f>
        <v>2</v>
      </c>
      <c r="D26" s="40">
        <f>[1]中油分!D26+[1]台塑分!D26</f>
        <v>4</v>
      </c>
      <c r="E26" s="40">
        <f>[1]中油分!E26+[1]台塑分!E26</f>
        <v>1</v>
      </c>
      <c r="F26" s="40">
        <f>[1]中油分!F26+[1]台塑分!F26</f>
        <v>0</v>
      </c>
      <c r="G26" s="40">
        <f>[1]中油分!G26+[1]台塑分!G26</f>
        <v>0</v>
      </c>
      <c r="H26" s="40">
        <f>[1]中油分!H26+[1]台塑分!H26</f>
        <v>0</v>
      </c>
      <c r="I26" s="40">
        <f>[1]中油分!I26+[1]台塑分!I26</f>
        <v>0</v>
      </c>
      <c r="J26" s="45">
        <f t="shared" si="0"/>
        <v>9</v>
      </c>
    </row>
    <row r="27" spans="1:10" ht="23.1" customHeight="1" x14ac:dyDescent="0.25">
      <c r="A27" s="46" t="s">
        <v>30</v>
      </c>
      <c r="B27" s="43">
        <f>[1]中油分!B27+[1]台塑分!B27</f>
        <v>0</v>
      </c>
      <c r="C27" s="43">
        <f>[1]中油分!C27+[1]台塑分!C27</f>
        <v>0</v>
      </c>
      <c r="D27" s="43">
        <f>[1]中油分!D27+[1]台塑分!D27</f>
        <v>3</v>
      </c>
      <c r="E27" s="43">
        <f>[1]中油分!E27+[1]台塑分!E27</f>
        <v>0</v>
      </c>
      <c r="F27" s="43">
        <f>[1]中油分!F27+[1]台塑分!F27</f>
        <v>0</v>
      </c>
      <c r="G27" s="43">
        <f>[1]中油分!G27+[1]台塑分!G27</f>
        <v>0</v>
      </c>
      <c r="H27" s="43">
        <f>[1]中油分!H27+[1]台塑分!H27</f>
        <v>0</v>
      </c>
      <c r="I27" s="43">
        <f>[1]中油分!I27+[1]台塑分!I27</f>
        <v>0</v>
      </c>
      <c r="J27" s="44">
        <f t="shared" si="0"/>
        <v>3</v>
      </c>
    </row>
    <row r="28" spans="1:10" s="22" customFormat="1" ht="25.5" customHeight="1" thickBot="1" x14ac:dyDescent="0.3">
      <c r="A28" s="47" t="s">
        <v>31</v>
      </c>
      <c r="B28" s="48">
        <f>[1]中油分!B28+[1]台塑分!B28</f>
        <v>360</v>
      </c>
      <c r="C28" s="48">
        <f>[1]中油分!C28+[1]台塑分!C28</f>
        <v>655</v>
      </c>
      <c r="D28" s="48">
        <f>[1]中油分!D28+[1]台塑分!D28</f>
        <v>553</v>
      </c>
      <c r="E28" s="48">
        <f>[1]中油分!E28+[1]台塑分!E28</f>
        <v>349</v>
      </c>
      <c r="F28" s="48">
        <f>[1]中油分!F28+[1]台塑分!F28</f>
        <v>205</v>
      </c>
      <c r="G28" s="48">
        <f>[1]中油分!G28+[1]台塑分!G28</f>
        <v>141</v>
      </c>
      <c r="H28" s="48">
        <f>[1]中油分!H28+[1]台塑分!H28</f>
        <v>145</v>
      </c>
      <c r="I28" s="48">
        <f>[1]中油分!I28+[1]台塑分!I28</f>
        <v>103</v>
      </c>
      <c r="J28" s="49">
        <f>[1]中油分!J28+[1]台塑分!J28</f>
        <v>2511</v>
      </c>
    </row>
    <row r="29" spans="1:10" x14ac:dyDescent="0.25">
      <c r="A29" s="23" t="s">
        <v>32</v>
      </c>
      <c r="B29" s="23"/>
      <c r="C29" s="23"/>
      <c r="D29" s="23"/>
      <c r="E29" s="23"/>
      <c r="F29" s="23"/>
    </row>
  </sheetData>
  <mergeCells count="5">
    <mergeCell ref="A2:J2"/>
    <mergeCell ref="A3:J3"/>
    <mergeCell ref="A4:A5"/>
    <mergeCell ref="B4:J4"/>
    <mergeCell ref="A29:F29"/>
  </mergeCells>
  <phoneticPr fontId="3" type="noConversion"/>
  <printOptions horizontalCentered="1"/>
  <pageMargins left="0.35433070866141736" right="0.35433070866141736" top="1.0629921259842521" bottom="0.78740157480314965" header="0.51181102362204722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銷售統計表</vt:lpstr>
      <vt:lpstr>銷售分析表</vt:lpstr>
      <vt:lpstr>銷售分析表!Print_Area</vt:lpstr>
      <vt:lpstr>銷售統計表!Print_Area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洪春滿</dc:creator>
  <cp:lastModifiedBy>洪春滿</cp:lastModifiedBy>
  <dcterms:created xsi:type="dcterms:W3CDTF">2023-10-04T01:24:15Z</dcterms:created>
  <dcterms:modified xsi:type="dcterms:W3CDTF">2023-10-04T01:25:03Z</dcterms:modified>
</cp:coreProperties>
</file>