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Geomorphology/Discharge/"/>
    </mc:Choice>
  </mc:AlternateContent>
  <xr:revisionPtr revIDLastSave="0" documentId="13_ncr:1_{46703508-4023-5348-BD59-85E8877BA711}" xr6:coauthVersionLast="47" xr6:coauthVersionMax="47" xr10:uidLastSave="{00000000-0000-0000-0000-000000000000}"/>
  <bookViews>
    <workbookView xWindow="0" yWindow="500" windowWidth="19420" windowHeight="13140" xr2:uid="{D3044746-1FE2-4BE4-AA7F-CBDC878B74E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E14" i="1" s="1"/>
  <c r="D13" i="1"/>
  <c r="D12" i="1"/>
  <c r="D11" i="1"/>
  <c r="D10" i="1"/>
  <c r="D9" i="1"/>
  <c r="D8" i="1"/>
  <c r="D16" i="1"/>
  <c r="E16" i="1" s="1"/>
  <c r="E13" i="1"/>
  <c r="E12" i="1"/>
  <c r="E11" i="1"/>
  <c r="E10" i="1"/>
  <c r="E9" i="1"/>
  <c r="D25" i="1"/>
  <c r="D24" i="1"/>
  <c r="D23" i="1"/>
  <c r="D22" i="1"/>
  <c r="D21" i="1"/>
  <c r="D20" i="1"/>
  <c r="D19" i="1"/>
  <c r="D18" i="1"/>
  <c r="D17" i="1"/>
  <c r="E15" i="1" l="1"/>
  <c r="F8" i="1" s="1"/>
</calcChain>
</file>

<file path=xl/sharedStrings.xml><?xml version="1.0" encoding="utf-8"?>
<sst xmlns="http://schemas.openxmlformats.org/spreadsheetml/2006/main" count="13" uniqueCount="13">
  <si>
    <t>Point 2</t>
  </si>
  <si>
    <t>lat</t>
  </si>
  <si>
    <t>long</t>
  </si>
  <si>
    <t>Date</t>
  </si>
  <si>
    <t>Time</t>
  </si>
  <si>
    <t>x</t>
  </si>
  <si>
    <t>d</t>
  </si>
  <si>
    <t>v</t>
  </si>
  <si>
    <t>notes</t>
  </si>
  <si>
    <t>this is the stream above GAVI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</si>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</sst>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0E39-A5D0-480B-A5F8-A18F866CC672}">
  <dimension ref="A1:F25"/>
  <sheetViews>
    <sheetView tabSelected="1" topLeftCell="A6" workbookViewId="0">
      <selection activeCell="H17" sqref="H17"/>
    </sheetView>
  </sheetViews>
  <sheetFormatPr baseColWidth="10" defaultColWidth="8.83203125" defaultRowHeight="15" x14ac:dyDescent="0.2"/>
  <cols>
    <col min="1" max="1" width="12.6640625" customWidth="1"/>
    <col min="2" max="2" width="10.5" bestFit="1" customWidth="1"/>
  </cols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</row>
    <row r="3" spans="1:6" x14ac:dyDescent="0.2">
      <c r="A3">
        <v>-0.32936599999999999</v>
      </c>
      <c r="B3">
        <v>-78.200971999999993</v>
      </c>
    </row>
    <row r="4" spans="1:6" x14ac:dyDescent="0.2">
      <c r="A4" t="s">
        <v>3</v>
      </c>
      <c r="B4" s="1">
        <v>44376</v>
      </c>
    </row>
    <row r="5" spans="1:6" x14ac:dyDescent="0.2">
      <c r="A5" t="s">
        <v>4</v>
      </c>
      <c r="B5" s="2">
        <v>0.52638888888888891</v>
      </c>
    </row>
    <row r="6" spans="1:6" x14ac:dyDescent="0.2">
      <c r="A6" t="s">
        <v>8</v>
      </c>
      <c r="B6" s="2" t="s">
        <v>9</v>
      </c>
    </row>
    <row r="7" spans="1:6" x14ac:dyDescent="0.2">
      <c r="A7" t="s">
        <v>5</v>
      </c>
      <c r="B7" t="s">
        <v>6</v>
      </c>
      <c r="C7" t="s">
        <v>7</v>
      </c>
      <c r="D7" t="s">
        <v>10</v>
      </c>
      <c r="E7" t="s">
        <v>11</v>
      </c>
      <c r="F7" t="s">
        <v>12</v>
      </c>
    </row>
    <row r="8" spans="1:6" x14ac:dyDescent="0.2">
      <c r="A8">
        <v>5</v>
      </c>
      <c r="B8">
        <v>0</v>
      </c>
      <c r="C8">
        <v>0</v>
      </c>
      <c r="D8">
        <f>A8/100</f>
        <v>0.05</v>
      </c>
      <c r="F8">
        <f>SUM(E8:E26)</f>
        <v>9.0800000000000006E-4</v>
      </c>
    </row>
    <row r="9" spans="1:6" x14ac:dyDescent="0.2">
      <c r="A9">
        <v>7</v>
      </c>
      <c r="B9">
        <v>7</v>
      </c>
      <c r="C9">
        <v>0.02</v>
      </c>
      <c r="D9">
        <f>(A8/100+(A9/100-A8/100)/2)</f>
        <v>6.0000000000000005E-2</v>
      </c>
      <c r="E9">
        <f t="shared" ref="E9:E16" si="0">(D9-D8)*(B9/100)*C9</f>
        <v>1.4000000000000005E-5</v>
      </c>
    </row>
    <row r="10" spans="1:6" x14ac:dyDescent="0.2">
      <c r="A10">
        <v>10</v>
      </c>
      <c r="B10">
        <v>8</v>
      </c>
      <c r="C10">
        <v>0.02</v>
      </c>
      <c r="D10">
        <f t="shared" ref="D10:D15" si="1">(A9/100+(A10/100-A9/100)/2)</f>
        <v>8.5000000000000006E-2</v>
      </c>
      <c r="E10">
        <f>(D10-D9)*(B10/100)*C10</f>
        <v>4.0000000000000003E-5</v>
      </c>
    </row>
    <row r="11" spans="1:6" x14ac:dyDescent="0.2">
      <c r="A11">
        <v>14</v>
      </c>
      <c r="B11">
        <v>8</v>
      </c>
      <c r="C11">
        <v>0.18</v>
      </c>
      <c r="D11">
        <f t="shared" si="1"/>
        <v>0.12000000000000001</v>
      </c>
      <c r="E11">
        <f>(D11-D10)*(B11/100)*C11</f>
        <v>5.0400000000000011E-4</v>
      </c>
    </row>
    <row r="12" spans="1:6" x14ac:dyDescent="0.2">
      <c r="A12">
        <v>18</v>
      </c>
      <c r="B12">
        <v>6</v>
      </c>
      <c r="C12">
        <v>0.08</v>
      </c>
      <c r="D12">
        <f t="shared" si="1"/>
        <v>0.16</v>
      </c>
      <c r="E12">
        <f t="shared" si="0"/>
        <v>1.9199999999999995E-4</v>
      </c>
    </row>
    <row r="13" spans="1:6" x14ac:dyDescent="0.2">
      <c r="A13">
        <v>20</v>
      </c>
      <c r="B13">
        <v>6</v>
      </c>
      <c r="C13">
        <v>0.08</v>
      </c>
      <c r="D13">
        <f t="shared" si="1"/>
        <v>0.19</v>
      </c>
      <c r="E13">
        <f t="shared" si="0"/>
        <v>1.44E-4</v>
      </c>
    </row>
    <row r="14" spans="1:6" x14ac:dyDescent="0.2">
      <c r="A14">
        <v>25</v>
      </c>
      <c r="B14">
        <v>4</v>
      </c>
      <c r="C14">
        <v>0.01</v>
      </c>
      <c r="D14">
        <f t="shared" si="1"/>
        <v>0.22500000000000001</v>
      </c>
      <c r="E14">
        <f t="shared" si="0"/>
        <v>1.4000000000000001E-5</v>
      </c>
    </row>
    <row r="15" spans="1:6" x14ac:dyDescent="0.2">
      <c r="A15">
        <v>26</v>
      </c>
      <c r="B15">
        <v>0</v>
      </c>
      <c r="C15">
        <v>0</v>
      </c>
      <c r="D15">
        <f t="shared" si="1"/>
        <v>0.255</v>
      </c>
      <c r="E15">
        <f t="shared" si="0"/>
        <v>0</v>
      </c>
    </row>
    <row r="16" spans="1:6" x14ac:dyDescent="0.2">
      <c r="D16">
        <f t="shared" ref="D12:D16" si="2">(A16/100+(A17/100-A16/100)/2)</f>
        <v>0</v>
      </c>
      <c r="E16">
        <f t="shared" si="0"/>
        <v>0</v>
      </c>
    </row>
    <row r="17" spans="4:4" x14ac:dyDescent="0.2">
      <c r="D17">
        <f t="shared" ref="D9:D25" si="3">(C17-C16)*(A17/100)*B17</f>
        <v>0</v>
      </c>
    </row>
    <row r="18" spans="4:4" x14ac:dyDescent="0.2">
      <c r="D18">
        <f t="shared" si="3"/>
        <v>0</v>
      </c>
    </row>
    <row r="19" spans="4:4" x14ac:dyDescent="0.2">
      <c r="D19">
        <f t="shared" si="3"/>
        <v>0</v>
      </c>
    </row>
    <row r="20" spans="4:4" x14ac:dyDescent="0.2">
      <c r="D20">
        <f t="shared" si="3"/>
        <v>0</v>
      </c>
    </row>
    <row r="21" spans="4:4" x14ac:dyDescent="0.2">
      <c r="D21">
        <f t="shared" si="3"/>
        <v>0</v>
      </c>
    </row>
    <row r="22" spans="4:4" x14ac:dyDescent="0.2">
      <c r="D22">
        <f t="shared" si="3"/>
        <v>0</v>
      </c>
    </row>
    <row r="23" spans="4:4" x14ac:dyDescent="0.2">
      <c r="D23">
        <f t="shared" si="3"/>
        <v>0</v>
      </c>
    </row>
    <row r="24" spans="4:4" x14ac:dyDescent="0.2">
      <c r="D24">
        <f t="shared" si="3"/>
        <v>0</v>
      </c>
    </row>
    <row r="25" spans="4:4" x14ac:dyDescent="0.2">
      <c r="D2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Whitmore, Keridwen M.</cp:lastModifiedBy>
  <dcterms:created xsi:type="dcterms:W3CDTF">2021-07-11T01:33:35Z</dcterms:created>
  <dcterms:modified xsi:type="dcterms:W3CDTF">2024-09-12T16:07:44Z</dcterms:modified>
</cp:coreProperties>
</file>