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ArcPro_export/edit/"/>
    </mc:Choice>
  </mc:AlternateContent>
  <xr:revisionPtr revIDLastSave="22" documentId="8_{CEFD6B0C-72E5-4ED1-AC0B-0434C7F1A475}" xr6:coauthVersionLast="47" xr6:coauthVersionMax="47" xr10:uidLastSave="{D5A10085-BB1B-4943-9591-DA83610CAC2C}"/>
  <bookViews>
    <workbookView xWindow="-195" yWindow="780" windowWidth="25635" windowHeight="14625" xr2:uid="{C5667C3A-32A2-471C-845C-E5773241FE5B}"/>
  </bookViews>
  <sheets>
    <sheet name="Gavitrib3_dmt_extractvalue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4" i="1"/>
  <c r="O3" i="1"/>
  <c r="N5" i="1"/>
  <c r="N4" i="1"/>
  <c r="N3" i="1"/>
</calcChain>
</file>

<file path=xl/sharedStrings.xml><?xml version="1.0" encoding="utf-8"?>
<sst xmlns="http://schemas.openxmlformats.org/spreadsheetml/2006/main" count="57" uniqueCount="33">
  <si>
    <t>OBJECTID</t>
  </si>
  <si>
    <t>Field1</t>
  </si>
  <si>
    <t>lat_fit</t>
  </si>
  <si>
    <t>lon_fit</t>
  </si>
  <si>
    <t>ele_fit</t>
  </si>
  <si>
    <t>x_pred</t>
  </si>
  <si>
    <t>x</t>
  </si>
  <si>
    <t>d</t>
  </si>
  <si>
    <t>w</t>
  </si>
  <si>
    <t>Flux_ave</t>
  </si>
  <si>
    <t>adjusted_ppm</t>
  </si>
  <si>
    <t>notes</t>
  </si>
  <si>
    <t>0</t>
  </si>
  <si>
    <t>3.5</t>
  </si>
  <si>
    <t>24.5</t>
  </si>
  <si>
    <t>1.1</t>
  </si>
  <si>
    <t>6479.94941</t>
  </si>
  <si>
    <t>0.155</t>
  </si>
  <si>
    <t>1826.534063</t>
  </si>
  <si>
    <t>10</t>
  </si>
  <si>
    <t>2.5</t>
  </si>
  <si>
    <t>18</t>
  </si>
  <si>
    <t>NA</t>
  </si>
  <si>
    <t>20</t>
  </si>
  <si>
    <t>21</t>
  </si>
  <si>
    <t>29</t>
  </si>
  <si>
    <t>underground</t>
  </si>
  <si>
    <t>31</t>
  </si>
  <si>
    <t>40</t>
  </si>
  <si>
    <t>50</t>
  </si>
  <si>
    <t>ele_arcpro</t>
  </si>
  <si>
    <t>dist_diff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</si>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</sst>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B4E-64D1-4F24-96FC-B3C1B69256E6}">
  <sheetPr>
    <outlinePr summaryBelow="0" summaryRight="0"/>
  </sheetPr>
  <dimension ref="A1:O9"/>
  <sheetViews>
    <sheetView tabSelected="1" topLeftCell="D1" workbookViewId="0">
      <pane ySplit="1" topLeftCell="A2" activePane="bottomLeft" state="frozen"/>
      <selection pane="bottomLeft" activeCell="N7" sqref="N7:N8"/>
    </sheetView>
  </sheetViews>
  <sheetFormatPr defaultRowHeight="12.75" x14ac:dyDescent="0.2"/>
  <cols>
    <col min="1" max="6" width="16" customWidth="1"/>
    <col min="7" max="10" width="20.85546875" customWidth="1"/>
    <col min="11" max="11" width="18.42578125" customWidth="1"/>
    <col min="12" max="12" width="50" customWidth="1"/>
    <col min="13" max="13" width="1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31</v>
      </c>
      <c r="O1" s="1" t="s">
        <v>32</v>
      </c>
    </row>
    <row r="2" spans="1:15" x14ac:dyDescent="0.2">
      <c r="A2" s="2">
        <v>1</v>
      </c>
      <c r="B2" s="2">
        <v>1</v>
      </c>
      <c r="C2" s="3">
        <v>-0.32704063902289898</v>
      </c>
      <c r="D2" s="3">
        <v>-78.201021593015099</v>
      </c>
      <c r="E2" s="3">
        <v>4111.5066070908297</v>
      </c>
      <c r="F2" s="3">
        <v>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3">
        <v>4109.095703125</v>
      </c>
    </row>
    <row r="3" spans="1:15" x14ac:dyDescent="0.2">
      <c r="A3" s="2">
        <v>2</v>
      </c>
      <c r="B3" s="2">
        <v>2</v>
      </c>
      <c r="C3" s="3">
        <v>-0.32704063902289898</v>
      </c>
      <c r="D3" s="3">
        <v>-78.201021593015099</v>
      </c>
      <c r="E3" s="3">
        <v>4111.5066070908297</v>
      </c>
      <c r="F3" s="3">
        <v>0</v>
      </c>
      <c r="G3" s="3" t="s">
        <v>12</v>
      </c>
      <c r="H3" s="3" t="s">
        <v>13</v>
      </c>
      <c r="I3" s="3" t="s">
        <v>14</v>
      </c>
      <c r="J3" s="3" t="s">
        <v>17</v>
      </c>
      <c r="K3" s="3" t="s">
        <v>18</v>
      </c>
      <c r="L3" s="3"/>
      <c r="M3" s="3">
        <v>4109.095703125</v>
      </c>
      <c r="N3">
        <f>G4-G2</f>
        <v>10</v>
      </c>
      <c r="O3" s="4">
        <f>(E2-E4)/N3</f>
        <v>0.11015883731497525</v>
      </c>
    </row>
    <row r="4" spans="1:15" x14ac:dyDescent="0.2">
      <c r="A4" s="2">
        <v>3</v>
      </c>
      <c r="B4" s="2">
        <v>3</v>
      </c>
      <c r="C4" s="3">
        <v>-0.32709963902289901</v>
      </c>
      <c r="D4" s="3">
        <v>-78.200967619395101</v>
      </c>
      <c r="E4" s="3">
        <v>4110.4050187176799</v>
      </c>
      <c r="F4" s="3">
        <v>8.9208666246115396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22</v>
      </c>
      <c r="L4" s="3"/>
      <c r="M4" s="3">
        <v>4108.1640625</v>
      </c>
      <c r="N4">
        <f>G5-G3</f>
        <v>20</v>
      </c>
      <c r="O4" s="4">
        <f t="shared" ref="O4:O5" si="0">(E3-E5)/N4</f>
        <v>8.5144347197501705E-2</v>
      </c>
    </row>
    <row r="5" spans="1:15" x14ac:dyDescent="0.2">
      <c r="A5" s="2">
        <v>4</v>
      </c>
      <c r="B5" s="2">
        <v>4</v>
      </c>
      <c r="C5" s="3">
        <v>-0.32716623902289899</v>
      </c>
      <c r="D5" s="3">
        <v>-78.200922986052305</v>
      </c>
      <c r="E5" s="3">
        <v>4109.8037201468796</v>
      </c>
      <c r="F5" s="3">
        <v>17.8417332492231</v>
      </c>
      <c r="G5" s="3" t="s">
        <v>23</v>
      </c>
      <c r="H5" s="3" t="s">
        <v>13</v>
      </c>
      <c r="I5" s="3" t="s">
        <v>24</v>
      </c>
      <c r="J5" s="3" t="s">
        <v>22</v>
      </c>
      <c r="K5" s="3" t="s">
        <v>22</v>
      </c>
      <c r="L5" s="3"/>
      <c r="M5" s="3">
        <v>4106.96533203125</v>
      </c>
      <c r="N5">
        <f>G6-G4</f>
        <v>30</v>
      </c>
      <c r="O5" s="4">
        <f t="shared" si="0"/>
        <v>5.6569009346003438E-2</v>
      </c>
    </row>
    <row r="6" spans="1:15" x14ac:dyDescent="0.2">
      <c r="A6" s="2">
        <v>7</v>
      </c>
      <c r="B6" s="2">
        <v>7</v>
      </c>
      <c r="C6" s="3">
        <v>-0.32729353902289898</v>
      </c>
      <c r="D6" s="3">
        <v>-78.200826563555793</v>
      </c>
      <c r="E6" s="3">
        <v>4108.7079484372998</v>
      </c>
      <c r="F6" s="3">
        <v>35.683466498446201</v>
      </c>
      <c r="G6" s="3" t="s">
        <v>28</v>
      </c>
      <c r="H6" s="3" t="s">
        <v>13</v>
      </c>
      <c r="I6" s="3" t="s">
        <v>23</v>
      </c>
      <c r="J6" s="3" t="s">
        <v>22</v>
      </c>
      <c r="K6" s="3" t="s">
        <v>22</v>
      </c>
      <c r="L6" s="3"/>
      <c r="M6" s="3">
        <v>4105.19091796875</v>
      </c>
    </row>
    <row r="7" spans="1:15" x14ac:dyDescent="0.2">
      <c r="A7" s="5">
        <v>5</v>
      </c>
      <c r="B7" s="5">
        <v>5</v>
      </c>
      <c r="C7" s="4">
        <v>-0.327226739022899</v>
      </c>
      <c r="D7" s="4">
        <v>-78.200883849963802</v>
      </c>
      <c r="E7" s="4">
        <v>4109.3833473819404</v>
      </c>
      <c r="F7" s="4">
        <v>25.870513211373499</v>
      </c>
      <c r="G7" s="4" t="s">
        <v>25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26</v>
      </c>
      <c r="M7" s="4">
        <v>4106.109375</v>
      </c>
    </row>
    <row r="8" spans="1:15" x14ac:dyDescent="0.2">
      <c r="A8" s="5">
        <v>6</v>
      </c>
      <c r="B8" s="5">
        <v>6</v>
      </c>
      <c r="C8" s="4">
        <v>-0.32723973902289899</v>
      </c>
      <c r="D8" s="4">
        <v>-78.200874346437004</v>
      </c>
      <c r="E8" s="4">
        <v>4109.2851070432298</v>
      </c>
      <c r="F8" s="4">
        <v>27.654686536295799</v>
      </c>
      <c r="G8" s="4" t="s">
        <v>27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26</v>
      </c>
      <c r="M8" s="4">
        <v>4105.8173828125</v>
      </c>
    </row>
    <row r="9" spans="1:15" x14ac:dyDescent="0.2">
      <c r="A9" s="5">
        <v>8</v>
      </c>
      <c r="B9" s="5">
        <v>8</v>
      </c>
      <c r="C9" s="4">
        <v>-0.32734363902289898</v>
      </c>
      <c r="D9" s="4">
        <v>-78.200764054001496</v>
      </c>
      <c r="E9" s="4">
        <v>4107.6678583000303</v>
      </c>
      <c r="F9" s="4">
        <v>44.6043331230577</v>
      </c>
      <c r="G9" s="4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/>
      <c r="M9" s="4">
        <v>4104.736328125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Gavitrib3_dmt_extractvalues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2024-09-10T19:48:47Z</dcterms:created>
  <dcterms:modified xsi:type="dcterms:W3CDTF">2024-09-10T19:55:36Z</dcterms:modified>
</cp:coreProperties>
</file>