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ArcPro_export/edit/"/>
    </mc:Choice>
  </mc:AlternateContent>
  <xr:revisionPtr revIDLastSave="0" documentId="13_ncr:1_{35D86EEA-D9C9-2D45-9B9C-30AC755CDA62}" xr6:coauthVersionLast="47" xr6:coauthVersionMax="47" xr10:uidLastSave="{00000000-0000-0000-0000-000000000000}"/>
  <bookViews>
    <workbookView xWindow="680" yWindow="780" windowWidth="28740" windowHeight="17780" activeTab="1" xr2:uid="{00000000-000D-0000-FFFF-FFFF00000000}"/>
  </bookViews>
  <sheets>
    <sheet name="colm_dmt_extractvalues" sheetId="1" r:id="rId1"/>
    <sheet name="Sheet1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0" i="2" l="1"/>
  <c r="S92" i="1"/>
  <c r="T92" i="1"/>
  <c r="S97" i="1"/>
  <c r="T97" i="1"/>
  <c r="S102" i="1"/>
  <c r="T102" i="1"/>
  <c r="S107" i="1"/>
  <c r="T107" i="1"/>
  <c r="S112" i="1"/>
  <c r="T112" i="1"/>
  <c r="S200" i="1"/>
  <c r="T200" i="1"/>
  <c r="S199" i="1"/>
  <c r="T199" i="1"/>
  <c r="S189" i="1"/>
  <c r="T189" i="1"/>
  <c r="S188" i="1"/>
  <c r="T188" i="1"/>
  <c r="S184" i="1"/>
  <c r="T184" i="1"/>
  <c r="S183" i="1"/>
  <c r="T183" i="1"/>
  <c r="S182" i="1"/>
  <c r="T182" i="1"/>
  <c r="S172" i="1"/>
  <c r="T172" i="1"/>
  <c r="S173" i="1"/>
  <c r="T173" i="1"/>
  <c r="S169" i="1"/>
  <c r="T169" i="1"/>
  <c r="S168" i="1"/>
  <c r="T168" i="1"/>
  <c r="S152" i="1"/>
  <c r="T152" i="1"/>
  <c r="S151" i="1"/>
  <c r="T151" i="1"/>
  <c r="S207" i="1"/>
  <c r="T207" i="1"/>
  <c r="S206" i="1"/>
  <c r="T206" i="1"/>
  <c r="S205" i="1"/>
  <c r="T205" i="1"/>
  <c r="S204" i="1"/>
  <c r="T204" i="1"/>
  <c r="S203" i="1"/>
  <c r="T203" i="1"/>
  <c r="S202" i="1"/>
  <c r="T202" i="1"/>
  <c r="S201" i="1"/>
  <c r="T201" i="1"/>
  <c r="S198" i="1"/>
  <c r="T198" i="1"/>
  <c r="S197" i="1"/>
  <c r="T197" i="1"/>
  <c r="S196" i="1"/>
  <c r="T196" i="1"/>
  <c r="S195" i="1"/>
  <c r="T195" i="1"/>
  <c r="S194" i="1"/>
  <c r="T194" i="1"/>
  <c r="S193" i="1"/>
  <c r="T193" i="1"/>
  <c r="S192" i="1"/>
  <c r="T192" i="1"/>
  <c r="S191" i="1"/>
  <c r="T191" i="1"/>
  <c r="S190" i="1"/>
  <c r="T190" i="1"/>
  <c r="S187" i="1"/>
  <c r="T187" i="1"/>
  <c r="S186" i="1"/>
  <c r="T186" i="1"/>
  <c r="S185" i="1"/>
  <c r="T185" i="1"/>
  <c r="S181" i="1"/>
  <c r="T181" i="1"/>
  <c r="S180" i="1"/>
  <c r="T180" i="1"/>
  <c r="S179" i="1"/>
  <c r="T179" i="1"/>
  <c r="S178" i="1"/>
  <c r="T178" i="1"/>
  <c r="S177" i="1"/>
  <c r="T177" i="1"/>
  <c r="S176" i="1"/>
  <c r="T176" i="1"/>
  <c r="S175" i="1"/>
  <c r="T175" i="1"/>
  <c r="S174" i="1"/>
  <c r="T174" i="1"/>
  <c r="S171" i="1"/>
  <c r="T171" i="1"/>
  <c r="S170" i="1"/>
  <c r="T170" i="1"/>
  <c r="S167" i="1"/>
  <c r="T167" i="1"/>
  <c r="S166" i="1"/>
  <c r="T166" i="1"/>
  <c r="S165" i="1"/>
  <c r="T165" i="1"/>
  <c r="S164" i="1"/>
  <c r="T164" i="1"/>
  <c r="S163" i="1"/>
  <c r="T163" i="1"/>
  <c r="S162" i="1"/>
  <c r="T162" i="1"/>
  <c r="S161" i="1"/>
  <c r="T161" i="1"/>
  <c r="S160" i="1"/>
  <c r="T160" i="1"/>
  <c r="S159" i="1"/>
  <c r="T159" i="1"/>
  <c r="S158" i="1"/>
  <c r="T158" i="1"/>
  <c r="S157" i="1"/>
  <c r="T157" i="1"/>
  <c r="S156" i="1"/>
  <c r="T156" i="1"/>
  <c r="S155" i="1"/>
  <c r="T155" i="1"/>
  <c r="S154" i="1"/>
  <c r="T154" i="1"/>
  <c r="S153" i="1"/>
  <c r="T153" i="1"/>
  <c r="S150" i="1"/>
  <c r="T150" i="1"/>
  <c r="S149" i="1"/>
  <c r="T149" i="1"/>
  <c r="S148" i="1"/>
  <c r="T148" i="1"/>
  <c r="S147" i="1"/>
  <c r="T147" i="1"/>
  <c r="S146" i="1"/>
  <c r="T146" i="1"/>
  <c r="S145" i="1"/>
  <c r="T145" i="1"/>
  <c r="S144" i="1"/>
  <c r="T144" i="1"/>
  <c r="S143" i="1"/>
  <c r="T143" i="1"/>
  <c r="S142" i="1"/>
  <c r="T142" i="1"/>
  <c r="S141" i="1"/>
  <c r="T141" i="1"/>
  <c r="S140" i="1"/>
  <c r="T140" i="1"/>
  <c r="S139" i="1"/>
  <c r="T139" i="1"/>
  <c r="S138" i="1"/>
  <c r="T138" i="1"/>
  <c r="S137" i="1"/>
  <c r="T137" i="1"/>
  <c r="S136" i="1"/>
  <c r="T136" i="1"/>
  <c r="S135" i="1"/>
  <c r="T135" i="1"/>
  <c r="S134" i="1"/>
  <c r="T134" i="1"/>
  <c r="S133" i="1"/>
  <c r="T133" i="1"/>
  <c r="S132" i="1"/>
  <c r="T132" i="1"/>
  <c r="S131" i="1"/>
  <c r="T131" i="1"/>
  <c r="S130" i="1"/>
  <c r="T130" i="1"/>
  <c r="S129" i="1"/>
  <c r="T129" i="1"/>
  <c r="S128" i="1"/>
  <c r="T128" i="1"/>
  <c r="S127" i="1"/>
  <c r="T127" i="1"/>
  <c r="S126" i="1"/>
  <c r="T126" i="1"/>
  <c r="S125" i="1"/>
  <c r="T125" i="1"/>
  <c r="S124" i="1"/>
  <c r="T124" i="1"/>
  <c r="S123" i="1"/>
  <c r="T123" i="1"/>
  <c r="S122" i="1"/>
  <c r="T122" i="1"/>
  <c r="S121" i="1"/>
  <c r="T121" i="1"/>
  <c r="S120" i="1"/>
  <c r="T120" i="1"/>
  <c r="S119" i="1"/>
  <c r="T119" i="1"/>
  <c r="S118" i="1"/>
  <c r="T118" i="1"/>
  <c r="S117" i="1"/>
  <c r="T117" i="1"/>
  <c r="S116" i="1"/>
  <c r="T116" i="1"/>
  <c r="S115" i="1"/>
  <c r="T115" i="1"/>
  <c r="S114" i="1"/>
  <c r="T114" i="1"/>
  <c r="S113" i="1"/>
  <c r="T113" i="1"/>
  <c r="S111" i="1"/>
  <c r="T111" i="1"/>
  <c r="S110" i="1"/>
  <c r="T110" i="1"/>
  <c r="S109" i="1"/>
  <c r="T109" i="1"/>
  <c r="S108" i="1"/>
  <c r="T108" i="1"/>
  <c r="S106" i="1"/>
  <c r="T106" i="1"/>
  <c r="S105" i="1"/>
  <c r="T105" i="1"/>
  <c r="S104" i="1"/>
  <c r="T104" i="1"/>
  <c r="S103" i="1"/>
  <c r="T103" i="1"/>
  <c r="S101" i="1"/>
  <c r="T101" i="1"/>
  <c r="S100" i="1"/>
  <c r="T100" i="1"/>
  <c r="S99" i="1"/>
  <c r="T99" i="1"/>
  <c r="S98" i="1"/>
  <c r="T98" i="1"/>
  <c r="S96" i="1"/>
  <c r="T96" i="1"/>
  <c r="S95" i="1"/>
  <c r="T95" i="1"/>
  <c r="S94" i="1"/>
  <c r="T94" i="1"/>
  <c r="S93" i="1"/>
  <c r="T93" i="1"/>
  <c r="S91" i="1"/>
  <c r="T91" i="1"/>
  <c r="S90" i="1"/>
  <c r="T90" i="1"/>
  <c r="S89" i="1"/>
  <c r="T89" i="1"/>
  <c r="S88" i="1"/>
  <c r="T88" i="1"/>
  <c r="S87" i="1"/>
  <c r="T87" i="1"/>
  <c r="S86" i="1"/>
  <c r="T86" i="1"/>
  <c r="S85" i="1"/>
  <c r="T85" i="1"/>
  <c r="S84" i="1"/>
  <c r="T84" i="1"/>
  <c r="S83" i="1"/>
  <c r="T83" i="1"/>
  <c r="S82" i="1"/>
  <c r="T82" i="1"/>
  <c r="S81" i="1"/>
  <c r="T81" i="1"/>
  <c r="S80" i="1"/>
  <c r="T80" i="1"/>
  <c r="S79" i="1"/>
  <c r="T79" i="1"/>
  <c r="S78" i="1"/>
  <c r="T78" i="1"/>
</calcChain>
</file>

<file path=xl/sharedStrings.xml><?xml version="1.0" encoding="utf-8"?>
<sst xmlns="http://schemas.openxmlformats.org/spreadsheetml/2006/main" count="1429" uniqueCount="189">
  <si>
    <t>lat_fit</t>
  </si>
  <si>
    <t>lon_fit</t>
  </si>
  <si>
    <t>ele_fit</t>
  </si>
  <si>
    <t>x_pred</t>
  </si>
  <si>
    <t>x</t>
  </si>
  <si>
    <t>d</t>
  </si>
  <si>
    <t>w</t>
  </si>
  <si>
    <t>Flux_ave</t>
  </si>
  <si>
    <t>adjusted_ppm</t>
  </si>
  <si>
    <t>notes</t>
  </si>
  <si>
    <t>53</t>
  </si>
  <si>
    <t>35</t>
  </si>
  <si>
    <t>synop 0</t>
  </si>
  <si>
    <t>25</t>
  </si>
  <si>
    <t>60</t>
  </si>
  <si>
    <t>NA</t>
  </si>
  <si>
    <t>20</t>
  </si>
  <si>
    <t>84</t>
  </si>
  <si>
    <t>27</t>
  </si>
  <si>
    <t>14</t>
  </si>
  <si>
    <t>synop 1</t>
  </si>
  <si>
    <t>30</t>
  </si>
  <si>
    <t>57</t>
  </si>
  <si>
    <t>24</t>
  </si>
  <si>
    <t>50</t>
  </si>
  <si>
    <t>55</t>
  </si>
  <si>
    <t>95</t>
  </si>
  <si>
    <t>40</t>
  </si>
  <si>
    <t>synop 2</t>
  </si>
  <si>
    <t>70</t>
  </si>
  <si>
    <t>31</t>
  </si>
  <si>
    <t>26</t>
  </si>
  <si>
    <t>18</t>
  </si>
  <si>
    <t>75</t>
  </si>
  <si>
    <t>syn 3</t>
  </si>
  <si>
    <t>47</t>
  </si>
  <si>
    <t>58</t>
  </si>
  <si>
    <t>waterfall upstream</t>
  </si>
  <si>
    <t>22</t>
  </si>
  <si>
    <t>80</t>
  </si>
  <si>
    <t>96</t>
  </si>
  <si>
    <t>100</t>
  </si>
  <si>
    <t>65</t>
  </si>
  <si>
    <t>syn 4</t>
  </si>
  <si>
    <t>waterfall downstream</t>
  </si>
  <si>
    <t>44</t>
  </si>
  <si>
    <t>42</t>
  </si>
  <si>
    <t>32</t>
  </si>
  <si>
    <t>syn 5</t>
  </si>
  <si>
    <t>48</t>
  </si>
  <si>
    <t>77</t>
  </si>
  <si>
    <t>38</t>
  </si>
  <si>
    <t>syn 6</t>
  </si>
  <si>
    <t>17</t>
  </si>
  <si>
    <t>15</t>
  </si>
  <si>
    <t>weland-y</t>
  </si>
  <si>
    <t>Lots ground water bubbling up</t>
  </si>
  <si>
    <t>29</t>
  </si>
  <si>
    <t>46</t>
  </si>
  <si>
    <t>syn 7</t>
  </si>
  <si>
    <t>little trib come in</t>
  </si>
  <si>
    <t>72</t>
  </si>
  <si>
    <t>62</t>
  </si>
  <si>
    <t>64</t>
  </si>
  <si>
    <t>51</t>
  </si>
  <si>
    <t>lots of wetland planTs in river, then water spreads out wide, lots of sixta, but still a channel runs through</t>
  </si>
  <si>
    <t>107</t>
  </si>
  <si>
    <t>syn 8</t>
  </si>
  <si>
    <t>inflow of small lake</t>
  </si>
  <si>
    <t>no channel</t>
  </si>
  <si>
    <t>400</t>
  </si>
  <si>
    <t>outflow of small lake</t>
  </si>
  <si>
    <t>71</t>
  </si>
  <si>
    <t>140</t>
  </si>
  <si>
    <t>channel spreads into wetland</t>
  </si>
  <si>
    <t>170</t>
  </si>
  <si>
    <t>69</t>
  </si>
  <si>
    <t>90</t>
  </si>
  <si>
    <t>syn 9</t>
  </si>
  <si>
    <t>85</t>
  </si>
  <si>
    <t>130</t>
  </si>
  <si>
    <t>23</t>
  </si>
  <si>
    <t>54</t>
  </si>
  <si>
    <t>Wetland drains and becomes turbulent</t>
  </si>
  <si>
    <t>16</t>
  </si>
  <si>
    <t>syn 10</t>
  </si>
  <si>
    <t>82</t>
  </si>
  <si>
    <t>56</t>
  </si>
  <si>
    <t>73</t>
  </si>
  <si>
    <t>37</t>
  </si>
  <si>
    <t>41</t>
  </si>
  <si>
    <t>67</t>
  </si>
  <si>
    <t>syn 11</t>
  </si>
  <si>
    <t>116</t>
  </si>
  <si>
    <t>120</t>
  </si>
  <si>
    <t>syn 12</t>
  </si>
  <si>
    <t>45</t>
  </si>
  <si>
    <t>slower moving wetland</t>
  </si>
  <si>
    <t>13</t>
  </si>
  <si>
    <t>underground</t>
  </si>
  <si>
    <t>syn 13, mostly underground but turbulent when apears</t>
  </si>
  <si>
    <t>mostly underground but turbulent when apears</t>
  </si>
  <si>
    <t>above ground, turbulent</t>
  </si>
  <si>
    <t>syn 14</t>
  </si>
  <si>
    <t>144</t>
  </si>
  <si>
    <t>syn 15</t>
  </si>
  <si>
    <t>10</t>
  </si>
  <si>
    <t>43</t>
  </si>
  <si>
    <t>112</t>
  </si>
  <si>
    <t>estimate x</t>
  </si>
  <si>
    <t>92</t>
  </si>
  <si>
    <t>syn ?</t>
  </si>
  <si>
    <t>109</t>
  </si>
  <si>
    <t>9</t>
  </si>
  <si>
    <t>135</t>
  </si>
  <si>
    <t>115</t>
  </si>
  <si>
    <t>124</t>
  </si>
  <si>
    <t>136</t>
  </si>
  <si>
    <t>164</t>
  </si>
  <si>
    <t>entrance to culvert</t>
  </si>
  <si>
    <t>8</t>
  </si>
  <si>
    <t>157</t>
  </si>
  <si>
    <t>11</t>
  </si>
  <si>
    <t>182</t>
  </si>
  <si>
    <t>Waterfall, upsteam, where exsits culvert</t>
  </si>
  <si>
    <t>163</t>
  </si>
  <si>
    <t>in waterfall</t>
  </si>
  <si>
    <t>downstream of big waterfall from culvert</t>
  </si>
  <si>
    <t>102</t>
  </si>
  <si>
    <t>142</t>
  </si>
  <si>
    <t>19</t>
  </si>
  <si>
    <t>150</t>
  </si>
  <si>
    <t>28</t>
  </si>
  <si>
    <t>165</t>
  </si>
  <si>
    <t>143</t>
  </si>
  <si>
    <t>waterfall</t>
  </si>
  <si>
    <t>161</t>
  </si>
  <si>
    <t>121</t>
  </si>
  <si>
    <t>turbulent, rock substrate</t>
  </si>
  <si>
    <t>underground in culvert</t>
  </si>
  <si>
    <t>top of wetland culvert</t>
  </si>
  <si>
    <t>250</t>
  </si>
  <si>
    <t>380</t>
  </si>
  <si>
    <t>800</t>
  </si>
  <si>
    <t>1000</t>
  </si>
  <si>
    <t>600</t>
  </si>
  <si>
    <t>wetland outlet</t>
  </si>
  <si>
    <t>138</t>
  </si>
  <si>
    <t>very turbulent</t>
  </si>
  <si>
    <t>Tribs come in (small)</t>
  </si>
  <si>
    <t>88</t>
  </si>
  <si>
    <t xml:space="preserve">syn4 </t>
  </si>
  <si>
    <t>104</t>
  </si>
  <si>
    <t>7</t>
  </si>
  <si>
    <t>small wf streams change -&gt; more shallow</t>
  </si>
  <si>
    <t>83</t>
  </si>
  <si>
    <t>33</t>
  </si>
  <si>
    <t>122</t>
  </si>
  <si>
    <t>87</t>
  </si>
  <si>
    <t>105</t>
  </si>
  <si>
    <t>181</t>
  </si>
  <si>
    <t>91</t>
  </si>
  <si>
    <t>syn 2</t>
  </si>
  <si>
    <t>98</t>
  </si>
  <si>
    <t>78</t>
  </si>
  <si>
    <t>Station 5</t>
  </si>
  <si>
    <t>syn 1</t>
  </si>
  <si>
    <t>93</t>
  </si>
  <si>
    <t>52</t>
  </si>
  <si>
    <t>Station 6</t>
  </si>
  <si>
    <t>Less turbulence, slower</t>
  </si>
  <si>
    <t>125</t>
  </si>
  <si>
    <t>145</t>
  </si>
  <si>
    <t>Stream with intermittent waterfalls 20 cm high</t>
  </si>
  <si>
    <t>dist_diff</t>
  </si>
  <si>
    <t>slope</t>
  </si>
  <si>
    <t>ele_arcpro</t>
  </si>
  <si>
    <t>date</t>
  </si>
  <si>
    <t>DOC</t>
  </si>
  <si>
    <t>TDN</t>
  </si>
  <si>
    <t>AirTemp_c</t>
  </si>
  <si>
    <t>Total_hPa</t>
  </si>
  <si>
    <t>VaisalaType</t>
  </si>
  <si>
    <t>EOS_no</t>
  </si>
  <si>
    <t>old</t>
  </si>
  <si>
    <t>EOS_2</t>
  </si>
  <si>
    <t>EOS_1</t>
  </si>
  <si>
    <t>new</t>
  </si>
  <si>
    <t>Q_m_s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</si>
</sst>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5700"/>
      <name val="Aptos Narrow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19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1" fontId="3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14" fontId="0" fillId="0" borderId="0" xfId="0" applyNumberFormat="1"/>
    <xf numFmtId="0" fontId="5" fillId="4" borderId="0" xfId="1" applyBorder="1" applyAlignment="1" applyProtection="1"/>
    <xf numFmtId="1" fontId="5" fillId="4" borderId="0" xfId="1" applyNumberFormat="1" applyBorder="1" applyAlignment="1" applyProtection="1"/>
    <xf numFmtId="0" fontId="5" fillId="4" borderId="0" xfId="1"/>
    <xf numFmtId="1" fontId="5" fillId="4" borderId="0" xfId="1" applyNumberFormat="1"/>
    <xf numFmtId="14" fontId="0" fillId="3" borderId="0" xfId="0" applyNumberFormat="1" applyFill="1"/>
    <xf numFmtId="0" fontId="0" fillId="0" borderId="0" xfId="0" applyFill="1"/>
    <xf numFmtId="0" fontId="0" fillId="0" borderId="0" xfId="0" applyFill="1" applyBorder="1" applyAlignment="1" applyProtection="1">
      <alignment horizontal="center"/>
    </xf>
    <xf numFmtId="14" fontId="0" fillId="0" borderId="0" xfId="0" applyNumberFormat="1" applyFill="1"/>
    <xf numFmtId="0" fontId="2" fillId="0" borderId="0" xfId="0" applyFont="1" applyFill="1" applyBorder="1" applyAlignment="1" applyProtection="1">
      <alignment horizontal="center"/>
    </xf>
    <xf numFmtId="0" fontId="6" fillId="0" borderId="0" xfId="0" applyFont="1"/>
    <xf numFmtId="0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08"/>
  <sheetViews>
    <sheetView workbookViewId="0">
      <pane ySplit="1" topLeftCell="A2" activePane="bottomLeft" state="frozen"/>
      <selection pane="bottomLeft" activeCell="H24" sqref="H24"/>
    </sheetView>
  </sheetViews>
  <sheetFormatPr baseColWidth="10" defaultRowHeight="13" x14ac:dyDescent="0.15"/>
  <cols>
    <col min="1" max="5" width="16" customWidth="1"/>
    <col min="6" max="6" width="8.5" customWidth="1"/>
    <col min="7" max="8" width="12" customWidth="1"/>
    <col min="9" max="9" width="9.33203125" bestFit="1" customWidth="1"/>
    <col min="10" max="10" width="16.6640625" bestFit="1" customWidth="1"/>
    <col min="11" max="16" width="16.6640625" customWidth="1"/>
    <col min="17" max="17" width="50" customWidth="1"/>
    <col min="18" max="18" width="16" customWidth="1"/>
    <col min="19" max="256" width="8.83203125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177</v>
      </c>
      <c r="I1" s="1" t="s">
        <v>7</v>
      </c>
      <c r="J1" s="1" t="s">
        <v>8</v>
      </c>
      <c r="K1" s="1" t="s">
        <v>178</v>
      </c>
      <c r="L1" s="1" t="s">
        <v>179</v>
      </c>
      <c r="M1" t="s">
        <v>180</v>
      </c>
      <c r="N1" t="s">
        <v>181</v>
      </c>
      <c r="O1" t="s">
        <v>182</v>
      </c>
      <c r="P1" t="s">
        <v>183</v>
      </c>
      <c r="Q1" s="1" t="s">
        <v>9</v>
      </c>
      <c r="R1" s="1" t="s">
        <v>176</v>
      </c>
      <c r="S1" s="1" t="s">
        <v>174</v>
      </c>
      <c r="T1" s="1" t="s">
        <v>175</v>
      </c>
    </row>
    <row r="2" spans="1:20" s="13" customFormat="1" x14ac:dyDescent="0.15">
      <c r="A2" s="13">
        <v>-0.34008641087091002</v>
      </c>
      <c r="B2" s="13">
        <v>-78.199511865325306</v>
      </c>
      <c r="C2" s="13">
        <v>3948.6402133613001</v>
      </c>
      <c r="D2" s="13">
        <v>2.7745991635506502</v>
      </c>
      <c r="E2" s="14"/>
      <c r="F2" s="14"/>
      <c r="G2" s="14"/>
      <c r="H2" s="15">
        <v>44386</v>
      </c>
      <c r="I2" s="13">
        <v>-0.66500000000000004</v>
      </c>
      <c r="J2" s="13">
        <v>701.35673702166798</v>
      </c>
      <c r="M2" s="13">
        <v>6.9320000000000004</v>
      </c>
      <c r="N2" s="13">
        <v>626.04840000000002</v>
      </c>
      <c r="O2" s="13" t="s">
        <v>184</v>
      </c>
      <c r="P2" s="13" t="s">
        <v>185</v>
      </c>
      <c r="Q2" s="14"/>
      <c r="R2" s="14"/>
      <c r="S2" s="14"/>
      <c r="T2" s="14"/>
    </row>
    <row r="3" spans="1:20" s="13" customFormat="1" x14ac:dyDescent="0.15">
      <c r="A3" s="13">
        <v>-0.34051641087091</v>
      </c>
      <c r="B3" s="13">
        <v>-78.199578455825304</v>
      </c>
      <c r="C3" s="13">
        <v>3946.8301366661799</v>
      </c>
      <c r="D3" s="13">
        <v>53.165272181827497</v>
      </c>
      <c r="E3" s="14"/>
      <c r="F3" s="14"/>
      <c r="G3" s="14"/>
      <c r="H3" s="15">
        <v>44386</v>
      </c>
      <c r="I3" s="13">
        <v>0.17499999999999999</v>
      </c>
      <c r="J3" s="13" t="s">
        <v>15</v>
      </c>
      <c r="M3" s="13" t="s">
        <v>15</v>
      </c>
      <c r="N3" s="13" t="s">
        <v>15</v>
      </c>
      <c r="O3" s="13" t="s">
        <v>15</v>
      </c>
      <c r="P3" s="13" t="s">
        <v>186</v>
      </c>
      <c r="Q3" s="14"/>
      <c r="R3" s="14"/>
      <c r="S3" s="14"/>
      <c r="T3" s="14"/>
    </row>
    <row r="4" spans="1:20" s="13" customFormat="1" x14ac:dyDescent="0.15">
      <c r="A4" s="13">
        <v>-0.34080441087091001</v>
      </c>
      <c r="B4" s="13">
        <v>-78.199341056728102</v>
      </c>
      <c r="C4" s="13">
        <v>3944.5646301649999</v>
      </c>
      <c r="D4" s="13">
        <v>96.691613142706501</v>
      </c>
      <c r="E4" s="14"/>
      <c r="F4" s="14"/>
      <c r="G4" s="14"/>
      <c r="H4" s="15">
        <v>44386</v>
      </c>
      <c r="I4" s="13">
        <v>0.16</v>
      </c>
      <c r="J4" s="13">
        <v>883.89838006713796</v>
      </c>
      <c r="M4" s="13">
        <v>6.9269999999999996</v>
      </c>
      <c r="N4" s="13">
        <v>626.28440000000001</v>
      </c>
      <c r="O4" s="13" t="s">
        <v>184</v>
      </c>
      <c r="P4" s="13" t="s">
        <v>185</v>
      </c>
      <c r="Q4" s="14"/>
      <c r="R4" s="14"/>
      <c r="S4" s="14"/>
      <c r="T4" s="14"/>
    </row>
    <row r="5" spans="1:20" s="13" customFormat="1" x14ac:dyDescent="0.15">
      <c r="A5" s="13">
        <v>-0.34115841087090998</v>
      </c>
      <c r="B5" s="13">
        <v>-78.199079569744995</v>
      </c>
      <c r="C5" s="13">
        <v>3941.01212098521</v>
      </c>
      <c r="D5" s="13">
        <v>147.593397535143</v>
      </c>
      <c r="E5" s="14"/>
      <c r="F5" s="14"/>
      <c r="G5" s="14"/>
      <c r="H5" s="15">
        <v>44386</v>
      </c>
      <c r="I5" s="13">
        <v>1.25</v>
      </c>
      <c r="J5" s="13" t="s">
        <v>15</v>
      </c>
      <c r="M5" s="13" t="s">
        <v>15</v>
      </c>
      <c r="N5" s="13" t="s">
        <v>15</v>
      </c>
      <c r="O5" s="13" t="s">
        <v>15</v>
      </c>
      <c r="P5" s="13" t="s">
        <v>186</v>
      </c>
      <c r="Q5" s="14"/>
      <c r="R5" s="14"/>
      <c r="S5" s="14"/>
      <c r="T5" s="14"/>
    </row>
    <row r="6" spans="1:20" s="13" customFormat="1" x14ac:dyDescent="0.15">
      <c r="A6" s="13">
        <v>-0.34144541087091002</v>
      </c>
      <c r="B6" s="13">
        <v>-78.198790163641704</v>
      </c>
      <c r="C6" s="13">
        <v>3936.7488740317499</v>
      </c>
      <c r="D6" s="13">
        <v>194.41492976475399</v>
      </c>
      <c r="E6" s="16"/>
      <c r="F6" s="16"/>
      <c r="G6" s="16"/>
      <c r="H6" s="15">
        <v>44386</v>
      </c>
      <c r="I6" s="13">
        <v>7.4999999999999997E-2</v>
      </c>
      <c r="J6" s="13">
        <v>761.82164509017696</v>
      </c>
      <c r="M6" s="13">
        <v>6.9249999999999998</v>
      </c>
      <c r="N6" s="13">
        <v>626.2944</v>
      </c>
      <c r="O6" s="13" t="s">
        <v>184</v>
      </c>
      <c r="P6" s="13" t="s">
        <v>185</v>
      </c>
      <c r="Q6" s="16"/>
      <c r="R6" s="16"/>
      <c r="S6" s="16"/>
      <c r="T6" s="16"/>
    </row>
    <row r="7" spans="1:20" x14ac:dyDescent="0.15">
      <c r="A7">
        <v>-0.34154241087090997</v>
      </c>
      <c r="B7">
        <v>-78.198680938209606</v>
      </c>
      <c r="C7">
        <v>3935.4138761607301</v>
      </c>
      <c r="D7">
        <v>210.79414432853599</v>
      </c>
      <c r="E7" s="1"/>
      <c r="F7" s="1"/>
      <c r="G7" s="1"/>
      <c r="H7" s="7">
        <v>44384</v>
      </c>
      <c r="I7">
        <v>2.4700000000000002</v>
      </c>
      <c r="J7">
        <v>840.94572878120698</v>
      </c>
      <c r="M7">
        <v>6.8719999999999999</v>
      </c>
      <c r="N7">
        <v>626.06039999999996</v>
      </c>
      <c r="O7" t="s">
        <v>184</v>
      </c>
      <c r="P7" t="s">
        <v>185</v>
      </c>
      <c r="Q7" s="1"/>
      <c r="R7" s="1"/>
      <c r="S7" s="1"/>
      <c r="T7" s="1"/>
    </row>
    <row r="8" spans="1:20" x14ac:dyDescent="0.15">
      <c r="A8">
        <v>-0.34177941087091002</v>
      </c>
      <c r="B8">
        <v>-78.198796923304002</v>
      </c>
      <c r="C8">
        <v>3933.0058906388099</v>
      </c>
      <c r="D8">
        <v>242.467874425752</v>
      </c>
      <c r="E8" s="1"/>
      <c r="F8" s="1"/>
      <c r="G8" s="1"/>
      <c r="H8" s="7">
        <v>44386</v>
      </c>
      <c r="I8">
        <v>0.505</v>
      </c>
      <c r="J8" t="s">
        <v>15</v>
      </c>
      <c r="M8" t="s">
        <v>15</v>
      </c>
      <c r="N8" t="s">
        <v>15</v>
      </c>
      <c r="O8" t="s">
        <v>15</v>
      </c>
      <c r="P8" t="s">
        <v>186</v>
      </c>
      <c r="Q8" s="1"/>
      <c r="R8" s="1"/>
      <c r="S8" s="1"/>
      <c r="T8" s="1"/>
    </row>
    <row r="9" spans="1:20" x14ac:dyDescent="0.15">
      <c r="A9">
        <v>-0.34193741087091001</v>
      </c>
      <c r="B9">
        <v>-78.198801577954697</v>
      </c>
      <c r="C9">
        <v>3931.96288523473</v>
      </c>
      <c r="D9">
        <v>261.49421547805002</v>
      </c>
      <c r="E9" s="1"/>
      <c r="F9" s="1"/>
      <c r="G9" s="1"/>
      <c r="H9" s="7">
        <v>44384</v>
      </c>
      <c r="I9">
        <v>1.73</v>
      </c>
      <c r="J9">
        <v>727.45252967353804</v>
      </c>
      <c r="M9">
        <v>6.8719999999999999</v>
      </c>
      <c r="N9">
        <v>626.06039999999996</v>
      </c>
      <c r="O9" t="s">
        <v>187</v>
      </c>
      <c r="P9" t="s">
        <v>186</v>
      </c>
      <c r="Q9" s="1"/>
      <c r="R9" s="1"/>
      <c r="S9" s="1"/>
      <c r="T9" s="1"/>
    </row>
    <row r="10" spans="1:20" x14ac:dyDescent="0.15">
      <c r="A10">
        <v>-0.34213841087091001</v>
      </c>
      <c r="B10">
        <v>-78.198606316868904</v>
      </c>
      <c r="C10">
        <v>3930.6567135925802</v>
      </c>
      <c r="D10">
        <v>292.73999863533101</v>
      </c>
      <c r="E10" s="1"/>
      <c r="F10" s="1"/>
      <c r="G10" s="1"/>
      <c r="H10" s="7">
        <v>44384</v>
      </c>
      <c r="I10">
        <v>0.625</v>
      </c>
      <c r="J10">
        <v>1011.3115502856</v>
      </c>
      <c r="M10">
        <v>6.8719999999999999</v>
      </c>
      <c r="N10">
        <v>625.92939999999999</v>
      </c>
      <c r="O10" t="s">
        <v>184</v>
      </c>
      <c r="P10" t="s">
        <v>185</v>
      </c>
      <c r="Q10" s="1"/>
      <c r="R10" s="1"/>
      <c r="S10" s="1"/>
      <c r="T10" s="1"/>
    </row>
    <row r="11" spans="1:20" x14ac:dyDescent="0.15">
      <c r="A11">
        <v>-0.34262441087091</v>
      </c>
      <c r="B11">
        <v>-78.197839632596995</v>
      </c>
      <c r="C11">
        <v>3929.1116741968399</v>
      </c>
      <c r="D11">
        <v>394.31996521277398</v>
      </c>
      <c r="E11" s="1"/>
      <c r="F11" s="1"/>
      <c r="G11" s="1"/>
      <c r="H11" s="7">
        <v>44384</v>
      </c>
      <c r="I11">
        <v>2.4500000000000002</v>
      </c>
      <c r="J11">
        <v>1273.3691030248699</v>
      </c>
      <c r="M11">
        <v>6.8730000000000002</v>
      </c>
      <c r="N11">
        <v>625.56939999999997</v>
      </c>
      <c r="O11" t="s">
        <v>184</v>
      </c>
      <c r="P11" t="s">
        <v>185</v>
      </c>
      <c r="Q11" s="1"/>
      <c r="R11" s="1"/>
      <c r="S11" s="1"/>
      <c r="T11" s="1"/>
    </row>
    <row r="12" spans="1:20" x14ac:dyDescent="0.15">
      <c r="A12">
        <v>-0.34297241087091002</v>
      </c>
      <c r="B12">
        <v>-78.197733395372893</v>
      </c>
      <c r="C12">
        <v>3928.95429810306</v>
      </c>
      <c r="D12">
        <v>435.66001872945498</v>
      </c>
      <c r="E12" s="1"/>
      <c r="F12" s="1"/>
      <c r="G12" s="1"/>
      <c r="H12" s="7">
        <v>44384</v>
      </c>
      <c r="I12">
        <v>0.48499999999999999</v>
      </c>
      <c r="J12">
        <v>1055.1368877610801</v>
      </c>
      <c r="M12">
        <v>6.8719999999999999</v>
      </c>
      <c r="N12">
        <v>625.79139999999995</v>
      </c>
      <c r="O12" t="s">
        <v>187</v>
      </c>
      <c r="P12" t="s">
        <v>186</v>
      </c>
      <c r="Q12" s="1"/>
      <c r="R12" s="1"/>
      <c r="S12" s="1"/>
      <c r="T12" s="1"/>
    </row>
    <row r="13" spans="1:20" x14ac:dyDescent="0.15">
      <c r="A13">
        <v>-0.34297441087091002</v>
      </c>
      <c r="B13">
        <v>-78.197732912516202</v>
      </c>
      <c r="C13">
        <v>3928.9529474584401</v>
      </c>
      <c r="D13">
        <v>435.88912518100801</v>
      </c>
      <c r="E13" s="1"/>
      <c r="F13" s="1"/>
      <c r="G13" s="1"/>
      <c r="H13" s="7">
        <v>44384</v>
      </c>
      <c r="I13">
        <v>2.08</v>
      </c>
      <c r="J13">
        <v>1384.8093424932299</v>
      </c>
      <c r="M13">
        <v>6.875</v>
      </c>
      <c r="N13">
        <v>625.61540000000002</v>
      </c>
      <c r="O13" t="s">
        <v>187</v>
      </c>
      <c r="P13" t="s">
        <v>186</v>
      </c>
      <c r="Q13" s="1"/>
      <c r="R13" s="1"/>
      <c r="S13" s="1"/>
      <c r="T13" s="1"/>
    </row>
    <row r="14" spans="1:20" x14ac:dyDescent="0.15">
      <c r="A14">
        <v>-0.34341341087090999</v>
      </c>
      <c r="B14">
        <v>-78.1979178020744</v>
      </c>
      <c r="C14">
        <v>3927.7509967387</v>
      </c>
      <c r="D14">
        <v>491.707634726094</v>
      </c>
      <c r="E14" s="1"/>
      <c r="F14" s="1"/>
      <c r="G14" s="1"/>
      <c r="H14" s="7">
        <v>44384</v>
      </c>
      <c r="I14">
        <v>2.31</v>
      </c>
      <c r="J14">
        <v>1250.4230559385701</v>
      </c>
      <c r="M14">
        <v>6.875</v>
      </c>
      <c r="N14">
        <v>625.61540000000002</v>
      </c>
      <c r="O14" t="s">
        <v>184</v>
      </c>
      <c r="P14" t="s">
        <v>185</v>
      </c>
      <c r="Q14" s="1"/>
      <c r="R14" s="1"/>
      <c r="S14" s="1"/>
      <c r="T14" s="1"/>
    </row>
    <row r="15" spans="1:20" x14ac:dyDescent="0.15">
      <c r="A15">
        <v>-0.34365941087091001</v>
      </c>
      <c r="B15">
        <v>-78.198076681882199</v>
      </c>
      <c r="C15">
        <v>3926.4303870834101</v>
      </c>
      <c r="D15">
        <v>524.38894566916497</v>
      </c>
      <c r="E15" s="1"/>
      <c r="F15" s="1"/>
      <c r="G15" s="1"/>
      <c r="H15" s="7">
        <v>44384</v>
      </c>
      <c r="I15">
        <v>2.105</v>
      </c>
      <c r="J15">
        <v>1019.78490826892</v>
      </c>
      <c r="M15">
        <v>6.8769999999999998</v>
      </c>
      <c r="N15">
        <v>625.57539999999995</v>
      </c>
      <c r="O15" t="s">
        <v>187</v>
      </c>
      <c r="P15" t="s">
        <v>186</v>
      </c>
      <c r="Q15" s="1"/>
      <c r="R15" s="1"/>
      <c r="S15" s="1"/>
      <c r="T15" s="1"/>
    </row>
    <row r="16" spans="1:20" x14ac:dyDescent="0.15">
      <c r="A16">
        <v>-0.34388841087090999</v>
      </c>
      <c r="B16">
        <v>-78.198264912450597</v>
      </c>
      <c r="C16">
        <v>3925.46627859415</v>
      </c>
      <c r="D16">
        <v>557.536252739161</v>
      </c>
      <c r="E16" s="1"/>
      <c r="F16" s="1"/>
      <c r="G16" s="1"/>
      <c r="H16" s="7">
        <v>44384</v>
      </c>
      <c r="I16">
        <v>1.95</v>
      </c>
      <c r="J16">
        <v>1218.52867469684</v>
      </c>
      <c r="M16">
        <v>6.8769999999999998</v>
      </c>
      <c r="N16">
        <v>625.57539999999995</v>
      </c>
      <c r="O16" t="s">
        <v>184</v>
      </c>
      <c r="P16" t="s">
        <v>185</v>
      </c>
      <c r="Q16" s="1"/>
      <c r="R16" s="1"/>
      <c r="S16" s="1"/>
      <c r="T16" s="1"/>
    </row>
    <row r="17" spans="1:20" x14ac:dyDescent="0.15">
      <c r="A17">
        <v>-0.34410441087090998</v>
      </c>
      <c r="B17">
        <v>-78.198217152269507</v>
      </c>
      <c r="C17">
        <v>3924.6287484214199</v>
      </c>
      <c r="D17">
        <v>583.84378921749305</v>
      </c>
      <c r="E17" s="1"/>
      <c r="F17" s="1"/>
      <c r="G17" s="1"/>
      <c r="H17" s="7">
        <v>44384</v>
      </c>
      <c r="I17">
        <v>1.1850000000000001</v>
      </c>
      <c r="J17">
        <v>1313.9078499647701</v>
      </c>
      <c r="M17">
        <v>6.8789999999999996</v>
      </c>
      <c r="N17">
        <v>625.53340000000003</v>
      </c>
      <c r="O17" t="s">
        <v>187</v>
      </c>
      <c r="P17" t="s">
        <v>186</v>
      </c>
      <c r="Q17" s="1"/>
      <c r="R17" s="1"/>
      <c r="S17" s="1"/>
      <c r="T17" s="1"/>
    </row>
    <row r="18" spans="1:20" x14ac:dyDescent="0.15">
      <c r="A18">
        <v>-0.34432341087091001</v>
      </c>
      <c r="B18">
        <v>-78.198188386143599</v>
      </c>
      <c r="C18">
        <v>3923.84547591724</v>
      </c>
      <c r="D18">
        <v>611.138713038726</v>
      </c>
      <c r="E18" s="1"/>
      <c r="F18" s="1"/>
      <c r="G18" s="1"/>
      <c r="H18" s="7">
        <v>44384</v>
      </c>
      <c r="I18">
        <v>1.23</v>
      </c>
      <c r="J18">
        <v>1340.1522687956401</v>
      </c>
      <c r="M18">
        <v>6.8810000000000002</v>
      </c>
      <c r="N18">
        <v>625.62540000000001</v>
      </c>
      <c r="O18" t="s">
        <v>184</v>
      </c>
      <c r="P18" t="s">
        <v>185</v>
      </c>
      <c r="Q18" s="1"/>
      <c r="R18" s="1"/>
      <c r="S18" s="1"/>
      <c r="T18" s="1"/>
    </row>
    <row r="19" spans="1:20" x14ac:dyDescent="0.15">
      <c r="A19">
        <v>-0.34455641087090999</v>
      </c>
      <c r="B19">
        <v>-78.198517246629194</v>
      </c>
      <c r="C19">
        <v>3922.7452290111401</v>
      </c>
      <c r="D19">
        <v>656.20297326195998</v>
      </c>
      <c r="E19" s="1"/>
      <c r="F19" s="1"/>
      <c r="G19" s="1"/>
      <c r="H19" s="7">
        <v>44384</v>
      </c>
      <c r="I19">
        <v>4.3150000000000004</v>
      </c>
      <c r="J19">
        <v>1318.54717449033</v>
      </c>
      <c r="M19">
        <v>6.8819999999999997</v>
      </c>
      <c r="N19">
        <v>625.68340000000001</v>
      </c>
      <c r="O19" t="s">
        <v>184</v>
      </c>
      <c r="P19" t="s">
        <v>185</v>
      </c>
      <c r="Q19" s="1"/>
      <c r="R19" s="1"/>
      <c r="S19" s="1"/>
      <c r="T19" s="1"/>
    </row>
    <row r="20" spans="1:20" x14ac:dyDescent="0.15">
      <c r="A20">
        <v>-0.34522441087090999</v>
      </c>
      <c r="B20">
        <v>-78.199538613579705</v>
      </c>
      <c r="C20">
        <v>3911.9621248297599</v>
      </c>
      <c r="D20">
        <v>796.27148734684897</v>
      </c>
      <c r="E20" s="1"/>
      <c r="F20" s="1"/>
      <c r="G20" s="1"/>
      <c r="H20" s="7">
        <v>44384</v>
      </c>
      <c r="I20">
        <v>0.33</v>
      </c>
      <c r="J20">
        <v>1245.1756300081499</v>
      </c>
      <c r="M20">
        <v>6.8929999999999998</v>
      </c>
      <c r="N20">
        <v>625.68740000000003</v>
      </c>
      <c r="O20" t="s">
        <v>184</v>
      </c>
      <c r="P20" t="s">
        <v>185</v>
      </c>
      <c r="Q20" s="1"/>
      <c r="R20" s="1"/>
      <c r="S20" s="1"/>
      <c r="T20" s="1"/>
    </row>
    <row r="21" spans="1:20" x14ac:dyDescent="0.15">
      <c r="A21">
        <v>-0.34568541087090998</v>
      </c>
      <c r="B21">
        <v>-78.199735397049295</v>
      </c>
      <c r="C21">
        <v>3906.54152373943</v>
      </c>
      <c r="D21">
        <v>856.65369410165999</v>
      </c>
      <c r="E21" s="1"/>
      <c r="F21" s="1"/>
      <c r="G21" s="1"/>
      <c r="H21" s="7">
        <v>44384</v>
      </c>
      <c r="I21">
        <v>0</v>
      </c>
      <c r="J21">
        <v>754.37123518402404</v>
      </c>
      <c r="M21">
        <v>6.8906923076923103</v>
      </c>
      <c r="N21">
        <v>625.66201538461496</v>
      </c>
      <c r="O21" t="s">
        <v>187</v>
      </c>
      <c r="P21" t="s">
        <v>186</v>
      </c>
      <c r="Q21" s="1"/>
      <c r="R21" s="1"/>
      <c r="S21" s="1"/>
      <c r="T21" s="1"/>
    </row>
    <row r="22" spans="1:20" x14ac:dyDescent="0.15">
      <c r="A22">
        <v>-0.34587041087090997</v>
      </c>
      <c r="B22">
        <v>-78.199865435008405</v>
      </c>
      <c r="C22">
        <v>3903.1044529240698</v>
      </c>
      <c r="D22">
        <v>881.85625900958701</v>
      </c>
      <c r="E22" s="1"/>
      <c r="F22" s="1"/>
      <c r="G22" s="1"/>
      <c r="H22" s="7">
        <v>44384</v>
      </c>
      <c r="I22">
        <v>0.78500000000000003</v>
      </c>
      <c r="J22">
        <v>764.10837014784602</v>
      </c>
      <c r="M22">
        <v>6.8970000000000002</v>
      </c>
      <c r="N22">
        <v>625.65340000000003</v>
      </c>
      <c r="O22" t="s">
        <v>187</v>
      </c>
      <c r="P22" t="s">
        <v>186</v>
      </c>
      <c r="Q22" s="1"/>
      <c r="R22" s="1"/>
      <c r="S22" s="1"/>
      <c r="T22" s="1"/>
    </row>
    <row r="23" spans="1:20" x14ac:dyDescent="0.15">
      <c r="A23">
        <v>-0.34614041087091002</v>
      </c>
      <c r="B23">
        <v>-78.199937512463805</v>
      </c>
      <c r="C23">
        <v>3899.5414577075699</v>
      </c>
      <c r="D23">
        <v>913.32378291307805</v>
      </c>
      <c r="E23" s="1"/>
      <c r="F23" s="1"/>
      <c r="G23" s="1"/>
      <c r="H23" s="7">
        <v>44384</v>
      </c>
      <c r="I23">
        <v>1.81</v>
      </c>
      <c r="J23">
        <v>819.37523495015398</v>
      </c>
      <c r="M23">
        <v>6.899</v>
      </c>
      <c r="N23">
        <v>625.63139999999999</v>
      </c>
      <c r="O23" t="s">
        <v>187</v>
      </c>
      <c r="P23" t="s">
        <v>186</v>
      </c>
      <c r="Q23" s="1"/>
      <c r="R23" s="1"/>
      <c r="S23" s="1"/>
      <c r="T23" s="1"/>
    </row>
    <row r="24" spans="1:20" x14ac:dyDescent="0.15">
      <c r="A24">
        <v>-0.34634641087091</v>
      </c>
      <c r="B24">
        <v>-78.199965183806697</v>
      </c>
      <c r="C24">
        <v>3898.6530837107098</v>
      </c>
      <c r="D24">
        <v>936.47046109502196</v>
      </c>
      <c r="E24" s="1"/>
      <c r="F24" s="1"/>
      <c r="G24" s="1"/>
      <c r="H24" s="7">
        <v>44384</v>
      </c>
      <c r="I24">
        <v>0.13500000000000001</v>
      </c>
      <c r="J24">
        <v>836.60469463582501</v>
      </c>
      <c r="M24">
        <v>6.899</v>
      </c>
      <c r="N24">
        <v>625.63139999999999</v>
      </c>
      <c r="O24" t="s">
        <v>184</v>
      </c>
      <c r="P24" t="s">
        <v>185</v>
      </c>
      <c r="Q24" s="1"/>
      <c r="R24" s="1"/>
      <c r="S24" s="1"/>
      <c r="T24" s="1"/>
    </row>
    <row r="25" spans="1:20" x14ac:dyDescent="0.15">
      <c r="A25">
        <v>-0.34652341087090999</v>
      </c>
      <c r="B25">
        <v>-78.199943444942505</v>
      </c>
      <c r="C25">
        <v>3898.6695185742601</v>
      </c>
      <c r="D25">
        <v>956.51475175316102</v>
      </c>
      <c r="E25" s="1"/>
      <c r="F25" s="1"/>
      <c r="G25" s="1"/>
      <c r="H25" s="7">
        <v>44384</v>
      </c>
      <c r="I25">
        <v>0.08</v>
      </c>
      <c r="J25">
        <v>1345.3880034517699</v>
      </c>
      <c r="M25">
        <v>6.9029999999999996</v>
      </c>
      <c r="N25">
        <v>625.72640000000001</v>
      </c>
      <c r="O25" t="s">
        <v>184</v>
      </c>
      <c r="P25" t="s">
        <v>185</v>
      </c>
      <c r="Q25" s="1"/>
      <c r="R25" s="1"/>
      <c r="S25" s="1"/>
      <c r="T25" s="1"/>
    </row>
    <row r="26" spans="1:20" x14ac:dyDescent="0.15">
      <c r="A26">
        <v>-0.34654141087091</v>
      </c>
      <c r="B26">
        <v>-78.199936141299901</v>
      </c>
      <c r="C26">
        <v>3898.6840687395802</v>
      </c>
      <c r="D26">
        <v>958.67742208257903</v>
      </c>
      <c r="E26" s="1"/>
      <c r="F26" s="1"/>
      <c r="G26" s="1"/>
      <c r="H26" s="7">
        <v>44384</v>
      </c>
      <c r="I26">
        <v>0.44</v>
      </c>
      <c r="J26">
        <v>1257.7592603396599</v>
      </c>
      <c r="M26">
        <v>6.8879999999999999</v>
      </c>
      <c r="N26">
        <v>625.63239999999996</v>
      </c>
      <c r="O26" t="s">
        <v>184</v>
      </c>
      <c r="P26" t="s">
        <v>185</v>
      </c>
      <c r="Q26" s="1"/>
      <c r="R26" s="1"/>
      <c r="S26" s="1"/>
      <c r="T26" s="1"/>
    </row>
    <row r="27" spans="1:20" x14ac:dyDescent="0.15">
      <c r="A27">
        <v>-0.34692441087091003</v>
      </c>
      <c r="B27">
        <v>-78.199750444399498</v>
      </c>
      <c r="C27">
        <v>3898.97862560162</v>
      </c>
      <c r="D27">
        <v>1006.39548799225</v>
      </c>
      <c r="E27" s="1"/>
      <c r="F27" s="1"/>
      <c r="G27" s="1"/>
      <c r="H27" s="7">
        <v>44383</v>
      </c>
      <c r="I27">
        <v>0.22</v>
      </c>
      <c r="J27">
        <v>849.22324791994401</v>
      </c>
      <c r="M27">
        <v>6.8479285714285698</v>
      </c>
      <c r="N27">
        <v>626.92136428571405</v>
      </c>
      <c r="O27" t="s">
        <v>187</v>
      </c>
      <c r="P27" t="s">
        <v>186</v>
      </c>
      <c r="Q27" s="1"/>
      <c r="R27" s="1"/>
      <c r="S27" s="1"/>
      <c r="T27" s="1"/>
    </row>
    <row r="28" spans="1:20" x14ac:dyDescent="0.15">
      <c r="A28">
        <v>-0.34723441087091</v>
      </c>
      <c r="B28">
        <v>-78.199736753158604</v>
      </c>
      <c r="C28">
        <v>3898.874272006</v>
      </c>
      <c r="D28">
        <v>1040.9798610683099</v>
      </c>
      <c r="E28" s="1"/>
      <c r="F28" s="1"/>
      <c r="G28" s="1"/>
      <c r="H28" s="7">
        <v>44383</v>
      </c>
      <c r="I28">
        <v>1.4850000000000001</v>
      </c>
      <c r="J28">
        <v>1103.5978472009199</v>
      </c>
      <c r="M28">
        <v>6.8470000000000004</v>
      </c>
      <c r="N28">
        <v>626.96640000000002</v>
      </c>
      <c r="O28" t="s">
        <v>184</v>
      </c>
      <c r="P28" t="s">
        <v>185</v>
      </c>
      <c r="Q28" s="1"/>
      <c r="R28" s="1"/>
      <c r="S28" s="1"/>
      <c r="T28" s="1"/>
    </row>
    <row r="29" spans="1:20" x14ac:dyDescent="0.15">
      <c r="A29">
        <v>-0.34753541087091</v>
      </c>
      <c r="B29">
        <v>-78.199766057396303</v>
      </c>
      <c r="C29">
        <v>3898.4761551066399</v>
      </c>
      <c r="D29">
        <v>1075.16616505864</v>
      </c>
      <c r="E29" s="1"/>
      <c r="F29" s="1"/>
      <c r="G29" s="1"/>
      <c r="H29" s="7">
        <v>44383</v>
      </c>
      <c r="I29">
        <v>1.0049999999999999</v>
      </c>
      <c r="J29">
        <v>921.45220919738495</v>
      </c>
      <c r="M29">
        <v>6.8490000000000002</v>
      </c>
      <c r="N29">
        <v>626.86940000000004</v>
      </c>
      <c r="O29" t="s">
        <v>187</v>
      </c>
      <c r="P29" t="s">
        <v>186</v>
      </c>
      <c r="Q29" s="1"/>
      <c r="R29" s="1"/>
      <c r="S29" s="1"/>
      <c r="T29" s="1"/>
    </row>
    <row r="30" spans="1:20" x14ac:dyDescent="0.15">
      <c r="A30">
        <v>-0.34792341087091</v>
      </c>
      <c r="B30">
        <v>-78.199671517781695</v>
      </c>
      <c r="C30">
        <v>3897.82126258476</v>
      </c>
      <c r="D30">
        <v>1121.91676242267</v>
      </c>
      <c r="E30" s="1"/>
      <c r="F30" s="1"/>
      <c r="G30" s="1"/>
      <c r="H30" s="7">
        <v>44383</v>
      </c>
      <c r="I30">
        <v>2.15</v>
      </c>
      <c r="J30">
        <v>987.15427288142098</v>
      </c>
      <c r="M30">
        <v>6.8520000000000003</v>
      </c>
      <c r="N30">
        <v>626.86839999999995</v>
      </c>
      <c r="O30" t="s">
        <v>184</v>
      </c>
      <c r="P30" t="s">
        <v>185</v>
      </c>
      <c r="Q30" s="1"/>
      <c r="R30" s="1"/>
      <c r="S30" s="1"/>
      <c r="T30" s="1"/>
    </row>
    <row r="31" spans="1:20" x14ac:dyDescent="0.15">
      <c r="A31">
        <v>-0.34831041087091003</v>
      </c>
      <c r="B31">
        <v>-78.1995662922713</v>
      </c>
      <c r="C31">
        <v>3897.5375689165098</v>
      </c>
      <c r="D31">
        <v>1167.7587455165999</v>
      </c>
      <c r="E31" s="1"/>
      <c r="F31" s="1"/>
      <c r="G31" s="1"/>
      <c r="H31" s="7">
        <v>44383</v>
      </c>
      <c r="I31">
        <v>1.06</v>
      </c>
      <c r="J31">
        <v>979.24423313230795</v>
      </c>
      <c r="M31">
        <v>6.8529999999999998</v>
      </c>
      <c r="N31">
        <v>626.74239999999998</v>
      </c>
      <c r="O31" t="s">
        <v>187</v>
      </c>
      <c r="P31" t="s">
        <v>186</v>
      </c>
      <c r="Q31" s="1"/>
      <c r="R31" s="1"/>
      <c r="S31" s="1"/>
      <c r="T31" s="1"/>
    </row>
    <row r="32" spans="1:20" x14ac:dyDescent="0.15">
      <c r="A32">
        <v>-0.34878441087091</v>
      </c>
      <c r="B32">
        <v>-78.199337709835106</v>
      </c>
      <c r="C32">
        <v>3896.4360928623901</v>
      </c>
      <c r="D32">
        <v>1228.0120531400601</v>
      </c>
      <c r="E32" s="1"/>
      <c r="F32" s="1"/>
      <c r="G32" s="1"/>
      <c r="H32" s="7">
        <v>44383</v>
      </c>
      <c r="I32">
        <v>2.6749999999999998</v>
      </c>
      <c r="J32">
        <v>958.53804727015404</v>
      </c>
      <c r="M32">
        <v>6.8550000000000004</v>
      </c>
      <c r="N32">
        <v>626.76940000000002</v>
      </c>
      <c r="O32" t="s">
        <v>187</v>
      </c>
      <c r="P32" t="s">
        <v>186</v>
      </c>
      <c r="Q32" s="1"/>
      <c r="R32" s="1"/>
      <c r="S32" s="1"/>
      <c r="T32" s="1"/>
    </row>
    <row r="33" spans="1:20" x14ac:dyDescent="0.15">
      <c r="A33">
        <v>-0.34885841087091002</v>
      </c>
      <c r="B33">
        <v>-78.199270492465899</v>
      </c>
      <c r="C33">
        <v>3896.0429582269899</v>
      </c>
      <c r="D33">
        <v>1239.16220060363</v>
      </c>
      <c r="E33" s="1"/>
      <c r="F33" s="1"/>
      <c r="G33" s="1"/>
      <c r="H33" s="7">
        <v>44383</v>
      </c>
      <c r="I33">
        <v>1.345</v>
      </c>
      <c r="J33">
        <v>1022.6329748468301</v>
      </c>
      <c r="M33">
        <v>6.8550000000000004</v>
      </c>
      <c r="N33">
        <v>626.76940000000002</v>
      </c>
      <c r="O33" t="s">
        <v>184</v>
      </c>
      <c r="P33" t="s">
        <v>185</v>
      </c>
      <c r="Q33" s="1"/>
      <c r="R33" s="1"/>
      <c r="S33" s="1"/>
      <c r="T33" s="1"/>
    </row>
    <row r="34" spans="1:20" x14ac:dyDescent="0.15">
      <c r="A34" s="6">
        <v>-0.34051641087091</v>
      </c>
      <c r="B34" s="6">
        <v>-78.199578455825304</v>
      </c>
      <c r="C34" s="6">
        <v>3946.8301366661799</v>
      </c>
      <c r="D34" s="6">
        <v>53.165272181827497</v>
      </c>
      <c r="E34" s="5">
        <v>42</v>
      </c>
      <c r="F34" s="6" t="s">
        <v>15</v>
      </c>
      <c r="G34" s="6" t="s">
        <v>15</v>
      </c>
      <c r="H34" s="7"/>
      <c r="I34" t="s">
        <v>15</v>
      </c>
      <c r="J34" t="s">
        <v>15</v>
      </c>
      <c r="Q34" s="6" t="s">
        <v>20</v>
      </c>
      <c r="R34" s="6">
        <v>3943.261962890625</v>
      </c>
      <c r="S34" s="1"/>
      <c r="T34" s="1"/>
    </row>
    <row r="35" spans="1:20" x14ac:dyDescent="0.15">
      <c r="A35" s="6">
        <v>-0.34080441087091001</v>
      </c>
      <c r="B35" s="6">
        <v>-78.199341056728102</v>
      </c>
      <c r="C35" s="6">
        <v>3944.5646301649999</v>
      </c>
      <c r="D35" s="6">
        <v>96.691613142706501</v>
      </c>
      <c r="E35" s="5">
        <v>93</v>
      </c>
      <c r="F35" s="6" t="s">
        <v>15</v>
      </c>
      <c r="G35" s="6" t="s">
        <v>15</v>
      </c>
      <c r="H35" s="7"/>
      <c r="I35" t="s">
        <v>15</v>
      </c>
      <c r="J35" t="s">
        <v>15</v>
      </c>
      <c r="Q35" s="6" t="s">
        <v>28</v>
      </c>
      <c r="R35" s="6">
        <v>3942.849853515625</v>
      </c>
      <c r="S35" s="1"/>
      <c r="T35" s="1"/>
    </row>
    <row r="36" spans="1:20" x14ac:dyDescent="0.15">
      <c r="A36" s="6">
        <v>-0.34107241087091</v>
      </c>
      <c r="B36" s="6">
        <v>-78.199098684737706</v>
      </c>
      <c r="C36" s="6">
        <v>3941.7631393745301</v>
      </c>
      <c r="D36" s="6">
        <v>137.77024616116401</v>
      </c>
      <c r="E36" s="5">
        <v>139</v>
      </c>
      <c r="F36" s="6" t="s">
        <v>15</v>
      </c>
      <c r="G36" s="6" t="s">
        <v>15</v>
      </c>
      <c r="H36" s="7"/>
      <c r="I36" t="s">
        <v>15</v>
      </c>
      <c r="J36" t="s">
        <v>15</v>
      </c>
      <c r="Q36" s="6" t="s">
        <v>34</v>
      </c>
      <c r="R36" s="6">
        <v>3942.849853515625</v>
      </c>
      <c r="S36" s="1"/>
      <c r="T36" s="1"/>
    </row>
    <row r="37" spans="1:20" x14ac:dyDescent="0.15">
      <c r="A37" s="6">
        <v>-0.34115041087091003</v>
      </c>
      <c r="B37" s="6">
        <v>-78.199081330217197</v>
      </c>
      <c r="C37" s="6">
        <v>3941.0829920154101</v>
      </c>
      <c r="D37" s="6">
        <v>146.70038377387201</v>
      </c>
      <c r="E37" s="5">
        <v>149</v>
      </c>
      <c r="F37" s="6" t="s">
        <v>15</v>
      </c>
      <c r="G37" s="6" t="s">
        <v>15</v>
      </c>
      <c r="H37" s="6"/>
      <c r="I37" t="s">
        <v>15</v>
      </c>
      <c r="J37" t="s">
        <v>15</v>
      </c>
      <c r="K37" s="6"/>
      <c r="L37" s="6"/>
      <c r="M37" s="6"/>
      <c r="N37" s="6"/>
      <c r="O37" s="6"/>
      <c r="P37" s="6"/>
      <c r="Q37" s="6" t="s">
        <v>37</v>
      </c>
      <c r="R37" s="6">
        <v>3942.849853515625</v>
      </c>
      <c r="S37" s="1"/>
      <c r="T37" s="1"/>
    </row>
    <row r="38" spans="1:20" x14ac:dyDescent="0.15">
      <c r="A38" s="6">
        <v>-0.34136341087090999</v>
      </c>
      <c r="B38" s="6">
        <v>-78.198917567311199</v>
      </c>
      <c r="C38" s="6">
        <v>3938.2413560313498</v>
      </c>
      <c r="D38" s="6">
        <v>177.55917816209401</v>
      </c>
      <c r="E38" s="5">
        <v>182</v>
      </c>
      <c r="F38" s="6" t="s">
        <v>15</v>
      </c>
      <c r="G38" s="6" t="s">
        <v>15</v>
      </c>
      <c r="H38" s="7"/>
      <c r="I38" t="s">
        <v>15</v>
      </c>
      <c r="J38" t="s">
        <v>15</v>
      </c>
      <c r="Q38" s="6" t="s">
        <v>43</v>
      </c>
      <c r="R38" s="6">
        <v>3939.85693359375</v>
      </c>
      <c r="S38" s="1"/>
      <c r="T38" s="1"/>
    </row>
    <row r="39" spans="1:20" x14ac:dyDescent="0.15">
      <c r="A39" s="6">
        <v>-0.34141841087091002</v>
      </c>
      <c r="B39" s="6">
        <v>-78.198832021208403</v>
      </c>
      <c r="C39" s="6">
        <v>3937.2001371123501</v>
      </c>
      <c r="D39" s="6">
        <v>188.79634589720101</v>
      </c>
      <c r="E39" s="5">
        <v>194</v>
      </c>
      <c r="F39" s="6" t="s">
        <v>15</v>
      </c>
      <c r="G39" s="6" t="s">
        <v>15</v>
      </c>
      <c r="H39" s="6"/>
      <c r="I39" t="s">
        <v>15</v>
      </c>
      <c r="J39" t="s">
        <v>15</v>
      </c>
      <c r="K39" s="6"/>
      <c r="L39" s="6"/>
      <c r="M39" s="6"/>
      <c r="N39" s="6"/>
      <c r="O39" s="6"/>
      <c r="P39" s="6"/>
      <c r="Q39" s="6" t="s">
        <v>44</v>
      </c>
      <c r="R39" s="6">
        <v>3934.9580078125</v>
      </c>
      <c r="S39" s="1"/>
      <c r="T39" s="1"/>
    </row>
    <row r="40" spans="1:20" x14ac:dyDescent="0.15">
      <c r="A40" s="6">
        <v>-0.34153441087091002</v>
      </c>
      <c r="B40" s="6">
        <v>-78.198686218044401</v>
      </c>
      <c r="C40" s="6">
        <v>3935.5023545662102</v>
      </c>
      <c r="D40" s="6">
        <v>209.79187205627301</v>
      </c>
      <c r="E40" s="5">
        <v>216</v>
      </c>
      <c r="F40" s="6" t="s">
        <v>15</v>
      </c>
      <c r="G40" s="6" t="s">
        <v>15</v>
      </c>
      <c r="H40" s="7"/>
      <c r="I40" t="s">
        <v>15</v>
      </c>
      <c r="J40" t="s">
        <v>15</v>
      </c>
      <c r="Q40" s="6" t="s">
        <v>48</v>
      </c>
      <c r="R40" s="6">
        <v>3934.3662109375</v>
      </c>
      <c r="S40" s="1"/>
      <c r="T40" s="1"/>
    </row>
    <row r="41" spans="1:20" x14ac:dyDescent="0.15">
      <c r="A41" s="6">
        <v>-0.34188841087090999</v>
      </c>
      <c r="B41" s="6">
        <v>-78.198824578758206</v>
      </c>
      <c r="C41" s="6">
        <v>3932.2640403745399</v>
      </c>
      <c r="D41" s="6">
        <v>255.45488794914399</v>
      </c>
      <c r="E41" s="5">
        <v>263</v>
      </c>
      <c r="F41" s="6" t="s">
        <v>15</v>
      </c>
      <c r="G41" s="6" t="s">
        <v>15</v>
      </c>
      <c r="H41" s="7"/>
      <c r="I41" t="s">
        <v>15</v>
      </c>
      <c r="J41" t="s">
        <v>15</v>
      </c>
      <c r="Q41" s="6" t="s">
        <v>52</v>
      </c>
      <c r="R41" s="6">
        <v>3933.2158203125</v>
      </c>
      <c r="S41" s="1"/>
      <c r="T41" s="1"/>
    </row>
    <row r="42" spans="1:20" x14ac:dyDescent="0.15">
      <c r="A42" s="6">
        <v>-0.34204941087091001</v>
      </c>
      <c r="B42" s="6">
        <v>-78.198699426155301</v>
      </c>
      <c r="C42" s="6">
        <v>3931.2240533485801</v>
      </c>
      <c r="D42" s="6">
        <v>278.43191187514498</v>
      </c>
      <c r="E42" s="5">
        <v>286</v>
      </c>
      <c r="F42" s="6" t="s">
        <v>15</v>
      </c>
      <c r="G42" s="6" t="s">
        <v>15</v>
      </c>
      <c r="H42" s="6"/>
      <c r="I42" s="6" t="s">
        <v>15</v>
      </c>
      <c r="J42" s="6" t="s">
        <v>15</v>
      </c>
      <c r="K42" s="6"/>
      <c r="L42" s="6"/>
      <c r="M42" s="6"/>
      <c r="N42" s="6"/>
      <c r="O42" s="6"/>
      <c r="P42" s="6"/>
      <c r="Q42" s="6" t="s">
        <v>56</v>
      </c>
      <c r="R42" s="6">
        <v>3932.0224609375</v>
      </c>
      <c r="S42" s="1"/>
      <c r="T42" s="1"/>
    </row>
    <row r="43" spans="1:20" x14ac:dyDescent="0.15">
      <c r="A43" s="6">
        <v>-0.34214341087090999</v>
      </c>
      <c r="B43" s="6">
        <v>-78.198601073164198</v>
      </c>
      <c r="C43" s="6">
        <v>3930.62509523371</v>
      </c>
      <c r="D43" s="6">
        <v>293.48564948168098</v>
      </c>
      <c r="E43" s="5">
        <v>301</v>
      </c>
      <c r="F43" s="6" t="s">
        <v>15</v>
      </c>
      <c r="G43" s="6" t="s">
        <v>15</v>
      </c>
      <c r="H43" s="6"/>
      <c r="I43" s="6" t="s">
        <v>15</v>
      </c>
      <c r="J43" s="6" t="s">
        <v>15</v>
      </c>
      <c r="K43" s="6"/>
      <c r="L43" s="6"/>
      <c r="M43" s="6"/>
      <c r="N43" s="6"/>
      <c r="O43" s="6"/>
      <c r="P43" s="6"/>
      <c r="Q43" s="6" t="s">
        <v>60</v>
      </c>
      <c r="R43" s="6">
        <v>3931.503662109375</v>
      </c>
      <c r="S43" s="1"/>
      <c r="T43" s="1"/>
    </row>
    <row r="44" spans="1:20" x14ac:dyDescent="0.15">
      <c r="A44" s="6">
        <v>-0.34235241087091001</v>
      </c>
      <c r="B44" s="6">
        <v>-78.198317236608105</v>
      </c>
      <c r="C44" s="6">
        <v>3929.35894803271</v>
      </c>
      <c r="D44" s="6">
        <v>332.99140206837001</v>
      </c>
      <c r="E44" s="5">
        <v>338</v>
      </c>
      <c r="F44" s="6" t="s">
        <v>15</v>
      </c>
      <c r="G44" s="6" t="s">
        <v>15</v>
      </c>
      <c r="H44" s="6"/>
      <c r="I44" s="6" t="s">
        <v>15</v>
      </c>
      <c r="J44" s="6" t="s">
        <v>15</v>
      </c>
      <c r="K44" s="6"/>
      <c r="L44" s="6"/>
      <c r="M44" s="6"/>
      <c r="N44" s="6"/>
      <c r="O44" s="6"/>
      <c r="P44" s="6"/>
      <c r="Q44" s="6" t="s">
        <v>65</v>
      </c>
      <c r="R44" s="6">
        <v>3930.22216796875</v>
      </c>
      <c r="S44" s="1"/>
      <c r="T44" s="1"/>
    </row>
    <row r="45" spans="1:20" x14ac:dyDescent="0.15">
      <c r="A45" s="6">
        <v>-0.34244741087091002</v>
      </c>
      <c r="B45" s="6">
        <v>-78.1981287959523</v>
      </c>
      <c r="C45" s="6">
        <v>3928.9788767640998</v>
      </c>
      <c r="D45" s="6">
        <v>356.33804676012102</v>
      </c>
      <c r="E45" s="5">
        <v>361</v>
      </c>
      <c r="F45" s="6" t="s">
        <v>15</v>
      </c>
      <c r="G45" s="6" t="s">
        <v>15</v>
      </c>
      <c r="H45" s="6"/>
      <c r="I45" s="6" t="s">
        <v>15</v>
      </c>
      <c r="J45" s="6" t="s">
        <v>15</v>
      </c>
      <c r="K45" s="6"/>
      <c r="L45" s="6"/>
      <c r="M45" s="6"/>
      <c r="N45" s="6"/>
      <c r="O45" s="6"/>
      <c r="P45" s="6"/>
      <c r="Q45" s="6" t="s">
        <v>68</v>
      </c>
      <c r="R45" s="6">
        <v>3929.671142578125</v>
      </c>
      <c r="S45" s="1"/>
      <c r="T45" s="1"/>
    </row>
    <row r="46" spans="1:20" x14ac:dyDescent="0.15">
      <c r="A46" s="6">
        <v>-0.34248141087091</v>
      </c>
      <c r="B46" s="6">
        <v>-78.198060397558905</v>
      </c>
      <c r="C46" s="6">
        <v>3928.92821013924</v>
      </c>
      <c r="D46" s="6">
        <v>364.95674799596998</v>
      </c>
      <c r="E46" s="5">
        <v>370</v>
      </c>
      <c r="F46" s="6" t="s">
        <v>15</v>
      </c>
      <c r="G46" s="6" t="s">
        <v>15</v>
      </c>
      <c r="H46" s="6"/>
      <c r="I46" s="6" t="s">
        <v>15</v>
      </c>
      <c r="J46" s="6" t="s">
        <v>15</v>
      </c>
      <c r="K46" s="6"/>
      <c r="L46" s="6"/>
      <c r="M46" s="6"/>
      <c r="N46" s="6"/>
      <c r="O46" s="6"/>
      <c r="P46" s="6"/>
      <c r="Q46" s="6" t="s">
        <v>69</v>
      </c>
      <c r="R46" s="6">
        <v>3929.55126953125</v>
      </c>
      <c r="S46" s="1"/>
      <c r="T46" s="1"/>
    </row>
    <row r="47" spans="1:20" x14ac:dyDescent="0.15">
      <c r="A47" s="6">
        <v>-0.34266341087091001</v>
      </c>
      <c r="B47" s="6">
        <v>-78.197806831693597</v>
      </c>
      <c r="C47" s="6">
        <v>3929.1317457693999</v>
      </c>
      <c r="D47" s="6">
        <v>399.99205510476901</v>
      </c>
      <c r="E47" s="5">
        <v>407</v>
      </c>
      <c r="F47" s="6" t="s">
        <v>15</v>
      </c>
      <c r="G47" s="6" t="s">
        <v>15</v>
      </c>
      <c r="H47" s="6"/>
      <c r="I47" s="6" t="s">
        <v>15</v>
      </c>
      <c r="J47" s="6" t="s">
        <v>15</v>
      </c>
      <c r="K47" s="6"/>
      <c r="L47" s="6"/>
      <c r="M47" s="6"/>
      <c r="N47" s="6"/>
      <c r="O47" s="6"/>
      <c r="P47" s="6"/>
      <c r="Q47" s="6" t="s">
        <v>74</v>
      </c>
      <c r="R47" s="6">
        <v>3929.425537109375</v>
      </c>
      <c r="S47" s="1"/>
      <c r="T47" s="1"/>
    </row>
    <row r="48" spans="1:20" x14ac:dyDescent="0.15">
      <c r="A48" s="6">
        <v>-0.34295941087090998</v>
      </c>
      <c r="B48" s="6">
        <v>-78.197736169695801</v>
      </c>
      <c r="C48" s="6">
        <v>3928.9627773575398</v>
      </c>
      <c r="D48" s="6">
        <v>434.22627133241298</v>
      </c>
      <c r="E48" s="5">
        <v>445</v>
      </c>
      <c r="F48" s="6" t="s">
        <v>15</v>
      </c>
      <c r="G48" s="6" t="s">
        <v>15</v>
      </c>
      <c r="H48" s="6"/>
      <c r="I48" s="6" t="s">
        <v>15</v>
      </c>
      <c r="J48" s="6" t="s">
        <v>15</v>
      </c>
      <c r="K48" s="6"/>
      <c r="L48" s="6"/>
      <c r="M48" s="6"/>
      <c r="N48" s="6"/>
      <c r="O48" s="6"/>
      <c r="P48" s="6"/>
      <c r="Q48" s="6" t="s">
        <v>78</v>
      </c>
      <c r="R48" s="6">
        <v>3928.95947265625</v>
      </c>
      <c r="S48" s="1"/>
      <c r="T48" s="1"/>
    </row>
    <row r="49" spans="1:20" x14ac:dyDescent="0.15">
      <c r="A49" s="6">
        <v>-0.34408641087091002</v>
      </c>
      <c r="B49" s="6">
        <v>-78.198229709143902</v>
      </c>
      <c r="C49" s="6">
        <v>3924.7069887791299</v>
      </c>
      <c r="D49" s="6">
        <v>581.44642091506398</v>
      </c>
      <c r="E49" s="5">
        <v>625</v>
      </c>
      <c r="F49" s="6" t="s">
        <v>15</v>
      </c>
      <c r="G49" s="6" t="s">
        <v>15</v>
      </c>
      <c r="H49" s="6"/>
      <c r="I49" s="6" t="s">
        <v>15</v>
      </c>
      <c r="J49" s="6" t="s">
        <v>15</v>
      </c>
      <c r="K49" s="6"/>
      <c r="L49" s="6"/>
      <c r="M49" s="6"/>
      <c r="N49" s="6"/>
      <c r="O49" s="6"/>
      <c r="P49" s="6"/>
      <c r="Q49" s="6" t="s">
        <v>95</v>
      </c>
      <c r="R49" s="6">
        <v>3922.308837890625</v>
      </c>
      <c r="S49" s="1"/>
      <c r="T49" s="1"/>
    </row>
    <row r="50" spans="1:20" x14ac:dyDescent="0.15">
      <c r="A50" s="6">
        <v>-0.34443041087090998</v>
      </c>
      <c r="B50" s="6">
        <v>-78.198321230908405</v>
      </c>
      <c r="C50" s="6">
        <v>3923.4580564877901</v>
      </c>
      <c r="D50" s="6">
        <v>630.26156114215303</v>
      </c>
      <c r="E50" s="5">
        <v>674</v>
      </c>
      <c r="F50" s="6" t="s">
        <v>15</v>
      </c>
      <c r="G50" s="6" t="s">
        <v>15</v>
      </c>
      <c r="H50" s="6"/>
      <c r="I50" s="6" t="s">
        <v>15</v>
      </c>
      <c r="J50" s="6" t="s">
        <v>15</v>
      </c>
      <c r="K50" s="6"/>
      <c r="L50" s="6"/>
      <c r="M50" s="6"/>
      <c r="N50" s="6"/>
      <c r="O50" s="6"/>
      <c r="P50" s="6"/>
      <c r="Q50" s="6" t="s">
        <v>102</v>
      </c>
      <c r="R50" s="6">
        <v>3921.699951171875</v>
      </c>
      <c r="S50" s="1"/>
      <c r="T50" s="1"/>
    </row>
    <row r="51" spans="1:20" x14ac:dyDescent="0.15">
      <c r="A51" s="6">
        <v>-0.34259741087091</v>
      </c>
      <c r="B51" s="6">
        <v>-78.197869604030203</v>
      </c>
      <c r="C51" s="6">
        <v>3929.0818479488898</v>
      </c>
      <c r="D51" s="6">
        <v>389.85521823286598</v>
      </c>
      <c r="E51" s="5">
        <v>396</v>
      </c>
      <c r="F51" s="6" t="s">
        <v>15</v>
      </c>
      <c r="G51" s="6" t="s">
        <v>15</v>
      </c>
      <c r="H51" s="6"/>
      <c r="I51" s="6" t="s">
        <v>15</v>
      </c>
      <c r="J51" s="6" t="s">
        <v>15</v>
      </c>
      <c r="K51" s="6"/>
      <c r="L51" s="6"/>
      <c r="M51" s="6"/>
      <c r="N51" s="6"/>
      <c r="O51" s="6"/>
      <c r="P51" s="6"/>
      <c r="Q51" s="6" t="s">
        <v>71</v>
      </c>
      <c r="R51" s="6">
        <v>3929.425537109375</v>
      </c>
      <c r="S51" s="1"/>
      <c r="T51" s="1"/>
    </row>
    <row r="52" spans="1:20" x14ac:dyDescent="0.15">
      <c r="A52" s="6">
        <v>-0.34489441087091</v>
      </c>
      <c r="B52" s="6">
        <v>-78.198800650564493</v>
      </c>
      <c r="C52" s="6">
        <v>3920.8091752975802</v>
      </c>
      <c r="D52" s="6">
        <v>706.02351113066402</v>
      </c>
      <c r="E52" s="5">
        <v>745</v>
      </c>
      <c r="F52" s="6" t="s">
        <v>15</v>
      </c>
      <c r="G52" s="6" t="s">
        <v>15</v>
      </c>
      <c r="H52" s="6"/>
      <c r="I52" s="6" t="s">
        <v>15</v>
      </c>
      <c r="J52" s="6" t="s">
        <v>15</v>
      </c>
      <c r="K52" s="6"/>
      <c r="L52" s="6"/>
      <c r="M52" s="6"/>
      <c r="N52" s="6"/>
      <c r="O52" s="6"/>
      <c r="P52" s="6"/>
      <c r="Q52" s="6" t="s">
        <v>105</v>
      </c>
      <c r="R52" s="6">
        <v>3920.751953125</v>
      </c>
      <c r="S52" s="1"/>
      <c r="T52" s="1"/>
    </row>
    <row r="53" spans="1:20" x14ac:dyDescent="0.15">
      <c r="A53" s="6">
        <v>-0.34488841087090999</v>
      </c>
      <c r="B53" s="6">
        <v>-78.198792536138001</v>
      </c>
      <c r="C53" s="6">
        <v>3920.8780119599601</v>
      </c>
      <c r="D53" s="6">
        <v>704.94721698827198</v>
      </c>
      <c r="E53" s="5">
        <v>771</v>
      </c>
      <c r="F53" s="6" t="s">
        <v>15</v>
      </c>
      <c r="G53" s="6" t="s">
        <v>15</v>
      </c>
      <c r="H53" s="6"/>
      <c r="I53" s="6" t="s">
        <v>15</v>
      </c>
      <c r="J53" s="6" t="s">
        <v>15</v>
      </c>
      <c r="K53" s="6"/>
      <c r="L53" s="6"/>
      <c r="M53" s="6"/>
      <c r="N53" s="6"/>
      <c r="O53" s="6"/>
      <c r="P53" s="6"/>
      <c r="Q53" s="6" t="s">
        <v>111</v>
      </c>
      <c r="R53" s="6">
        <v>3920.207763671875</v>
      </c>
      <c r="S53" s="1"/>
      <c r="T53" s="1"/>
    </row>
    <row r="54" spans="1:20" x14ac:dyDescent="0.15">
      <c r="A54" s="6">
        <v>-0.34534041087091</v>
      </c>
      <c r="B54" s="6">
        <v>-78.199678131934107</v>
      </c>
      <c r="C54" s="6">
        <v>3910.4088927166499</v>
      </c>
      <c r="D54" s="6">
        <v>816.70257725427098</v>
      </c>
      <c r="E54" s="5">
        <v>883</v>
      </c>
      <c r="F54" s="6" t="s">
        <v>15</v>
      </c>
      <c r="G54" s="6" t="s">
        <v>15</v>
      </c>
      <c r="H54" s="6"/>
      <c r="I54" s="6" t="s">
        <v>15</v>
      </c>
      <c r="J54" s="6" t="s">
        <v>15</v>
      </c>
      <c r="K54" s="6"/>
      <c r="L54" s="6"/>
      <c r="M54" s="6"/>
      <c r="N54" s="6"/>
      <c r="O54" s="6"/>
      <c r="P54" s="6"/>
      <c r="Q54" s="6" t="s">
        <v>119</v>
      </c>
      <c r="R54" s="6">
        <v>3917.61962890625</v>
      </c>
      <c r="S54" s="1"/>
      <c r="T54" s="1"/>
    </row>
    <row r="55" spans="1:20" x14ac:dyDescent="0.15">
      <c r="A55" s="6">
        <v>-0.34554141087091</v>
      </c>
      <c r="B55" s="6">
        <v>-78.199692866148396</v>
      </c>
      <c r="C55" s="6">
        <v>3908.3571220862</v>
      </c>
      <c r="D55" s="6">
        <v>839.66765099492898</v>
      </c>
      <c r="E55" s="5">
        <v>902</v>
      </c>
      <c r="F55" s="6" t="s">
        <v>15</v>
      </c>
      <c r="G55" s="6" t="s">
        <v>15</v>
      </c>
      <c r="H55" s="6"/>
      <c r="I55" s="6" t="s">
        <v>15</v>
      </c>
      <c r="J55" s="6" t="s">
        <v>15</v>
      </c>
      <c r="K55" s="6"/>
      <c r="L55" s="6"/>
      <c r="M55" s="6"/>
      <c r="N55" s="6"/>
      <c r="O55" s="6"/>
      <c r="P55" s="6"/>
      <c r="Q55" s="6" t="s">
        <v>124</v>
      </c>
      <c r="R55" s="6">
        <v>3912.7548828125</v>
      </c>
      <c r="S55" s="1"/>
      <c r="T55" s="1"/>
    </row>
    <row r="56" spans="1:20" x14ac:dyDescent="0.15">
      <c r="A56" s="6">
        <v>-0.34554141087091</v>
      </c>
      <c r="B56" s="6">
        <v>-78.199692866148396</v>
      </c>
      <c r="C56" s="6">
        <v>3908.3571220862</v>
      </c>
      <c r="D56" s="6">
        <v>839.66765099492898</v>
      </c>
      <c r="E56" s="5">
        <v>915</v>
      </c>
      <c r="F56" s="6" t="s">
        <v>15</v>
      </c>
      <c r="G56" s="6" t="s">
        <v>15</v>
      </c>
      <c r="H56" s="6"/>
      <c r="I56" s="6" t="s">
        <v>15</v>
      </c>
      <c r="J56" s="6" t="s">
        <v>15</v>
      </c>
      <c r="K56" s="6"/>
      <c r="L56" s="6"/>
      <c r="M56" s="6"/>
      <c r="N56" s="6"/>
      <c r="O56" s="6"/>
      <c r="P56" s="6"/>
      <c r="Q56" s="6" t="s">
        <v>127</v>
      </c>
      <c r="R56" s="6">
        <v>3911.47021484375</v>
      </c>
      <c r="S56" s="1"/>
      <c r="T56" s="1"/>
    </row>
    <row r="57" spans="1:20" x14ac:dyDescent="0.15">
      <c r="A57" s="6">
        <v>-0.34585041087091001</v>
      </c>
      <c r="B57" s="6">
        <v>-78.199852799603406</v>
      </c>
      <c r="C57" s="6">
        <v>3903.4801852829601</v>
      </c>
      <c r="D57" s="6">
        <v>879.25545760060504</v>
      </c>
      <c r="E57" s="5">
        <v>962</v>
      </c>
      <c r="F57" s="6" t="s">
        <v>15</v>
      </c>
      <c r="G57" s="6" t="s">
        <v>15</v>
      </c>
      <c r="H57" s="6"/>
      <c r="I57" s="6" t="s">
        <v>15</v>
      </c>
      <c r="J57" s="6" t="s">
        <v>15</v>
      </c>
      <c r="K57" s="6"/>
      <c r="L57" s="6"/>
      <c r="M57" s="6"/>
      <c r="N57" s="6"/>
      <c r="O57" s="6"/>
      <c r="P57" s="6"/>
      <c r="Q57" s="6" t="s">
        <v>135</v>
      </c>
      <c r="R57" s="6">
        <v>3906.084716796875</v>
      </c>
      <c r="S57" s="1"/>
      <c r="T57" s="1"/>
    </row>
    <row r="58" spans="1:20" x14ac:dyDescent="0.15">
      <c r="A58" s="6">
        <v>-0.34614041087091002</v>
      </c>
      <c r="B58" s="6">
        <v>-78.199937512463805</v>
      </c>
      <c r="C58" s="6">
        <v>3899.5414577075699</v>
      </c>
      <c r="D58" s="6">
        <v>913.35066035940395</v>
      </c>
      <c r="E58" s="5">
        <v>1001</v>
      </c>
      <c r="F58" s="6" t="s">
        <v>15</v>
      </c>
      <c r="G58" s="6" t="s">
        <v>15</v>
      </c>
      <c r="H58" s="6"/>
      <c r="I58" s="6" t="s">
        <v>15</v>
      </c>
      <c r="J58" s="6" t="s">
        <v>15</v>
      </c>
      <c r="K58" s="6"/>
      <c r="L58" s="6"/>
      <c r="M58" s="6"/>
      <c r="N58" s="6"/>
      <c r="O58" s="6"/>
      <c r="P58" s="6"/>
      <c r="Q58" s="6" t="s">
        <v>119</v>
      </c>
      <c r="R58" s="6">
        <v>3902.342041015625</v>
      </c>
      <c r="S58" s="1"/>
      <c r="T58" s="1"/>
    </row>
    <row r="59" spans="1:20" x14ac:dyDescent="0.15">
      <c r="A59" s="6">
        <v>-0.34622341087091002</v>
      </c>
      <c r="B59" s="6">
        <v>-78.199947943140899</v>
      </c>
      <c r="C59" s="6">
        <v>3899.00482695141</v>
      </c>
      <c r="D59" s="6">
        <v>922.656721018599</v>
      </c>
      <c r="E59" s="5">
        <v>1010</v>
      </c>
      <c r="F59" s="6" t="s">
        <v>15</v>
      </c>
      <c r="G59" s="6" t="s">
        <v>15</v>
      </c>
      <c r="H59" s="6"/>
      <c r="I59" s="6" t="s">
        <v>15</v>
      </c>
      <c r="J59" s="6" t="s">
        <v>15</v>
      </c>
      <c r="K59" s="6"/>
      <c r="L59" s="6"/>
      <c r="M59" s="6"/>
      <c r="N59" s="6"/>
      <c r="O59" s="6"/>
      <c r="P59" s="6"/>
      <c r="Q59" s="6" t="s">
        <v>139</v>
      </c>
      <c r="R59" s="6">
        <v>3900.919921875</v>
      </c>
      <c r="S59" s="1"/>
      <c r="T59" s="1"/>
    </row>
    <row r="60" spans="1:20" x14ac:dyDescent="0.15">
      <c r="A60" s="6">
        <v>-0.34631541087091</v>
      </c>
      <c r="B60" s="6">
        <v>-78.199961694845399</v>
      </c>
      <c r="C60" s="6">
        <v>3898.7015946164602</v>
      </c>
      <c r="D60" s="6">
        <v>932.99678841770503</v>
      </c>
      <c r="E60" s="5">
        <v>1020</v>
      </c>
      <c r="F60" s="6" t="s">
        <v>79</v>
      </c>
      <c r="G60" s="6" t="s">
        <v>15</v>
      </c>
      <c r="H60" s="6"/>
      <c r="I60" s="6" t="s">
        <v>15</v>
      </c>
      <c r="J60" s="6" t="s">
        <v>15</v>
      </c>
      <c r="K60" s="6"/>
      <c r="L60" s="6"/>
      <c r="M60" s="6"/>
      <c r="N60" s="6"/>
      <c r="O60" s="6"/>
      <c r="P60" s="6"/>
      <c r="Q60" s="6" t="s">
        <v>140</v>
      </c>
      <c r="R60" s="6">
        <v>3899.588134765625</v>
      </c>
      <c r="S60" s="1"/>
      <c r="T60" s="1"/>
    </row>
    <row r="61" spans="1:20" x14ac:dyDescent="0.15">
      <c r="A61" s="6">
        <v>-0.34649841087090999</v>
      </c>
      <c r="B61" s="6">
        <v>-78.199952027528298</v>
      </c>
      <c r="C61" s="6">
        <v>3898.6500867598102</v>
      </c>
      <c r="D61" s="6">
        <v>953.54129534960396</v>
      </c>
      <c r="E61" s="5">
        <v>1040</v>
      </c>
      <c r="F61" s="6" t="s">
        <v>15</v>
      </c>
      <c r="G61" s="6" t="s">
        <v>143</v>
      </c>
      <c r="H61" s="6"/>
      <c r="I61" s="6" t="s">
        <v>15</v>
      </c>
      <c r="J61" s="6" t="s">
        <v>15</v>
      </c>
      <c r="K61" s="6"/>
      <c r="L61" s="6"/>
      <c r="M61" s="6"/>
      <c r="N61" s="6"/>
      <c r="O61" s="6"/>
      <c r="P61" s="6"/>
      <c r="Q61" s="6"/>
      <c r="R61" s="6">
        <v>3898.6083984375</v>
      </c>
      <c r="S61" s="1"/>
      <c r="T61" s="1"/>
    </row>
    <row r="62" spans="1:20" x14ac:dyDescent="0.15">
      <c r="A62" s="6">
        <v>-0.34654141087091</v>
      </c>
      <c r="B62" s="6">
        <v>-78.199936141299901</v>
      </c>
      <c r="C62" s="6">
        <v>3898.6840687395802</v>
      </c>
      <c r="D62" s="6">
        <v>958.67742208257903</v>
      </c>
      <c r="E62" s="5">
        <v>1045</v>
      </c>
      <c r="F62" s="6" t="s">
        <v>15</v>
      </c>
      <c r="G62" s="6" t="s">
        <v>144</v>
      </c>
      <c r="H62" s="6"/>
      <c r="I62" s="6" t="s">
        <v>15</v>
      </c>
      <c r="J62" s="6" t="s">
        <v>15</v>
      </c>
      <c r="K62" s="6"/>
      <c r="L62" s="6"/>
      <c r="M62" s="6"/>
      <c r="N62" s="6"/>
      <c r="O62" s="6"/>
      <c r="P62" s="6"/>
      <c r="Q62" s="6"/>
      <c r="R62" s="6">
        <v>3898.6083984375</v>
      </c>
      <c r="S62" s="1"/>
      <c r="T62" s="1"/>
    </row>
    <row r="63" spans="1:20" x14ac:dyDescent="0.15">
      <c r="A63" s="6">
        <v>-0.34660041087090998</v>
      </c>
      <c r="B63" s="6">
        <v>-78.199906454350398</v>
      </c>
      <c r="C63" s="6">
        <v>3898.7229569614701</v>
      </c>
      <c r="D63" s="6">
        <v>966.03354415332603</v>
      </c>
      <c r="E63" s="5">
        <v>1050</v>
      </c>
      <c r="F63" s="6" t="s">
        <v>15</v>
      </c>
      <c r="G63" s="6" t="s">
        <v>144</v>
      </c>
      <c r="H63" s="6"/>
      <c r="I63" s="6" t="s">
        <v>15</v>
      </c>
      <c r="J63" s="6" t="s">
        <v>15</v>
      </c>
      <c r="K63" s="6"/>
      <c r="L63" s="6"/>
      <c r="M63" s="6"/>
      <c r="N63" s="6"/>
      <c r="O63" s="6"/>
      <c r="P63" s="6"/>
      <c r="Q63" s="6"/>
      <c r="R63" s="6">
        <v>3898.6083984375</v>
      </c>
      <c r="S63" s="1"/>
      <c r="T63" s="1"/>
    </row>
    <row r="64" spans="1:20" x14ac:dyDescent="0.15">
      <c r="A64" s="6">
        <v>-0.34689841087091</v>
      </c>
      <c r="B64" s="6">
        <v>-78.199754971733796</v>
      </c>
      <c r="C64" s="6">
        <v>3898.9569142498199</v>
      </c>
      <c r="D64" s="6">
        <v>1003.40811482949</v>
      </c>
      <c r="E64" s="5">
        <v>1089</v>
      </c>
      <c r="F64" s="6" t="s">
        <v>15</v>
      </c>
      <c r="G64" s="6" t="s">
        <v>15</v>
      </c>
      <c r="H64" s="6"/>
      <c r="I64" s="6" t="s">
        <v>15</v>
      </c>
      <c r="J64" s="6" t="s">
        <v>15</v>
      </c>
      <c r="K64" s="6"/>
      <c r="L64" s="6"/>
      <c r="M64" s="6"/>
      <c r="N64" s="6"/>
      <c r="O64" s="6"/>
      <c r="P64" s="6"/>
      <c r="Q64" s="6" t="s">
        <v>146</v>
      </c>
      <c r="R64" s="6">
        <v>3898.6083984375</v>
      </c>
      <c r="S64" s="1"/>
      <c r="T64" s="1"/>
    </row>
    <row r="65" spans="1:20" x14ac:dyDescent="0.15">
      <c r="A65" s="6">
        <v>-0.34702241087091001</v>
      </c>
      <c r="B65" s="6">
        <v>-78.199745354457406</v>
      </c>
      <c r="C65" s="6">
        <v>3898.9891445826001</v>
      </c>
      <c r="D65" s="6">
        <v>1017.35520026776</v>
      </c>
      <c r="E65" s="5">
        <v>1104</v>
      </c>
      <c r="F65" s="6" t="s">
        <v>15</v>
      </c>
      <c r="G65" s="6" t="s">
        <v>15</v>
      </c>
      <c r="H65" s="6"/>
      <c r="I65" s="6" t="s">
        <v>15</v>
      </c>
      <c r="J65" s="6" t="s">
        <v>15</v>
      </c>
      <c r="K65" s="6"/>
      <c r="L65" s="6"/>
      <c r="M65" s="6"/>
      <c r="N65" s="6"/>
      <c r="O65" s="6"/>
      <c r="P65" s="6"/>
      <c r="Q65" s="6" t="s">
        <v>148</v>
      </c>
      <c r="R65" s="6">
        <v>3898.6083984375</v>
      </c>
      <c r="S65" s="1"/>
      <c r="T65" s="1"/>
    </row>
    <row r="66" spans="1:20" x14ac:dyDescent="0.15">
      <c r="A66" s="6">
        <v>-0.34703241087091002</v>
      </c>
      <c r="B66" s="6">
        <v>-78.199745469041503</v>
      </c>
      <c r="C66" s="6">
        <v>3898.9856299025801</v>
      </c>
      <c r="D66" s="6">
        <v>1018.41903366631</v>
      </c>
      <c r="E66" s="5">
        <v>1105</v>
      </c>
      <c r="F66" s="6" t="s">
        <v>15</v>
      </c>
      <c r="G66" s="6" t="s">
        <v>15</v>
      </c>
      <c r="H66" s="6"/>
      <c r="I66" s="6" t="s">
        <v>15</v>
      </c>
      <c r="J66" s="6" t="s">
        <v>15</v>
      </c>
      <c r="K66" s="6"/>
      <c r="L66" s="6"/>
      <c r="M66" s="6"/>
      <c r="N66" s="6"/>
      <c r="O66" s="6"/>
      <c r="P66" s="6"/>
      <c r="Q66" s="6" t="s">
        <v>149</v>
      </c>
      <c r="R66" s="6">
        <v>3898.6083984375</v>
      </c>
      <c r="S66" s="1"/>
      <c r="T66" s="1"/>
    </row>
    <row r="67" spans="1:20" x14ac:dyDescent="0.15">
      <c r="A67" s="6">
        <v>-0.34742541087091</v>
      </c>
      <c r="B67" s="6">
        <v>-78.199732683743406</v>
      </c>
      <c r="C67" s="6">
        <v>3898.6786266588101</v>
      </c>
      <c r="D67" s="6">
        <v>1062.3726726601799</v>
      </c>
      <c r="E67" s="5">
        <v>1148</v>
      </c>
      <c r="F67" s="6" t="s">
        <v>15</v>
      </c>
      <c r="G67" s="6" t="s">
        <v>15</v>
      </c>
      <c r="H67" s="6"/>
      <c r="I67" s="6" t="s">
        <v>15</v>
      </c>
      <c r="J67" s="6" t="s">
        <v>15</v>
      </c>
      <c r="K67" s="6"/>
      <c r="L67" s="6"/>
      <c r="M67" s="6"/>
      <c r="N67" s="6"/>
      <c r="O67" s="6"/>
      <c r="P67" s="6"/>
      <c r="Q67" s="6" t="s">
        <v>154</v>
      </c>
      <c r="R67" s="6">
        <v>3898.6083984375</v>
      </c>
      <c r="S67" s="1"/>
      <c r="T67" s="1"/>
    </row>
    <row r="68" spans="1:20" x14ac:dyDescent="0.15">
      <c r="A68" s="6">
        <v>-0.34797941087091</v>
      </c>
      <c r="B68" s="6">
        <v>-78.199653966012093</v>
      </c>
      <c r="C68" s="6">
        <v>3897.7550109068102</v>
      </c>
      <c r="D68" s="6">
        <v>1128.4113733255199</v>
      </c>
      <c r="E68" s="5">
        <v>1216</v>
      </c>
      <c r="F68" s="6" t="s">
        <v>15</v>
      </c>
      <c r="G68" s="6" t="s">
        <v>15</v>
      </c>
      <c r="H68" s="6"/>
      <c r="I68" s="6" t="s">
        <v>15</v>
      </c>
      <c r="J68" s="6" t="s">
        <v>15</v>
      </c>
      <c r="K68" s="6"/>
      <c r="L68" s="6"/>
      <c r="M68" s="6"/>
      <c r="N68" s="6"/>
      <c r="O68" s="6"/>
      <c r="P68" s="6"/>
      <c r="Q68" s="6" t="s">
        <v>149</v>
      </c>
      <c r="R68" s="6">
        <v>3898.6083984375</v>
      </c>
      <c r="S68" s="1"/>
      <c r="T68" s="1"/>
    </row>
    <row r="69" spans="1:20" x14ac:dyDescent="0.15">
      <c r="A69" s="6">
        <v>-0.34864041087091002</v>
      </c>
      <c r="B69" s="6">
        <v>-78.199416871355695</v>
      </c>
      <c r="C69" s="6">
        <v>3896.9523214074902</v>
      </c>
      <c r="D69" s="6">
        <v>1209.70834621834</v>
      </c>
      <c r="E69" s="5">
        <v>1302</v>
      </c>
      <c r="F69" s="6" t="s">
        <v>15</v>
      </c>
      <c r="G69" s="6" t="s">
        <v>15</v>
      </c>
      <c r="H69" s="6"/>
      <c r="I69" s="6" t="s">
        <v>15</v>
      </c>
      <c r="J69" s="6" t="s">
        <v>15</v>
      </c>
      <c r="K69" s="6"/>
      <c r="L69" s="6"/>
      <c r="M69" s="6"/>
      <c r="N69" s="6"/>
      <c r="O69" s="6"/>
      <c r="P69" s="6"/>
      <c r="Q69" s="6" t="s">
        <v>169</v>
      </c>
      <c r="R69" s="6">
        <v>3898.6083984375</v>
      </c>
      <c r="S69" s="1"/>
      <c r="T69" s="1"/>
    </row>
    <row r="70" spans="1:20" x14ac:dyDescent="0.15">
      <c r="A70" s="6">
        <v>-0.34866441087090999</v>
      </c>
      <c r="B70" s="6">
        <v>-78.199405427880194</v>
      </c>
      <c r="C70" s="6">
        <v>3896.8773693963099</v>
      </c>
      <c r="D70" s="6">
        <v>1212.6135110012999</v>
      </c>
      <c r="E70" s="5">
        <v>1305</v>
      </c>
      <c r="F70" s="6" t="s">
        <v>15</v>
      </c>
      <c r="G70" s="6" t="s">
        <v>15</v>
      </c>
      <c r="H70" s="6"/>
      <c r="I70" s="6" t="s">
        <v>15</v>
      </c>
      <c r="J70" s="6" t="s">
        <v>15</v>
      </c>
      <c r="K70" s="6"/>
      <c r="L70" s="6"/>
      <c r="M70" s="6"/>
      <c r="N70" s="6"/>
      <c r="O70" s="6"/>
      <c r="P70" s="6"/>
      <c r="Q70" s="6" t="s">
        <v>170</v>
      </c>
      <c r="R70" s="6">
        <v>3898.6083984375</v>
      </c>
      <c r="S70" s="1"/>
      <c r="T70" s="1"/>
    </row>
    <row r="71" spans="1:20" x14ac:dyDescent="0.15">
      <c r="A71" s="6">
        <v>-0.34552741087090999</v>
      </c>
      <c r="B71" s="6">
        <v>-78.199693264767902</v>
      </c>
      <c r="C71" s="6">
        <v>3908.4958481916101</v>
      </c>
      <c r="D71" s="6">
        <v>838.10403538270702</v>
      </c>
      <c r="E71" s="5">
        <v>921</v>
      </c>
      <c r="F71" s="6" t="s">
        <v>84</v>
      </c>
      <c r="G71" s="6" t="s">
        <v>129</v>
      </c>
      <c r="H71" s="6"/>
      <c r="I71" s="6" t="s">
        <v>15</v>
      </c>
      <c r="J71" s="6" t="s">
        <v>15</v>
      </c>
      <c r="K71" s="6"/>
      <c r="L71" s="6"/>
      <c r="M71" s="6"/>
      <c r="N71" s="6"/>
      <c r="O71" s="6"/>
      <c r="P71" s="6"/>
      <c r="Q71" s="6" t="s">
        <v>78</v>
      </c>
      <c r="R71" s="6">
        <v>3910.0703125</v>
      </c>
      <c r="S71" s="1"/>
      <c r="T71" s="1"/>
    </row>
    <row r="72" spans="1:20" x14ac:dyDescent="0.15">
      <c r="A72" s="6">
        <v>-0.34587441087090998</v>
      </c>
      <c r="B72" s="6">
        <v>-78.1998678446529</v>
      </c>
      <c r="C72" s="6">
        <v>3903.03401369024</v>
      </c>
      <c r="D72" s="6">
        <v>882.37625106726603</v>
      </c>
      <c r="E72" s="5">
        <v>966</v>
      </c>
      <c r="F72" s="6" t="s">
        <v>81</v>
      </c>
      <c r="G72" s="6" t="s">
        <v>134</v>
      </c>
      <c r="H72" s="6"/>
      <c r="I72" s="6" t="s">
        <v>15</v>
      </c>
      <c r="J72" s="6" t="s">
        <v>15</v>
      </c>
      <c r="K72" s="6"/>
      <c r="L72" s="6"/>
      <c r="M72" s="6"/>
      <c r="N72" s="6"/>
      <c r="O72" s="6"/>
      <c r="P72" s="6"/>
      <c r="Q72" s="6" t="s">
        <v>67</v>
      </c>
      <c r="R72" s="6">
        <v>3906.084716796875</v>
      </c>
      <c r="S72" s="1"/>
      <c r="T72" s="1"/>
    </row>
    <row r="73" spans="1:20" x14ac:dyDescent="0.15">
      <c r="A73" s="6">
        <v>-0.34692341087091</v>
      </c>
      <c r="B73" s="6">
        <v>-78.199750584470706</v>
      </c>
      <c r="C73" s="6">
        <v>3898.9779129255498</v>
      </c>
      <c r="D73" s="6">
        <v>1006.28308180458</v>
      </c>
      <c r="E73" s="5">
        <v>1092</v>
      </c>
      <c r="F73" s="6" t="s">
        <v>32</v>
      </c>
      <c r="G73" s="6" t="s">
        <v>73</v>
      </c>
      <c r="H73" s="6"/>
      <c r="I73" s="6" t="s">
        <v>15</v>
      </c>
      <c r="J73" s="6" t="s">
        <v>15</v>
      </c>
      <c r="K73" s="6"/>
      <c r="L73" s="6"/>
      <c r="M73" s="6"/>
      <c r="N73" s="6"/>
      <c r="O73" s="6"/>
      <c r="P73" s="6"/>
      <c r="Q73" s="6" t="s">
        <v>48</v>
      </c>
      <c r="R73" s="6">
        <v>3898.6083984375</v>
      </c>
      <c r="S73" s="1"/>
      <c r="T73" s="1"/>
    </row>
    <row r="74" spans="1:20" x14ac:dyDescent="0.15">
      <c r="A74" s="6">
        <v>-0.34707041087091001</v>
      </c>
      <c r="B74" s="6">
        <v>-78.199746093533903</v>
      </c>
      <c r="C74" s="6">
        <v>3898.97073900143</v>
      </c>
      <c r="D74" s="6">
        <v>1022.67436726054</v>
      </c>
      <c r="E74" s="5">
        <v>1109</v>
      </c>
      <c r="F74" s="6" t="s">
        <v>32</v>
      </c>
      <c r="G74" s="6" t="s">
        <v>150</v>
      </c>
      <c r="H74" s="6"/>
      <c r="I74" s="6" t="s">
        <v>15</v>
      </c>
      <c r="J74" s="6" t="s">
        <v>15</v>
      </c>
      <c r="K74" s="6"/>
      <c r="L74" s="6"/>
      <c r="M74" s="6"/>
      <c r="N74" s="6"/>
      <c r="O74" s="6"/>
      <c r="P74" s="6"/>
      <c r="Q74" s="6" t="s">
        <v>151</v>
      </c>
      <c r="R74" s="6">
        <v>3898.6083984375</v>
      </c>
      <c r="S74" s="1"/>
      <c r="T74" s="1"/>
    </row>
    <row r="75" spans="1:20" x14ac:dyDescent="0.15">
      <c r="A75" s="6">
        <v>-0.34750841087091</v>
      </c>
      <c r="B75" s="6">
        <v>-78.199756549356195</v>
      </c>
      <c r="C75" s="6">
        <v>3898.53237575607</v>
      </c>
      <c r="D75" s="6">
        <v>1071.97962563594</v>
      </c>
      <c r="E75" s="5">
        <v>1156</v>
      </c>
      <c r="F75" s="6" t="s">
        <v>30</v>
      </c>
      <c r="G75" s="6" t="s">
        <v>36</v>
      </c>
      <c r="H75" s="6"/>
      <c r="I75" s="6" t="s">
        <v>15</v>
      </c>
      <c r="J75" s="6" t="s">
        <v>15</v>
      </c>
      <c r="K75" s="6"/>
      <c r="L75" s="6"/>
      <c r="M75" s="6"/>
      <c r="N75" s="6"/>
      <c r="O75" s="6"/>
      <c r="P75" s="6"/>
      <c r="Q75" s="6" t="s">
        <v>34</v>
      </c>
      <c r="R75" s="6">
        <v>3898.6083984375</v>
      </c>
      <c r="S75" s="1"/>
      <c r="T75" s="1"/>
    </row>
    <row r="76" spans="1:20" x14ac:dyDescent="0.15">
      <c r="A76" s="6">
        <v>-0.34831941087091001</v>
      </c>
      <c r="B76" s="6">
        <v>-78.199558210262396</v>
      </c>
      <c r="C76" s="6">
        <v>3897.5277154015898</v>
      </c>
      <c r="D76" s="6">
        <v>1169.1052927867099</v>
      </c>
      <c r="E76" s="5">
        <v>1267</v>
      </c>
      <c r="F76" s="6" t="s">
        <v>13</v>
      </c>
      <c r="G76" s="6" t="s">
        <v>41</v>
      </c>
      <c r="H76" s="6"/>
      <c r="I76" s="6" t="s">
        <v>15</v>
      </c>
      <c r="J76" s="6" t="s">
        <v>15</v>
      </c>
      <c r="K76" s="6"/>
      <c r="L76" s="6"/>
      <c r="M76" s="6"/>
      <c r="N76" s="6"/>
      <c r="O76" s="6"/>
      <c r="P76" s="6"/>
      <c r="Q76" s="6" t="s">
        <v>166</v>
      </c>
      <c r="R76" s="6">
        <v>3898.6083984375</v>
      </c>
      <c r="S76" s="1"/>
      <c r="T76" s="1"/>
    </row>
    <row r="77" spans="1:20" s="10" customFormat="1" ht="15" x14ac:dyDescent="0.2">
      <c r="A77" s="8">
        <v>-0.34008641087091002</v>
      </c>
      <c r="B77" s="8">
        <v>-78.199511865325306</v>
      </c>
      <c r="C77" s="8">
        <v>3948.6402133613001</v>
      </c>
      <c r="D77" s="8">
        <v>2.7745991635506502</v>
      </c>
      <c r="E77" s="9">
        <v>0</v>
      </c>
      <c r="F77" s="8" t="s">
        <v>10</v>
      </c>
      <c r="G77" s="8" t="s">
        <v>11</v>
      </c>
      <c r="H77" s="12"/>
      <c r="I77" s="6" t="s">
        <v>15</v>
      </c>
      <c r="J77" s="6" t="s">
        <v>15</v>
      </c>
      <c r="K77"/>
      <c r="L77"/>
      <c r="M77"/>
      <c r="N77"/>
      <c r="O77"/>
      <c r="P77"/>
      <c r="Q77" s="8" t="s">
        <v>12</v>
      </c>
      <c r="R77" s="8">
        <v>3946.072509765625</v>
      </c>
    </row>
    <row r="78" spans="1:20" s="10" customFormat="1" ht="15" x14ac:dyDescent="0.2">
      <c r="A78" s="8">
        <v>-0.34018441087091</v>
      </c>
      <c r="B78" s="8">
        <v>-78.199501954344598</v>
      </c>
      <c r="C78" s="8">
        <v>3948.2891130599</v>
      </c>
      <c r="D78" s="8">
        <v>14.7723784536166</v>
      </c>
      <c r="E78" s="9">
        <v>10</v>
      </c>
      <c r="F78" s="8" t="s">
        <v>13</v>
      </c>
      <c r="G78" s="8" t="s">
        <v>14</v>
      </c>
      <c r="H78" s="8"/>
      <c r="I78" s="6" t="s">
        <v>15</v>
      </c>
      <c r="J78" s="6" t="s">
        <v>15</v>
      </c>
      <c r="K78" s="8"/>
      <c r="L78" s="8"/>
      <c r="M78" s="8"/>
      <c r="N78" s="8"/>
      <c r="O78" s="8"/>
      <c r="P78" s="8"/>
      <c r="Q78" s="8"/>
      <c r="R78" s="8">
        <v>3946.072509765625</v>
      </c>
      <c r="S78" s="11">
        <f t="shared" ref="S78:S109" si="0">E79-E77</f>
        <v>20</v>
      </c>
      <c r="T78" s="10">
        <f t="shared" ref="T78:T109" si="1">(C77-C79)/S78</f>
        <v>3.7599235295510881E-2</v>
      </c>
    </row>
    <row r="79" spans="1:20" x14ac:dyDescent="0.15">
      <c r="A79" s="3">
        <v>-0.34028341087091002</v>
      </c>
      <c r="B79" s="3">
        <v>-78.199538404031898</v>
      </c>
      <c r="C79" s="3">
        <v>3947.8882286553899</v>
      </c>
      <c r="D79" s="3">
        <v>26.7701577436825</v>
      </c>
      <c r="E79" s="2">
        <v>20</v>
      </c>
      <c r="F79" s="3" t="s">
        <v>16</v>
      </c>
      <c r="G79" s="3" t="s">
        <v>17</v>
      </c>
      <c r="H79" s="3"/>
      <c r="I79" s="3" t="s">
        <v>15</v>
      </c>
      <c r="J79" s="3" t="s">
        <v>15</v>
      </c>
      <c r="K79" s="3"/>
      <c r="L79" s="3"/>
      <c r="M79" s="3"/>
      <c r="N79" s="3"/>
      <c r="O79" s="3"/>
      <c r="P79" s="3"/>
      <c r="Q79" s="3"/>
      <c r="R79" s="3">
        <v>3945.658203125</v>
      </c>
      <c r="S79" s="4">
        <f t="shared" si="0"/>
        <v>20</v>
      </c>
      <c r="T79">
        <f t="shared" si="1"/>
        <v>4.2579719913010197E-2</v>
      </c>
    </row>
    <row r="80" spans="1:20" x14ac:dyDescent="0.15">
      <c r="A80" s="3">
        <v>-0.34038841087090999</v>
      </c>
      <c r="B80" s="3">
        <v>-78.199557735096704</v>
      </c>
      <c r="C80" s="3">
        <v>3947.4375186616398</v>
      </c>
      <c r="D80" s="3">
        <v>38.767937033748403</v>
      </c>
      <c r="E80" s="2">
        <v>30</v>
      </c>
      <c r="F80" s="3" t="s">
        <v>18</v>
      </c>
      <c r="G80" s="3" t="s">
        <v>14</v>
      </c>
      <c r="H80" s="3"/>
      <c r="I80" s="3" t="s">
        <v>15</v>
      </c>
      <c r="J80" s="3" t="s">
        <v>15</v>
      </c>
      <c r="K80" s="3"/>
      <c r="L80" s="3"/>
      <c r="M80" s="3"/>
      <c r="N80" s="3"/>
      <c r="O80" s="3"/>
      <c r="P80" s="3"/>
      <c r="Q80" s="3"/>
      <c r="R80" s="3">
        <v>3944.34326171875</v>
      </c>
      <c r="S80" s="4">
        <f t="shared" si="0"/>
        <v>20</v>
      </c>
      <c r="T80">
        <f t="shared" si="1"/>
        <v>4.7718364055003806E-2</v>
      </c>
    </row>
    <row r="81" spans="1:20" x14ac:dyDescent="0.15">
      <c r="A81" s="3">
        <v>-0.34049541087091001</v>
      </c>
      <c r="B81" s="3">
        <v>-78.1995760592377</v>
      </c>
      <c r="C81" s="3">
        <v>3946.9338613742898</v>
      </c>
      <c r="D81" s="3">
        <v>50.765716323814303</v>
      </c>
      <c r="E81" s="2">
        <v>40</v>
      </c>
      <c r="F81" s="3" t="s">
        <v>19</v>
      </c>
      <c r="G81" s="3" t="s">
        <v>17</v>
      </c>
      <c r="H81" s="3"/>
      <c r="I81" s="3" t="s">
        <v>15</v>
      </c>
      <c r="J81" s="3" t="s">
        <v>15</v>
      </c>
      <c r="K81" s="3"/>
      <c r="L81" s="3"/>
      <c r="M81" s="3"/>
      <c r="N81" s="3"/>
      <c r="O81" s="3"/>
      <c r="P81" s="3"/>
      <c r="Q81" s="3"/>
      <c r="R81" s="3">
        <v>3943.444580078125</v>
      </c>
      <c r="S81" s="4">
        <f t="shared" si="0"/>
        <v>20</v>
      </c>
      <c r="T81">
        <f t="shared" si="1"/>
        <v>4.6038618969487285E-2</v>
      </c>
    </row>
    <row r="82" spans="1:20" x14ac:dyDescent="0.15">
      <c r="A82" s="3">
        <v>-0.34057741087090998</v>
      </c>
      <c r="B82" s="3">
        <v>-78.199571924537395</v>
      </c>
      <c r="C82" s="3">
        <v>3946.5167462822501</v>
      </c>
      <c r="D82" s="3">
        <v>59.992933509024198</v>
      </c>
      <c r="E82" s="2">
        <v>50</v>
      </c>
      <c r="F82" s="3" t="s">
        <v>21</v>
      </c>
      <c r="G82" s="3" t="s">
        <v>22</v>
      </c>
      <c r="H82" s="3"/>
      <c r="I82" s="3" t="s">
        <v>15</v>
      </c>
      <c r="J82" s="3" t="s">
        <v>15</v>
      </c>
      <c r="K82" s="3"/>
      <c r="L82" s="3"/>
      <c r="M82" s="3"/>
      <c r="N82" s="3"/>
      <c r="O82" s="3"/>
      <c r="P82" s="3"/>
      <c r="Q82" s="3"/>
      <c r="R82" s="3">
        <v>3942.917236328125</v>
      </c>
      <c r="S82" s="4">
        <f t="shared" si="0"/>
        <v>20</v>
      </c>
      <c r="T82">
        <f t="shared" si="1"/>
        <v>4.1499905277487412E-2</v>
      </c>
    </row>
    <row r="83" spans="1:20" x14ac:dyDescent="0.15">
      <c r="A83" s="3">
        <v>-0.34064441087091002</v>
      </c>
      <c r="B83" s="3">
        <v>-78.199535264763199</v>
      </c>
      <c r="C83" s="3">
        <v>3946.10386326874</v>
      </c>
      <c r="D83" s="3">
        <v>68.5275101680201</v>
      </c>
      <c r="E83" s="2">
        <v>60</v>
      </c>
      <c r="F83" s="3" t="s">
        <v>23</v>
      </c>
      <c r="G83" s="3" t="s">
        <v>24</v>
      </c>
      <c r="H83" s="3"/>
      <c r="I83" s="3" t="s">
        <v>15</v>
      </c>
      <c r="J83" s="3" t="s">
        <v>15</v>
      </c>
      <c r="K83" s="3"/>
      <c r="L83" s="3"/>
      <c r="M83" s="3"/>
      <c r="N83" s="3"/>
      <c r="O83" s="3"/>
      <c r="P83" s="3"/>
      <c r="Q83" s="3"/>
      <c r="R83" s="3">
        <v>3942.849853515625</v>
      </c>
      <c r="S83" s="4">
        <f t="shared" si="0"/>
        <v>20</v>
      </c>
      <c r="T83">
        <f t="shared" si="1"/>
        <v>4.2579267119504036E-2</v>
      </c>
    </row>
    <row r="84" spans="1:20" x14ac:dyDescent="0.15">
      <c r="A84" s="3">
        <v>-0.34069941087090999</v>
      </c>
      <c r="B84" s="3">
        <v>-78.199481729590801</v>
      </c>
      <c r="C84" s="3">
        <v>3945.66516093986</v>
      </c>
      <c r="D84" s="3">
        <v>77.062086827016003</v>
      </c>
      <c r="E84" s="2">
        <v>70</v>
      </c>
      <c r="F84" s="3" t="s">
        <v>13</v>
      </c>
      <c r="G84" s="3" t="s">
        <v>25</v>
      </c>
      <c r="H84" s="3"/>
      <c r="I84" s="3" t="s">
        <v>15</v>
      </c>
      <c r="J84" s="3" t="s">
        <v>15</v>
      </c>
      <c r="K84" s="3"/>
      <c r="L84" s="3"/>
      <c r="M84" s="3"/>
      <c r="N84" s="3"/>
      <c r="O84" s="3"/>
      <c r="P84" s="3"/>
      <c r="Q84" s="3"/>
      <c r="R84" s="3">
        <v>3942.849853515625</v>
      </c>
      <c r="S84" s="4">
        <f t="shared" si="0"/>
        <v>20</v>
      </c>
      <c r="T84">
        <f t="shared" si="1"/>
        <v>4.4755674043494766E-2</v>
      </c>
    </row>
    <row r="85" spans="1:20" x14ac:dyDescent="0.15">
      <c r="A85" s="3">
        <v>-0.34074641087091001</v>
      </c>
      <c r="B85" s="3">
        <v>-78.199422625743907</v>
      </c>
      <c r="C85" s="3">
        <v>3945.2087497878701</v>
      </c>
      <c r="D85" s="3">
        <v>85.596663486011906</v>
      </c>
      <c r="E85" s="2">
        <v>80</v>
      </c>
      <c r="F85" s="3" t="s">
        <v>13</v>
      </c>
      <c r="G85" s="3" t="s">
        <v>26</v>
      </c>
      <c r="H85" s="3"/>
      <c r="I85" s="3" t="s">
        <v>15</v>
      </c>
      <c r="J85" s="3" t="s">
        <v>15</v>
      </c>
      <c r="K85" s="3"/>
      <c r="L85" s="3"/>
      <c r="M85" s="3"/>
      <c r="N85" s="3"/>
      <c r="O85" s="3"/>
      <c r="P85" s="3"/>
      <c r="Q85" s="3"/>
      <c r="R85" s="3">
        <v>3942.849853515625</v>
      </c>
      <c r="S85" s="4">
        <f t="shared" si="0"/>
        <v>20</v>
      </c>
      <c r="T85">
        <f t="shared" si="1"/>
        <v>4.7535691354505617E-2</v>
      </c>
    </row>
    <row r="86" spans="1:20" x14ac:dyDescent="0.15">
      <c r="A86" s="3">
        <v>-0.34079141087091003</v>
      </c>
      <c r="B86" s="3">
        <v>-78.199359604456703</v>
      </c>
      <c r="C86" s="3">
        <v>3944.7144471127699</v>
      </c>
      <c r="D86" s="3">
        <v>94.131240145007695</v>
      </c>
      <c r="E86" s="2">
        <v>90</v>
      </c>
      <c r="F86" s="3" t="s">
        <v>23</v>
      </c>
      <c r="G86" s="3" t="s">
        <v>27</v>
      </c>
      <c r="H86" s="3"/>
      <c r="I86" s="3" t="s">
        <v>15</v>
      </c>
      <c r="J86" s="3" t="s">
        <v>15</v>
      </c>
      <c r="K86" s="3"/>
      <c r="L86" s="3"/>
      <c r="M86" s="3"/>
      <c r="N86" s="3"/>
      <c r="O86" s="3"/>
      <c r="P86" s="3"/>
      <c r="Q86" s="3"/>
      <c r="R86" s="3">
        <v>3942.849853515625</v>
      </c>
      <c r="S86" s="4">
        <f t="shared" si="0"/>
        <v>20</v>
      </c>
      <c r="T86">
        <f t="shared" si="1"/>
        <v>5.1635643662007166E-2</v>
      </c>
    </row>
    <row r="87" spans="1:20" x14ac:dyDescent="0.15">
      <c r="A87" s="3">
        <v>-0.34083741087091002</v>
      </c>
      <c r="B87" s="3">
        <v>-78.199294757200505</v>
      </c>
      <c r="C87" s="3">
        <v>3944.17603691463</v>
      </c>
      <c r="D87" s="3">
        <v>102.942709471602</v>
      </c>
      <c r="E87" s="2">
        <v>100</v>
      </c>
      <c r="F87" s="3" t="s">
        <v>23</v>
      </c>
      <c r="G87" s="3" t="s">
        <v>29</v>
      </c>
      <c r="H87" s="3"/>
      <c r="I87" s="3" t="s">
        <v>15</v>
      </c>
      <c r="J87" s="3" t="s">
        <v>15</v>
      </c>
      <c r="K87" s="3"/>
      <c r="L87" s="3"/>
      <c r="M87" s="3"/>
      <c r="N87" s="3"/>
      <c r="O87" s="3"/>
      <c r="P87" s="3"/>
      <c r="Q87" s="3"/>
      <c r="R87" s="3">
        <v>3942.849853515625</v>
      </c>
      <c r="S87" s="4">
        <f t="shared" si="0"/>
        <v>20</v>
      </c>
      <c r="T87">
        <f t="shared" si="1"/>
        <v>5.5692129101498719E-2</v>
      </c>
    </row>
    <row r="88" spans="1:20" x14ac:dyDescent="0.15">
      <c r="A88" s="3">
        <v>-0.34088641087090998</v>
      </c>
      <c r="B88" s="3">
        <v>-78.199231569830104</v>
      </c>
      <c r="C88" s="3">
        <v>3943.6006045307399</v>
      </c>
      <c r="D88" s="3">
        <v>111.87284708431</v>
      </c>
      <c r="E88" s="2">
        <v>110</v>
      </c>
      <c r="F88" s="3" t="s">
        <v>30</v>
      </c>
      <c r="G88" s="3" t="s">
        <v>21</v>
      </c>
      <c r="H88" s="3"/>
      <c r="I88" s="3" t="s">
        <v>15</v>
      </c>
      <c r="J88" s="3" t="s">
        <v>15</v>
      </c>
      <c r="K88" s="3"/>
      <c r="L88" s="3"/>
      <c r="M88" s="3"/>
      <c r="N88" s="3"/>
      <c r="O88" s="3"/>
      <c r="P88" s="3"/>
      <c r="Q88" s="3"/>
      <c r="R88" s="3">
        <v>3942.849853515625</v>
      </c>
      <c r="S88" s="4">
        <f t="shared" si="0"/>
        <v>20</v>
      </c>
      <c r="T88">
        <f t="shared" si="1"/>
        <v>5.9101548706507856E-2</v>
      </c>
    </row>
    <row r="89" spans="1:20" x14ac:dyDescent="0.15">
      <c r="A89" s="3">
        <v>-0.34094141087091001</v>
      </c>
      <c r="B89" s="3">
        <v>-78.199173580474707</v>
      </c>
      <c r="C89" s="3">
        <v>3942.9940059404998</v>
      </c>
      <c r="D89" s="3">
        <v>120.802984697019</v>
      </c>
      <c r="E89" s="2">
        <v>120</v>
      </c>
      <c r="F89" s="3" t="s">
        <v>31</v>
      </c>
      <c r="G89" s="3" t="s">
        <v>14</v>
      </c>
      <c r="H89" s="3"/>
      <c r="I89" s="3" t="s">
        <v>15</v>
      </c>
      <c r="J89" s="3" t="s">
        <v>15</v>
      </c>
      <c r="K89" s="3"/>
      <c r="L89" s="3"/>
      <c r="M89" s="3"/>
      <c r="N89" s="3"/>
      <c r="O89" s="3"/>
      <c r="P89" s="3"/>
      <c r="Q89" s="3"/>
      <c r="R89" s="3">
        <v>3942.849853515625</v>
      </c>
      <c r="S89" s="4">
        <f t="shared" si="0"/>
        <v>20</v>
      </c>
      <c r="T89">
        <f t="shared" si="1"/>
        <v>6.1910368655003364E-2</v>
      </c>
    </row>
    <row r="90" spans="1:20" x14ac:dyDescent="0.15">
      <c r="A90" s="3">
        <v>-0.34100541087091002</v>
      </c>
      <c r="B90" s="3">
        <v>-78.199126551545206</v>
      </c>
      <c r="C90" s="3">
        <v>3942.3623971576399</v>
      </c>
      <c r="D90" s="3">
        <v>129.73312230972701</v>
      </c>
      <c r="E90" s="2">
        <v>130</v>
      </c>
      <c r="F90" s="3" t="s">
        <v>32</v>
      </c>
      <c r="G90" s="3" t="s">
        <v>33</v>
      </c>
      <c r="H90" s="3"/>
      <c r="I90" s="3" t="s">
        <v>15</v>
      </c>
      <c r="J90" s="3" t="s">
        <v>15</v>
      </c>
      <c r="K90" s="3"/>
      <c r="L90" s="3"/>
      <c r="M90" s="3"/>
      <c r="N90" s="3"/>
      <c r="O90" s="3"/>
      <c r="P90" s="3"/>
      <c r="Q90" s="3"/>
      <c r="R90" s="3">
        <v>3942.849853515625</v>
      </c>
      <c r="S90" s="4">
        <f t="shared" si="0"/>
        <v>20</v>
      </c>
      <c r="T90">
        <f t="shared" si="1"/>
        <v>6.5024932222490867E-2</v>
      </c>
    </row>
    <row r="91" spans="1:20" x14ac:dyDescent="0.15">
      <c r="A91" s="3">
        <v>-0.34108041087091001</v>
      </c>
      <c r="B91" s="3">
        <v>-78.199096468078906</v>
      </c>
      <c r="C91" s="3">
        <v>3941.69350729605</v>
      </c>
      <c r="D91" s="3">
        <v>138.663259922435</v>
      </c>
      <c r="E91" s="2">
        <v>140</v>
      </c>
      <c r="F91" s="3" t="s">
        <v>35</v>
      </c>
      <c r="G91" s="3" t="s">
        <v>36</v>
      </c>
      <c r="H91" s="3"/>
      <c r="I91" s="3" t="s">
        <v>15</v>
      </c>
      <c r="J91" s="3" t="s">
        <v>15</v>
      </c>
      <c r="K91" s="3"/>
      <c r="L91" s="3"/>
      <c r="M91" s="3"/>
      <c r="N91" s="3"/>
      <c r="O91" s="3"/>
      <c r="P91" s="3"/>
      <c r="Q91" s="3"/>
      <c r="R91" s="3">
        <v>3942.849853515625</v>
      </c>
      <c r="S91" s="4">
        <f t="shared" si="0"/>
        <v>20</v>
      </c>
      <c r="T91">
        <f t="shared" si="1"/>
        <v>6.7513808621492893E-2</v>
      </c>
    </row>
    <row r="92" spans="1:20" x14ac:dyDescent="0.15">
      <c r="A92" s="3">
        <v>-0.34115841087090998</v>
      </c>
      <c r="B92" s="3">
        <v>-78.199079569744995</v>
      </c>
      <c r="C92" s="3">
        <v>3941.01212098521</v>
      </c>
      <c r="D92" s="3">
        <v>147.593397535143</v>
      </c>
      <c r="E92" s="2">
        <v>150</v>
      </c>
      <c r="F92" s="3" t="s">
        <v>38</v>
      </c>
      <c r="G92" s="3" t="s">
        <v>39</v>
      </c>
      <c r="H92" s="3"/>
      <c r="I92" s="3" t="s">
        <v>15</v>
      </c>
      <c r="J92" s="3" t="s">
        <v>15</v>
      </c>
      <c r="K92" s="3"/>
      <c r="L92" s="3"/>
      <c r="M92" s="3"/>
      <c r="N92" s="3"/>
      <c r="O92" s="3"/>
      <c r="P92" s="3"/>
      <c r="Q92" s="3"/>
      <c r="R92" s="3">
        <v>3942.849853515625</v>
      </c>
      <c r="S92" s="4">
        <f t="shared" si="0"/>
        <v>20</v>
      </c>
      <c r="T92">
        <f t="shared" si="1"/>
        <v>7.369105632449191E-2</v>
      </c>
    </row>
    <row r="93" spans="1:20" x14ac:dyDescent="0.15">
      <c r="A93" s="3">
        <v>-0.34123741087090997</v>
      </c>
      <c r="B93" s="3">
        <v>-78.199050134109697</v>
      </c>
      <c r="C93" s="3">
        <v>3940.2196861695602</v>
      </c>
      <c r="D93" s="3">
        <v>156.95770398106501</v>
      </c>
      <c r="E93" s="2">
        <v>160</v>
      </c>
      <c r="F93" s="3" t="s">
        <v>30</v>
      </c>
      <c r="G93" s="3" t="s">
        <v>40</v>
      </c>
      <c r="H93" s="3"/>
      <c r="I93" s="3" t="s">
        <v>15</v>
      </c>
      <c r="J93" s="3" t="s">
        <v>15</v>
      </c>
      <c r="K93" s="3"/>
      <c r="L93" s="3"/>
      <c r="M93" s="3"/>
      <c r="N93" s="3"/>
      <c r="O93" s="3"/>
      <c r="P93" s="3"/>
      <c r="Q93" s="3"/>
      <c r="R93" s="3">
        <v>3942.849853515625</v>
      </c>
      <c r="S93" s="4">
        <f t="shared" si="0"/>
        <v>20</v>
      </c>
      <c r="T93">
        <f t="shared" si="1"/>
        <v>8.3343329355989232E-2</v>
      </c>
    </row>
    <row r="94" spans="1:20" x14ac:dyDescent="0.15">
      <c r="A94" s="3">
        <v>-0.34130141087090998</v>
      </c>
      <c r="B94" s="3">
        <v>-78.198997583244306</v>
      </c>
      <c r="C94" s="3">
        <v>3939.3452543980902</v>
      </c>
      <c r="D94" s="3">
        <v>166.32201042698699</v>
      </c>
      <c r="E94" s="2">
        <v>170</v>
      </c>
      <c r="F94" s="3" t="s">
        <v>13</v>
      </c>
      <c r="G94" s="3" t="s">
        <v>41</v>
      </c>
      <c r="H94" s="3"/>
      <c r="I94" s="3" t="s">
        <v>15</v>
      </c>
      <c r="J94" s="3" t="s">
        <v>15</v>
      </c>
      <c r="K94" s="3"/>
      <c r="L94" s="3"/>
      <c r="M94" s="3"/>
      <c r="N94" s="3"/>
      <c r="O94" s="3"/>
      <c r="P94" s="3"/>
      <c r="Q94" s="3"/>
      <c r="R94" s="3">
        <v>3942.331298828125</v>
      </c>
      <c r="S94" s="4">
        <f t="shared" si="0"/>
        <v>20</v>
      </c>
      <c r="T94">
        <f t="shared" si="1"/>
        <v>9.0332345598517355E-2</v>
      </c>
    </row>
    <row r="95" spans="1:20" x14ac:dyDescent="0.15">
      <c r="A95" s="3">
        <v>-0.34135441087091001</v>
      </c>
      <c r="B95" s="3">
        <v>-78.198930666065493</v>
      </c>
      <c r="C95" s="3">
        <v>3938.4130392575898</v>
      </c>
      <c r="D95" s="3">
        <v>175.68631687291</v>
      </c>
      <c r="E95" s="2">
        <v>180</v>
      </c>
      <c r="F95" s="3" t="s">
        <v>23</v>
      </c>
      <c r="G95" s="3" t="s">
        <v>42</v>
      </c>
      <c r="H95" s="3"/>
      <c r="I95" s="3" t="s">
        <v>15</v>
      </c>
      <c r="J95" s="3" t="s">
        <v>15</v>
      </c>
      <c r="K95" s="3"/>
      <c r="L95" s="3"/>
      <c r="M95" s="3"/>
      <c r="N95" s="3"/>
      <c r="O95" s="3"/>
      <c r="P95" s="3"/>
      <c r="Q95" s="3"/>
      <c r="R95" s="3">
        <v>3939.85693359375</v>
      </c>
      <c r="S95" s="4">
        <f t="shared" si="0"/>
        <v>20</v>
      </c>
      <c r="T95">
        <f t="shared" si="1"/>
        <v>9.0719342753504864E-2</v>
      </c>
    </row>
    <row r="96" spans="1:20" x14ac:dyDescent="0.15">
      <c r="A96" s="3">
        <v>-0.34140041087091</v>
      </c>
      <c r="B96" s="3">
        <v>-78.198860542961398</v>
      </c>
      <c r="C96" s="3">
        <v>3937.5308675430201</v>
      </c>
      <c r="D96" s="3">
        <v>185.05062331883201</v>
      </c>
      <c r="E96" s="2">
        <v>190</v>
      </c>
      <c r="F96" s="3" t="s">
        <v>21</v>
      </c>
      <c r="G96" s="3" t="s">
        <v>14</v>
      </c>
      <c r="H96" s="3"/>
      <c r="I96" s="3" t="s">
        <v>15</v>
      </c>
      <c r="J96" s="3" t="s">
        <v>15</v>
      </c>
      <c r="K96" s="3"/>
      <c r="L96" s="3"/>
      <c r="M96" s="3"/>
      <c r="N96" s="3"/>
      <c r="O96" s="3"/>
      <c r="P96" s="3"/>
      <c r="Q96" s="3"/>
      <c r="R96" s="3">
        <v>3936.801025390625</v>
      </c>
      <c r="S96" s="4">
        <f t="shared" si="0"/>
        <v>20</v>
      </c>
      <c r="T96">
        <f t="shared" si="1"/>
        <v>8.3208261291997584E-2</v>
      </c>
    </row>
    <row r="97" spans="1:20" x14ac:dyDescent="0.15">
      <c r="A97" s="3">
        <v>-0.34144541087091002</v>
      </c>
      <c r="B97" s="3">
        <v>-78.198790163641704</v>
      </c>
      <c r="C97" s="3">
        <v>3936.7488740317499</v>
      </c>
      <c r="D97" s="3">
        <v>194.41492976475399</v>
      </c>
      <c r="E97" s="2">
        <v>200</v>
      </c>
      <c r="F97" s="3" t="s">
        <v>11</v>
      </c>
      <c r="G97" s="3" t="s">
        <v>45</v>
      </c>
      <c r="H97" s="3"/>
      <c r="I97" s="3" t="s">
        <v>15</v>
      </c>
      <c r="J97" s="3" t="s">
        <v>15</v>
      </c>
      <c r="K97" s="3"/>
      <c r="L97" s="3"/>
      <c r="M97" s="3"/>
      <c r="N97" s="3"/>
      <c r="O97" s="3"/>
      <c r="P97" s="3"/>
      <c r="Q97" s="3"/>
      <c r="R97" s="3">
        <v>3934.3662109375</v>
      </c>
      <c r="S97" s="4">
        <f t="shared" si="0"/>
        <v>20</v>
      </c>
      <c r="T97">
        <f t="shared" si="1"/>
        <v>7.8166865771504487E-2</v>
      </c>
    </row>
    <row r="98" spans="1:20" x14ac:dyDescent="0.15">
      <c r="A98" s="3">
        <v>-0.34149741087091001</v>
      </c>
      <c r="B98" s="3">
        <v>-78.198720472447405</v>
      </c>
      <c r="C98" s="3">
        <v>3935.96753022759</v>
      </c>
      <c r="D98" s="3">
        <v>204.02551869695401</v>
      </c>
      <c r="E98" s="2">
        <v>210</v>
      </c>
      <c r="F98" s="3" t="s">
        <v>46</v>
      </c>
      <c r="G98" s="3" t="s">
        <v>47</v>
      </c>
      <c r="H98" s="3"/>
      <c r="I98" s="3" t="s">
        <v>15</v>
      </c>
      <c r="J98" s="3" t="s">
        <v>15</v>
      </c>
      <c r="K98" s="3"/>
      <c r="L98" s="3"/>
      <c r="M98" s="3"/>
      <c r="N98" s="3"/>
      <c r="O98" s="3"/>
      <c r="P98" s="3"/>
      <c r="Q98" s="3"/>
      <c r="R98" s="3">
        <v>3934.3662109375</v>
      </c>
      <c r="S98" s="4">
        <f t="shared" si="0"/>
        <v>20</v>
      </c>
      <c r="T98">
        <f t="shared" si="1"/>
        <v>7.8454507715991897E-2</v>
      </c>
    </row>
    <row r="99" spans="1:20" x14ac:dyDescent="0.15">
      <c r="A99" s="3">
        <v>-0.34156541087091002</v>
      </c>
      <c r="B99" s="3">
        <v>-78.198670309843706</v>
      </c>
      <c r="C99" s="3">
        <v>3935.1797838774301</v>
      </c>
      <c r="D99" s="3">
        <v>213.636107629153</v>
      </c>
      <c r="E99" s="2">
        <v>220</v>
      </c>
      <c r="F99" s="3" t="s">
        <v>18</v>
      </c>
      <c r="G99" s="3" t="s">
        <v>49</v>
      </c>
      <c r="H99" s="3"/>
      <c r="I99" s="3" t="s">
        <v>15</v>
      </c>
      <c r="J99" s="3" t="s">
        <v>15</v>
      </c>
      <c r="K99" s="3"/>
      <c r="L99" s="3"/>
      <c r="M99" s="3"/>
      <c r="N99" s="3"/>
      <c r="O99" s="3"/>
      <c r="P99" s="3"/>
      <c r="Q99" s="3"/>
      <c r="R99" s="3">
        <v>3934.3662109375</v>
      </c>
      <c r="S99" s="4">
        <f t="shared" si="0"/>
        <v>20</v>
      </c>
      <c r="T99">
        <f t="shared" si="1"/>
        <v>7.8473357617508552E-2</v>
      </c>
    </row>
    <row r="100" spans="1:20" x14ac:dyDescent="0.15">
      <c r="A100" s="3">
        <v>-0.34164741087091</v>
      </c>
      <c r="B100" s="3">
        <v>-78.198685671026297</v>
      </c>
      <c r="C100" s="3">
        <v>3934.3980630752399</v>
      </c>
      <c r="D100" s="3">
        <v>223.24669656135299</v>
      </c>
      <c r="E100" s="2">
        <v>230</v>
      </c>
      <c r="F100" s="3" t="s">
        <v>18</v>
      </c>
      <c r="G100" s="3" t="s">
        <v>21</v>
      </c>
      <c r="H100" s="3"/>
      <c r="I100" s="3" t="s">
        <v>15</v>
      </c>
      <c r="J100" s="3" t="s">
        <v>15</v>
      </c>
      <c r="K100" s="3"/>
      <c r="L100" s="3"/>
      <c r="M100" s="3"/>
      <c r="N100" s="3"/>
      <c r="O100" s="3"/>
      <c r="P100" s="3"/>
      <c r="Q100" s="3"/>
      <c r="R100" s="3">
        <v>3934.292236328125</v>
      </c>
      <c r="S100" s="4">
        <f t="shared" si="0"/>
        <v>20</v>
      </c>
      <c r="T100">
        <f t="shared" si="1"/>
        <v>7.6084952629003055E-2</v>
      </c>
    </row>
    <row r="101" spans="1:20" x14ac:dyDescent="0.15">
      <c r="A101" s="3">
        <v>-0.34171441087090998</v>
      </c>
      <c r="B101" s="3">
        <v>-78.198740793719494</v>
      </c>
      <c r="C101" s="3">
        <v>3933.65808482485</v>
      </c>
      <c r="D101" s="3">
        <v>232.85728549355201</v>
      </c>
      <c r="E101" s="2">
        <v>240</v>
      </c>
      <c r="F101" s="3" t="s">
        <v>16</v>
      </c>
      <c r="G101" s="3" t="s">
        <v>50</v>
      </c>
      <c r="H101" s="3"/>
      <c r="I101" s="3" t="s">
        <v>15</v>
      </c>
      <c r="J101" s="3" t="s">
        <v>15</v>
      </c>
      <c r="K101" s="3"/>
      <c r="L101" s="3"/>
      <c r="M101" s="3"/>
      <c r="N101" s="3"/>
      <c r="O101" s="3"/>
      <c r="P101" s="3"/>
      <c r="Q101" s="3"/>
      <c r="R101" s="3">
        <v>3933.963134765625</v>
      </c>
      <c r="S101" s="4">
        <f t="shared" si="0"/>
        <v>20</v>
      </c>
      <c r="T101">
        <f t="shared" si="1"/>
        <v>6.960862182149867E-2</v>
      </c>
    </row>
    <row r="102" spans="1:20" x14ac:dyDescent="0.15">
      <c r="A102" s="3">
        <v>-0.34177941087091002</v>
      </c>
      <c r="B102" s="3">
        <v>-78.198796923304002</v>
      </c>
      <c r="C102" s="3">
        <v>3933.0058906388099</v>
      </c>
      <c r="D102" s="3">
        <v>242.467874425752</v>
      </c>
      <c r="E102" s="2">
        <v>250</v>
      </c>
      <c r="F102" s="3" t="s">
        <v>51</v>
      </c>
      <c r="G102" s="3" t="s">
        <v>14</v>
      </c>
      <c r="H102" s="3"/>
      <c r="I102" s="3" t="s">
        <v>15</v>
      </c>
      <c r="J102" s="3" t="s">
        <v>15</v>
      </c>
      <c r="K102" s="3"/>
      <c r="L102" s="3"/>
      <c r="M102" s="3"/>
      <c r="N102" s="3"/>
      <c r="O102" s="3"/>
      <c r="P102" s="3"/>
      <c r="Q102" s="3"/>
      <c r="R102" s="3">
        <v>3933.57177734375</v>
      </c>
      <c r="S102" s="4">
        <f t="shared" si="0"/>
        <v>20</v>
      </c>
      <c r="T102">
        <f t="shared" si="1"/>
        <v>6.1950340220505495E-2</v>
      </c>
    </row>
    <row r="103" spans="1:20" x14ac:dyDescent="0.15">
      <c r="A103" s="3">
        <v>-0.34186241087091002</v>
      </c>
      <c r="B103" s="3">
        <v>-78.198828132584495</v>
      </c>
      <c r="C103" s="3">
        <v>3932.4190780204399</v>
      </c>
      <c r="D103" s="3">
        <v>252.45788482836099</v>
      </c>
      <c r="E103" s="2">
        <v>260</v>
      </c>
      <c r="F103" s="3" t="s">
        <v>10</v>
      </c>
      <c r="G103" s="3" t="s">
        <v>45</v>
      </c>
      <c r="H103" s="3"/>
      <c r="I103" s="3" t="s">
        <v>15</v>
      </c>
      <c r="J103" s="3" t="s">
        <v>15</v>
      </c>
      <c r="K103" s="3"/>
      <c r="L103" s="3"/>
      <c r="M103" s="3"/>
      <c r="N103" s="3"/>
      <c r="O103" s="3"/>
      <c r="P103" s="3"/>
      <c r="Q103" s="3"/>
      <c r="R103" s="3">
        <v>3933.318359375</v>
      </c>
      <c r="S103" s="4">
        <f t="shared" si="0"/>
        <v>20</v>
      </c>
      <c r="T103">
        <f t="shared" si="1"/>
        <v>5.4392392729005222E-2</v>
      </c>
    </row>
    <row r="104" spans="1:20" x14ac:dyDescent="0.15">
      <c r="A104" s="3">
        <v>-0.34194441087090999</v>
      </c>
      <c r="B104" s="3">
        <v>-78.198796795545107</v>
      </c>
      <c r="C104" s="3">
        <v>3931.9180427842298</v>
      </c>
      <c r="D104" s="3">
        <v>262.44789523097</v>
      </c>
      <c r="E104" s="2">
        <v>270</v>
      </c>
      <c r="F104" s="3" t="s">
        <v>53</v>
      </c>
      <c r="G104" s="3" t="s">
        <v>54</v>
      </c>
      <c r="H104" s="3"/>
      <c r="I104" s="3" t="s">
        <v>15</v>
      </c>
      <c r="J104" s="3" t="s">
        <v>15</v>
      </c>
      <c r="K104" s="3"/>
      <c r="L104" s="3"/>
      <c r="M104" s="3"/>
      <c r="N104" s="3"/>
      <c r="O104" s="3"/>
      <c r="P104" s="3"/>
      <c r="Q104" s="3" t="s">
        <v>55</v>
      </c>
      <c r="R104" s="3">
        <v>3932.783447265625</v>
      </c>
      <c r="S104" s="4">
        <f t="shared" si="0"/>
        <v>20</v>
      </c>
      <c r="T104">
        <f t="shared" si="1"/>
        <v>4.7531503189998145E-2</v>
      </c>
    </row>
    <row r="105" spans="1:20" x14ac:dyDescent="0.15">
      <c r="A105" s="3">
        <v>-0.34201241087091</v>
      </c>
      <c r="B105" s="3">
        <v>-78.198737312248696</v>
      </c>
      <c r="C105" s="3">
        <v>3931.4684479566399</v>
      </c>
      <c r="D105" s="3">
        <v>272.43790563357999</v>
      </c>
      <c r="E105" s="2">
        <v>280</v>
      </c>
      <c r="F105" s="3" t="s">
        <v>11</v>
      </c>
      <c r="G105" s="3" t="s">
        <v>14</v>
      </c>
      <c r="H105" s="3"/>
      <c r="I105" s="3" t="s">
        <v>15</v>
      </c>
      <c r="J105" s="3" t="s">
        <v>15</v>
      </c>
      <c r="K105" s="3"/>
      <c r="L105" s="3"/>
      <c r="M105" s="3"/>
      <c r="N105" s="3"/>
      <c r="O105" s="3"/>
      <c r="P105" s="3"/>
      <c r="Q105" s="3"/>
      <c r="R105" s="3">
        <v>3932.433349609375</v>
      </c>
      <c r="S105" s="4">
        <f t="shared" si="0"/>
        <v>20</v>
      </c>
      <c r="T105">
        <f t="shared" si="1"/>
        <v>4.2794176249481099E-2</v>
      </c>
    </row>
    <row r="106" spans="1:20" x14ac:dyDescent="0.15">
      <c r="A106" s="3">
        <v>-0.34207441087091001</v>
      </c>
      <c r="B106" s="3">
        <v>-78.1986732389351</v>
      </c>
      <c r="C106" s="3">
        <v>3931.0621592592402</v>
      </c>
      <c r="D106" s="3">
        <v>282.427916036189</v>
      </c>
      <c r="E106" s="2">
        <v>290</v>
      </c>
      <c r="F106" s="3" t="s">
        <v>41</v>
      </c>
      <c r="G106" s="3" t="s">
        <v>27</v>
      </c>
      <c r="H106" s="3"/>
      <c r="I106" s="3" t="s">
        <v>15</v>
      </c>
      <c r="J106" s="3" t="s">
        <v>15</v>
      </c>
      <c r="K106" s="3"/>
      <c r="L106" s="3"/>
      <c r="M106" s="3"/>
      <c r="N106" s="3"/>
      <c r="O106" s="3"/>
      <c r="P106" s="3"/>
      <c r="Q106" s="3"/>
      <c r="R106" s="3">
        <v>3931.770263671875</v>
      </c>
      <c r="S106" s="4">
        <f t="shared" si="0"/>
        <v>20</v>
      </c>
      <c r="T106">
        <f t="shared" si="1"/>
        <v>3.9955260455485586E-2</v>
      </c>
    </row>
    <row r="107" spans="1:20" x14ac:dyDescent="0.15">
      <c r="A107" s="3">
        <v>-0.34213641087091001</v>
      </c>
      <c r="B107" s="3">
        <v>-78.198608407537193</v>
      </c>
      <c r="C107" s="3">
        <v>3930.6693427475302</v>
      </c>
      <c r="D107" s="3">
        <v>292.41792643879802</v>
      </c>
      <c r="E107" s="2">
        <v>300</v>
      </c>
      <c r="F107" s="3" t="s">
        <v>57</v>
      </c>
      <c r="G107" s="3" t="s">
        <v>58</v>
      </c>
      <c r="H107" s="3"/>
      <c r="I107" s="3" t="s">
        <v>15</v>
      </c>
      <c r="J107" s="3" t="s">
        <v>15</v>
      </c>
      <c r="K107" s="3"/>
      <c r="L107" s="3"/>
      <c r="M107" s="3"/>
      <c r="N107" s="3"/>
      <c r="O107" s="3"/>
      <c r="P107" s="3"/>
      <c r="Q107" s="3" t="s">
        <v>59</v>
      </c>
      <c r="R107" s="3">
        <v>3931.503662109375</v>
      </c>
      <c r="S107" s="4">
        <f t="shared" si="0"/>
        <v>20</v>
      </c>
      <c r="T107">
        <f t="shared" si="1"/>
        <v>4.025843345400517E-2</v>
      </c>
    </row>
    <row r="108" spans="1:20" x14ac:dyDescent="0.15">
      <c r="A108" s="3">
        <v>-0.34220141087090999</v>
      </c>
      <c r="B108" s="3">
        <v>-78.198538176203201</v>
      </c>
      <c r="C108" s="3">
        <v>3930.2569905901601</v>
      </c>
      <c r="D108" s="3">
        <v>303.09515686763302</v>
      </c>
      <c r="E108" s="2">
        <v>310</v>
      </c>
      <c r="F108" s="3" t="s">
        <v>61</v>
      </c>
      <c r="G108" s="3" t="s">
        <v>62</v>
      </c>
      <c r="H108" s="3"/>
      <c r="I108" s="3" t="s">
        <v>15</v>
      </c>
      <c r="J108" s="3" t="s">
        <v>15</v>
      </c>
      <c r="K108" s="3"/>
      <c r="L108" s="3"/>
      <c r="M108" s="3"/>
      <c r="N108" s="3"/>
      <c r="O108" s="3"/>
      <c r="P108" s="3"/>
      <c r="Q108" s="3"/>
      <c r="R108" s="3">
        <v>3931.4189453125</v>
      </c>
      <c r="S108" s="4">
        <f t="shared" si="0"/>
        <v>20</v>
      </c>
      <c r="T108">
        <f t="shared" si="1"/>
        <v>3.9710344228501525E-2</v>
      </c>
    </row>
    <row r="109" spans="1:20" x14ac:dyDescent="0.15">
      <c r="A109" s="3">
        <v>-0.34226141087091</v>
      </c>
      <c r="B109" s="3">
        <v>-78.198463469414094</v>
      </c>
      <c r="C109" s="3">
        <v>3929.8751358629602</v>
      </c>
      <c r="D109" s="3">
        <v>313.77238729646803</v>
      </c>
      <c r="E109" s="2">
        <v>320</v>
      </c>
      <c r="F109" s="3" t="s">
        <v>40</v>
      </c>
      <c r="G109" s="3" t="s">
        <v>63</v>
      </c>
      <c r="H109" s="3"/>
      <c r="I109" s="3" t="s">
        <v>15</v>
      </c>
      <c r="J109" s="3" t="s">
        <v>15</v>
      </c>
      <c r="K109" s="3"/>
      <c r="L109" s="3"/>
      <c r="M109" s="3"/>
      <c r="N109" s="3"/>
      <c r="O109" s="3"/>
      <c r="P109" s="3"/>
      <c r="Q109" s="3"/>
      <c r="R109" s="3">
        <v>3931.28759765625</v>
      </c>
      <c r="S109" s="4">
        <f t="shared" si="0"/>
        <v>20</v>
      </c>
      <c r="T109">
        <f t="shared" si="1"/>
        <v>3.5110449515514119E-2</v>
      </c>
    </row>
    <row r="110" spans="1:20" x14ac:dyDescent="0.15">
      <c r="A110" s="3">
        <v>-0.34231441087091002</v>
      </c>
      <c r="B110" s="3">
        <v>-78.198383578262806</v>
      </c>
      <c r="C110" s="3">
        <v>3929.5547815998498</v>
      </c>
      <c r="D110" s="3">
        <v>324.44961772530201</v>
      </c>
      <c r="E110" s="2">
        <v>330</v>
      </c>
      <c r="F110" s="3" t="s">
        <v>64</v>
      </c>
      <c r="G110" s="3" t="s">
        <v>21</v>
      </c>
      <c r="H110" s="3"/>
      <c r="I110" s="3" t="s">
        <v>15</v>
      </c>
      <c r="J110" s="3" t="s">
        <v>15</v>
      </c>
      <c r="K110" s="3"/>
      <c r="L110" s="3"/>
      <c r="M110" s="3"/>
      <c r="N110" s="3"/>
      <c r="O110" s="3"/>
      <c r="P110" s="3"/>
      <c r="Q110" s="3"/>
      <c r="R110" s="3">
        <v>3930.82080078125</v>
      </c>
      <c r="S110" s="4">
        <f t="shared" ref="S110:S141" si="2">E111-E109</f>
        <v>20</v>
      </c>
      <c r="T110">
        <f t="shared" ref="T110:T141" si="3">(C109-C111)/S110</f>
        <v>2.7895378698008243E-2</v>
      </c>
    </row>
    <row r="111" spans="1:20" x14ac:dyDescent="0.15">
      <c r="A111" s="3">
        <v>-0.34236141087090999</v>
      </c>
      <c r="B111" s="3">
        <v>-78.198300491854795</v>
      </c>
      <c r="C111" s="3">
        <v>3929.317228289</v>
      </c>
      <c r="D111" s="3">
        <v>335.12684815413701</v>
      </c>
      <c r="E111" s="2">
        <v>340</v>
      </c>
      <c r="F111" s="3" t="s">
        <v>46</v>
      </c>
      <c r="G111" s="3" t="s">
        <v>39</v>
      </c>
      <c r="H111" s="3"/>
      <c r="I111" s="3" t="s">
        <v>15</v>
      </c>
      <c r="J111" s="3" t="s">
        <v>15</v>
      </c>
      <c r="K111" s="3"/>
      <c r="L111" s="3"/>
      <c r="M111" s="3"/>
      <c r="N111" s="3"/>
      <c r="O111" s="3"/>
      <c r="P111" s="3"/>
      <c r="Q111" s="3"/>
      <c r="R111" s="3">
        <v>3930.051025390625</v>
      </c>
      <c r="S111" s="4">
        <f t="shared" si="2"/>
        <v>20</v>
      </c>
      <c r="T111">
        <f t="shared" si="3"/>
        <v>2.104044615798557E-2</v>
      </c>
    </row>
    <row r="112" spans="1:20" x14ac:dyDescent="0.15">
      <c r="A112" s="3">
        <v>-0.34240541087090998</v>
      </c>
      <c r="B112" s="3">
        <v>-78.198214436822994</v>
      </c>
      <c r="C112" s="3">
        <v>3929.1339726766901</v>
      </c>
      <c r="D112" s="3">
        <v>345.80407858297201</v>
      </c>
      <c r="E112" s="2">
        <v>350</v>
      </c>
      <c r="F112" s="3" t="s">
        <v>66</v>
      </c>
      <c r="G112" s="3" t="s">
        <v>24</v>
      </c>
      <c r="H112" s="3"/>
      <c r="I112" s="3" t="s">
        <v>15</v>
      </c>
      <c r="J112" s="3" t="s">
        <v>15</v>
      </c>
      <c r="K112" s="3"/>
      <c r="L112" s="3"/>
      <c r="M112" s="3"/>
      <c r="N112" s="3"/>
      <c r="O112" s="3"/>
      <c r="P112" s="3"/>
      <c r="Q112" s="3" t="s">
        <v>67</v>
      </c>
      <c r="R112" s="3">
        <v>3929.794677734375</v>
      </c>
      <c r="S112" s="4">
        <f t="shared" si="2"/>
        <v>20</v>
      </c>
      <c r="T112">
        <f t="shared" si="3"/>
        <v>1.6289523651494164E-2</v>
      </c>
    </row>
    <row r="113" spans="1:20" x14ac:dyDescent="0.15">
      <c r="A113" s="3">
        <v>-0.34244341087091001</v>
      </c>
      <c r="B113" s="3">
        <v>-78.198136959365399</v>
      </c>
      <c r="C113" s="3">
        <v>3928.9914378159701</v>
      </c>
      <c r="D113" s="3">
        <v>355.38041328947099</v>
      </c>
      <c r="E113" s="2">
        <v>360</v>
      </c>
      <c r="F113" s="3" t="s">
        <v>39</v>
      </c>
      <c r="G113" s="3" t="s">
        <v>21</v>
      </c>
      <c r="H113" s="3"/>
      <c r="I113" s="3" t="s">
        <v>15</v>
      </c>
      <c r="J113" s="3" t="s">
        <v>15</v>
      </c>
      <c r="K113" s="3"/>
      <c r="L113" s="3"/>
      <c r="M113" s="3"/>
      <c r="N113" s="3"/>
      <c r="O113" s="3"/>
      <c r="P113" s="3"/>
      <c r="Q113" s="3"/>
      <c r="R113" s="3">
        <v>3929.671142578125</v>
      </c>
      <c r="S113" s="4">
        <f t="shared" si="2"/>
        <v>30</v>
      </c>
      <c r="T113">
        <f t="shared" si="3"/>
        <v>5.8712970873330047E-3</v>
      </c>
    </row>
    <row r="114" spans="1:20" x14ac:dyDescent="0.15">
      <c r="A114" s="3">
        <v>-0.34252141087090998</v>
      </c>
      <c r="B114" s="3">
        <v>-78.197985000445399</v>
      </c>
      <c r="C114" s="3">
        <v>3928.9578337640701</v>
      </c>
      <c r="D114" s="3">
        <v>374.53308270246799</v>
      </c>
      <c r="E114" s="2">
        <v>380</v>
      </c>
      <c r="F114" s="3" t="s">
        <v>29</v>
      </c>
      <c r="G114" s="3" t="s">
        <v>70</v>
      </c>
      <c r="H114" s="3"/>
      <c r="I114" s="3" t="s">
        <v>15</v>
      </c>
      <c r="J114" s="3" t="s">
        <v>15</v>
      </c>
      <c r="K114" s="3"/>
      <c r="L114" s="3"/>
      <c r="M114" s="3"/>
      <c r="N114" s="3"/>
      <c r="O114" s="3"/>
      <c r="P114" s="3"/>
      <c r="Q114" s="3"/>
      <c r="R114" s="3">
        <v>3929.47119140625</v>
      </c>
      <c r="S114" s="4">
        <f t="shared" si="2"/>
        <v>30</v>
      </c>
      <c r="T114">
        <f t="shared" si="3"/>
        <v>-1.4149001729947485E-3</v>
      </c>
    </row>
    <row r="115" spans="1:20" x14ac:dyDescent="0.15">
      <c r="A115" s="3">
        <v>-0.34256641087091</v>
      </c>
      <c r="B115" s="3">
        <v>-78.197911414805901</v>
      </c>
      <c r="C115" s="3">
        <v>3929.03388482116</v>
      </c>
      <c r="D115" s="3">
        <v>384.10941740896698</v>
      </c>
      <c r="E115" s="2">
        <v>390</v>
      </c>
      <c r="F115" s="3" t="s">
        <v>21</v>
      </c>
      <c r="G115" s="3" t="s">
        <v>29</v>
      </c>
      <c r="H115" s="3"/>
      <c r="I115" s="3" t="s">
        <v>15</v>
      </c>
      <c r="J115" s="3" t="s">
        <v>15</v>
      </c>
      <c r="K115" s="3"/>
      <c r="L115" s="3"/>
      <c r="M115" s="3"/>
      <c r="N115" s="3"/>
      <c r="O115" s="3"/>
      <c r="P115" s="3"/>
      <c r="Q115" s="3"/>
      <c r="R115" s="3">
        <v>3929.425537109375</v>
      </c>
      <c r="S115" s="4">
        <f t="shared" si="2"/>
        <v>20</v>
      </c>
      <c r="T115">
        <f t="shared" si="3"/>
        <v>-7.5117693654874525E-3</v>
      </c>
    </row>
    <row r="116" spans="1:20" x14ac:dyDescent="0.15">
      <c r="A116" s="3">
        <v>-0.34262041087091</v>
      </c>
      <c r="B116" s="3">
        <v>-78.197843689332899</v>
      </c>
      <c r="C116" s="3">
        <v>3929.1080691513798</v>
      </c>
      <c r="D116" s="3">
        <v>393.68575211546602</v>
      </c>
      <c r="E116" s="2">
        <v>400</v>
      </c>
      <c r="F116" s="3" t="s">
        <v>72</v>
      </c>
      <c r="G116" s="3" t="s">
        <v>73</v>
      </c>
      <c r="H116" s="3"/>
      <c r="I116" s="3" t="s">
        <v>15</v>
      </c>
      <c r="J116" s="3" t="s">
        <v>15</v>
      </c>
      <c r="K116" s="3"/>
      <c r="L116" s="3"/>
      <c r="M116" s="3"/>
      <c r="N116" s="3"/>
      <c r="O116" s="3"/>
      <c r="P116" s="3"/>
      <c r="Q116" s="3"/>
      <c r="R116" s="3">
        <v>3929.425537109375</v>
      </c>
      <c r="S116" s="4">
        <f t="shared" si="2"/>
        <v>20</v>
      </c>
      <c r="T116">
        <f t="shared" si="3"/>
        <v>-4.8879274409955546E-3</v>
      </c>
    </row>
    <row r="117" spans="1:20" x14ac:dyDescent="0.15">
      <c r="A117" s="3">
        <v>-0.34268441087091001</v>
      </c>
      <c r="B117" s="3">
        <v>-78.197793884297496</v>
      </c>
      <c r="C117" s="3">
        <v>3929.1316433699799</v>
      </c>
      <c r="D117" s="3">
        <v>402.69475638589898</v>
      </c>
      <c r="E117" s="2">
        <v>410</v>
      </c>
      <c r="F117" s="3" t="s">
        <v>25</v>
      </c>
      <c r="G117" s="3" t="s">
        <v>75</v>
      </c>
      <c r="H117" s="3"/>
      <c r="I117" s="3" t="s">
        <v>15</v>
      </c>
      <c r="J117" s="3" t="s">
        <v>15</v>
      </c>
      <c r="K117" s="3"/>
      <c r="L117" s="3"/>
      <c r="M117" s="3"/>
      <c r="N117" s="3"/>
      <c r="O117" s="3"/>
      <c r="P117" s="3"/>
      <c r="Q117" s="3"/>
      <c r="R117" s="3">
        <v>3929.419189453125</v>
      </c>
      <c r="S117" s="4">
        <f t="shared" si="2"/>
        <v>20</v>
      </c>
      <c r="T117">
        <f t="shared" si="3"/>
        <v>1.3275871519908833E-3</v>
      </c>
    </row>
    <row r="118" spans="1:20" x14ac:dyDescent="0.15">
      <c r="A118" s="3">
        <v>-0.34276041087091003</v>
      </c>
      <c r="B118" s="3">
        <v>-78.197767889811303</v>
      </c>
      <c r="C118" s="3">
        <v>3929.08151740834</v>
      </c>
      <c r="D118" s="3">
        <v>411.70376065633099</v>
      </c>
      <c r="E118" s="2">
        <v>420</v>
      </c>
      <c r="F118" s="3" t="s">
        <v>38</v>
      </c>
      <c r="G118" s="3" t="s">
        <v>73</v>
      </c>
      <c r="H118" s="3"/>
      <c r="I118" s="3" t="s">
        <v>15</v>
      </c>
      <c r="J118" s="3" t="s">
        <v>15</v>
      </c>
      <c r="K118" s="3"/>
      <c r="L118" s="3"/>
      <c r="M118" s="3"/>
      <c r="N118" s="3"/>
      <c r="O118" s="3"/>
      <c r="P118" s="3"/>
      <c r="Q118" s="3"/>
      <c r="R118" s="3">
        <v>3929.232421875</v>
      </c>
      <c r="S118" s="4">
        <f t="shared" si="2"/>
        <v>20</v>
      </c>
      <c r="T118">
        <f t="shared" si="3"/>
        <v>5.0719670819944444E-3</v>
      </c>
    </row>
    <row r="119" spans="1:20" x14ac:dyDescent="0.15">
      <c r="A119" s="3">
        <v>-0.34284041087091</v>
      </c>
      <c r="B119" s="3">
        <v>-78.197757136202</v>
      </c>
      <c r="C119" s="3">
        <v>3929.03020402834</v>
      </c>
      <c r="D119" s="3">
        <v>420.71276492676401</v>
      </c>
      <c r="E119" s="2">
        <v>430</v>
      </c>
      <c r="F119" s="3" t="s">
        <v>39</v>
      </c>
      <c r="G119" s="3" t="s">
        <v>75</v>
      </c>
      <c r="H119" s="3"/>
      <c r="I119" s="3" t="s">
        <v>15</v>
      </c>
      <c r="J119" s="3" t="s">
        <v>15</v>
      </c>
      <c r="K119" s="3"/>
      <c r="L119" s="3"/>
      <c r="M119" s="3"/>
      <c r="N119" s="3"/>
      <c r="O119" s="3"/>
      <c r="P119" s="3"/>
      <c r="Q119" s="3"/>
      <c r="R119" s="3">
        <v>3928.9853515625</v>
      </c>
      <c r="S119" s="4">
        <f t="shared" si="2"/>
        <v>20</v>
      </c>
      <c r="T119">
        <f t="shared" si="3"/>
        <v>4.7681939995072751E-3</v>
      </c>
    </row>
    <row r="120" spans="1:20" x14ac:dyDescent="0.15">
      <c r="A120" s="3">
        <v>-0.34292041087091002</v>
      </c>
      <c r="B120" s="3">
        <v>-78.197744440391602</v>
      </c>
      <c r="C120" s="3">
        <v>3928.9861535283499</v>
      </c>
      <c r="D120" s="3">
        <v>429.72176919719601</v>
      </c>
      <c r="E120" s="2">
        <v>440</v>
      </c>
      <c r="F120" s="3" t="s">
        <v>76</v>
      </c>
      <c r="G120" s="3" t="s">
        <v>77</v>
      </c>
      <c r="H120" s="3"/>
      <c r="I120" s="3" t="s">
        <v>15</v>
      </c>
      <c r="J120" s="3" t="s">
        <v>15</v>
      </c>
      <c r="K120" s="3"/>
      <c r="L120" s="3"/>
      <c r="M120" s="3"/>
      <c r="N120" s="3"/>
      <c r="O120" s="3"/>
      <c r="P120" s="3"/>
      <c r="Q120" s="3"/>
      <c r="R120" s="3">
        <v>3928.95947265625</v>
      </c>
      <c r="S120" s="4">
        <f t="shared" si="2"/>
        <v>20</v>
      </c>
      <c r="T120">
        <f t="shared" si="3"/>
        <v>4.7498808740101591E-3</v>
      </c>
    </row>
    <row r="121" spans="1:20" x14ac:dyDescent="0.15">
      <c r="A121" s="3">
        <v>-0.34299941087091002</v>
      </c>
      <c r="B121" s="3">
        <v>-78.197727826505798</v>
      </c>
      <c r="C121" s="3">
        <v>3928.9352064108598</v>
      </c>
      <c r="D121" s="3">
        <v>438.73077346762898</v>
      </c>
      <c r="E121" s="2">
        <v>450</v>
      </c>
      <c r="F121" s="3" t="s">
        <v>79</v>
      </c>
      <c r="G121" s="3" t="s">
        <v>80</v>
      </c>
      <c r="H121" s="3"/>
      <c r="I121" s="3" t="s">
        <v>15</v>
      </c>
      <c r="J121" s="3" t="s">
        <v>15</v>
      </c>
      <c r="K121" s="3"/>
      <c r="L121" s="3"/>
      <c r="M121" s="3"/>
      <c r="N121" s="3"/>
      <c r="O121" s="3"/>
      <c r="P121" s="3"/>
      <c r="Q121" s="3"/>
      <c r="R121" s="3">
        <v>3928.95947265625</v>
      </c>
      <c r="S121" s="4">
        <f t="shared" si="2"/>
        <v>20</v>
      </c>
      <c r="T121">
        <f t="shared" si="3"/>
        <v>6.5481550944923583E-3</v>
      </c>
    </row>
    <row r="122" spans="1:20" x14ac:dyDescent="0.15">
      <c r="A122" s="3">
        <v>-0.34308641087091002</v>
      </c>
      <c r="B122" s="3">
        <v>-78.197720393850801</v>
      </c>
      <c r="C122" s="3">
        <v>3928.85519042646</v>
      </c>
      <c r="D122" s="3">
        <v>448.43838067212602</v>
      </c>
      <c r="E122" s="2">
        <v>460</v>
      </c>
      <c r="F122" s="3" t="s">
        <v>13</v>
      </c>
      <c r="G122" s="3" t="s">
        <v>24</v>
      </c>
      <c r="H122" s="3"/>
      <c r="I122" s="3" t="s">
        <v>15</v>
      </c>
      <c r="J122" s="3" t="s">
        <v>15</v>
      </c>
      <c r="K122" s="3"/>
      <c r="L122" s="3"/>
      <c r="M122" s="3"/>
      <c r="N122" s="3"/>
      <c r="O122" s="3"/>
      <c r="P122" s="3"/>
      <c r="Q122" s="3"/>
      <c r="R122" s="3">
        <v>3928.95947265625</v>
      </c>
      <c r="S122" s="4">
        <f t="shared" si="2"/>
        <v>20</v>
      </c>
      <c r="T122">
        <f t="shared" si="3"/>
        <v>1.0148166412500359E-2</v>
      </c>
    </row>
    <row r="123" spans="1:20" x14ac:dyDescent="0.15">
      <c r="A123" s="3">
        <v>-0.34317041087090999</v>
      </c>
      <c r="B123" s="3">
        <v>-78.197741501433896</v>
      </c>
      <c r="C123" s="3">
        <v>3928.7322430826098</v>
      </c>
      <c r="D123" s="3">
        <v>458.145987876623</v>
      </c>
      <c r="E123" s="2">
        <v>470</v>
      </c>
      <c r="F123" s="3" t="s">
        <v>81</v>
      </c>
      <c r="G123" s="3" t="s">
        <v>82</v>
      </c>
      <c r="H123" s="3"/>
      <c r="I123" s="3" t="s">
        <v>15</v>
      </c>
      <c r="J123" s="3" t="s">
        <v>15</v>
      </c>
      <c r="K123" s="3"/>
      <c r="L123" s="3"/>
      <c r="M123" s="3"/>
      <c r="N123" s="3"/>
      <c r="O123" s="3"/>
      <c r="P123" s="3"/>
      <c r="Q123" s="3"/>
      <c r="R123" s="3">
        <v>3928.885986328125</v>
      </c>
      <c r="S123" s="4">
        <f t="shared" si="2"/>
        <v>20</v>
      </c>
      <c r="T123">
        <f t="shared" si="3"/>
        <v>1.5255908820495278E-2</v>
      </c>
    </row>
    <row r="124" spans="1:20" x14ac:dyDescent="0.15">
      <c r="A124" s="3">
        <v>-0.34324441087091001</v>
      </c>
      <c r="B124" s="3">
        <v>-78.197785521311602</v>
      </c>
      <c r="C124" s="3">
        <v>3928.5500722500501</v>
      </c>
      <c r="D124" s="3">
        <v>467.853595081121</v>
      </c>
      <c r="E124" s="2">
        <v>480</v>
      </c>
      <c r="F124" s="3" t="s">
        <v>47</v>
      </c>
      <c r="G124" s="3" t="s">
        <v>81</v>
      </c>
      <c r="H124" s="3"/>
      <c r="I124" s="3" t="s">
        <v>15</v>
      </c>
      <c r="J124" s="3" t="s">
        <v>15</v>
      </c>
      <c r="K124" s="3"/>
      <c r="L124" s="3"/>
      <c r="M124" s="3"/>
      <c r="N124" s="3"/>
      <c r="O124" s="3"/>
      <c r="P124" s="3"/>
      <c r="Q124" s="3" t="s">
        <v>83</v>
      </c>
      <c r="R124" s="3">
        <v>3928.735107421875</v>
      </c>
      <c r="S124" s="4">
        <f t="shared" si="2"/>
        <v>20</v>
      </c>
      <c r="T124">
        <f t="shared" si="3"/>
        <v>2.2617108187978373E-2</v>
      </c>
    </row>
    <row r="125" spans="1:20" x14ac:dyDescent="0.15">
      <c r="A125" s="3">
        <v>-0.34331341087091</v>
      </c>
      <c r="B125" s="3">
        <v>-78.197839681606894</v>
      </c>
      <c r="C125" s="3">
        <v>3928.2799009188502</v>
      </c>
      <c r="D125" s="3">
        <v>477.56120228561798</v>
      </c>
      <c r="E125" s="2">
        <v>490</v>
      </c>
      <c r="F125" s="3" t="s">
        <v>84</v>
      </c>
      <c r="G125" s="3" t="s">
        <v>27</v>
      </c>
      <c r="H125" s="3"/>
      <c r="I125" s="3" t="s">
        <v>15</v>
      </c>
      <c r="J125" s="3" t="s">
        <v>15</v>
      </c>
      <c r="K125" s="3"/>
      <c r="L125" s="3"/>
      <c r="M125" s="3"/>
      <c r="N125" s="3"/>
      <c r="O125" s="3"/>
      <c r="P125" s="3"/>
      <c r="Q125" s="3"/>
      <c r="R125" s="3">
        <v>3928.1689453125</v>
      </c>
      <c r="S125" s="4">
        <f t="shared" si="2"/>
        <v>20</v>
      </c>
      <c r="T125">
        <f t="shared" si="3"/>
        <v>3.1026284662516446E-2</v>
      </c>
    </row>
    <row r="126" spans="1:20" x14ac:dyDescent="0.15">
      <c r="A126" s="3">
        <v>-0.34338141087091001</v>
      </c>
      <c r="B126" s="3">
        <v>-78.197894072871605</v>
      </c>
      <c r="C126" s="3">
        <v>3927.9295465567998</v>
      </c>
      <c r="D126" s="3">
        <v>487.26880949011502</v>
      </c>
      <c r="E126" s="2">
        <v>500</v>
      </c>
      <c r="F126" s="3" t="s">
        <v>19</v>
      </c>
      <c r="G126" s="3" t="s">
        <v>33</v>
      </c>
      <c r="H126" s="3"/>
      <c r="I126" s="3" t="s">
        <v>15</v>
      </c>
      <c r="J126" s="3" t="s">
        <v>15</v>
      </c>
      <c r="K126" s="3"/>
      <c r="L126" s="3"/>
      <c r="M126" s="3"/>
      <c r="N126" s="3"/>
      <c r="O126" s="3"/>
      <c r="P126" s="3"/>
      <c r="Q126" s="3" t="s">
        <v>85</v>
      </c>
      <c r="R126" s="3">
        <v>3927.251953125</v>
      </c>
      <c r="S126" s="4">
        <f t="shared" si="2"/>
        <v>20</v>
      </c>
      <c r="T126">
        <f t="shared" si="3"/>
        <v>3.7162324512019042E-2</v>
      </c>
    </row>
    <row r="127" spans="1:20" x14ac:dyDescent="0.15">
      <c r="A127" s="3">
        <v>-0.34345141087091002</v>
      </c>
      <c r="B127" s="3">
        <v>-78.197943617020698</v>
      </c>
      <c r="C127" s="3">
        <v>3927.5366544286098</v>
      </c>
      <c r="D127" s="3">
        <v>496.87399706015202</v>
      </c>
      <c r="E127" s="2">
        <v>510</v>
      </c>
      <c r="F127" s="3" t="s">
        <v>77</v>
      </c>
      <c r="G127" s="3" t="s">
        <v>39</v>
      </c>
      <c r="H127" s="3"/>
      <c r="I127" s="3" t="s">
        <v>15</v>
      </c>
      <c r="J127" s="3" t="s">
        <v>15</v>
      </c>
      <c r="K127" s="3"/>
      <c r="L127" s="3"/>
      <c r="M127" s="3"/>
      <c r="N127" s="3"/>
      <c r="O127" s="3"/>
      <c r="P127" s="3"/>
      <c r="Q127" s="3"/>
      <c r="R127" s="3">
        <v>3926.68359375</v>
      </c>
      <c r="S127" s="4">
        <f t="shared" si="2"/>
        <v>20</v>
      </c>
      <c r="T127">
        <f t="shared" si="3"/>
        <v>4.0220346606497516E-2</v>
      </c>
    </row>
    <row r="128" spans="1:20" x14ac:dyDescent="0.15">
      <c r="A128" s="3">
        <v>-0.34352541087090999</v>
      </c>
      <c r="B128" s="3">
        <v>-78.197988244077493</v>
      </c>
      <c r="C128" s="3">
        <v>3927.1251396246698</v>
      </c>
      <c r="D128" s="3">
        <v>506.47918463018902</v>
      </c>
      <c r="E128" s="2">
        <v>520</v>
      </c>
      <c r="F128" s="3" t="s">
        <v>27</v>
      </c>
      <c r="G128" s="3" t="s">
        <v>30</v>
      </c>
      <c r="H128" s="3"/>
      <c r="I128" s="3" t="s">
        <v>15</v>
      </c>
      <c r="J128" s="3" t="s">
        <v>15</v>
      </c>
      <c r="K128" s="3"/>
      <c r="L128" s="3"/>
      <c r="M128" s="3"/>
      <c r="N128" s="3"/>
      <c r="O128" s="3"/>
      <c r="P128" s="3"/>
      <c r="Q128" s="3"/>
      <c r="R128" s="3">
        <v>3926.0478515625</v>
      </c>
      <c r="S128" s="4">
        <f t="shared" si="2"/>
        <v>20</v>
      </c>
      <c r="T128">
        <f t="shared" si="3"/>
        <v>4.0381099564501713E-2</v>
      </c>
    </row>
    <row r="129" spans="1:20" x14ac:dyDescent="0.15">
      <c r="A129" s="3">
        <v>-0.34359941087091</v>
      </c>
      <c r="B129" s="3">
        <v>-78.198033545774607</v>
      </c>
      <c r="C129" s="3">
        <v>3926.7290324373198</v>
      </c>
      <c r="D129" s="3">
        <v>516.08437220022495</v>
      </c>
      <c r="E129" s="2">
        <v>530</v>
      </c>
      <c r="F129" s="3" t="s">
        <v>86</v>
      </c>
      <c r="G129" s="3" t="s">
        <v>77</v>
      </c>
      <c r="H129" s="3"/>
      <c r="I129" s="3" t="s">
        <v>15</v>
      </c>
      <c r="J129" s="3" t="s">
        <v>15</v>
      </c>
      <c r="K129" s="3"/>
      <c r="L129" s="3"/>
      <c r="M129" s="3"/>
      <c r="N129" s="3"/>
      <c r="O129" s="3"/>
      <c r="P129" s="3"/>
      <c r="Q129" s="3"/>
      <c r="R129" s="3">
        <v>3925.167724609375</v>
      </c>
      <c r="S129" s="4">
        <f t="shared" si="2"/>
        <v>20</v>
      </c>
      <c r="T129">
        <f t="shared" si="3"/>
        <v>3.6843353947983812E-2</v>
      </c>
    </row>
    <row r="130" spans="1:20" x14ac:dyDescent="0.15">
      <c r="A130" s="3">
        <v>-0.34366841087090999</v>
      </c>
      <c r="B130" s="3">
        <v>-78.198083959104295</v>
      </c>
      <c r="C130" s="3">
        <v>3926.3882725457102</v>
      </c>
      <c r="D130" s="3">
        <v>525.68955977026201</v>
      </c>
      <c r="E130" s="2">
        <v>540</v>
      </c>
      <c r="F130" s="3" t="s">
        <v>87</v>
      </c>
      <c r="G130" s="3" t="s">
        <v>88</v>
      </c>
      <c r="H130" s="3"/>
      <c r="I130" s="3" t="s">
        <v>15</v>
      </c>
      <c r="J130" s="3" t="s">
        <v>15</v>
      </c>
      <c r="K130" s="3"/>
      <c r="L130" s="3"/>
      <c r="M130" s="3"/>
      <c r="N130" s="3"/>
      <c r="O130" s="3"/>
      <c r="P130" s="3"/>
      <c r="Q130" s="3"/>
      <c r="R130" s="3">
        <v>3924.69970703125</v>
      </c>
      <c r="S130" s="4">
        <f t="shared" si="2"/>
        <v>20</v>
      </c>
      <c r="T130">
        <f t="shared" si="3"/>
        <v>3.1319192705996104E-2</v>
      </c>
    </row>
    <row r="131" spans="1:20" x14ac:dyDescent="0.15">
      <c r="A131" s="3">
        <v>-0.34373341087090997</v>
      </c>
      <c r="B131" s="3">
        <v>-78.198140631337793</v>
      </c>
      <c r="C131" s="3">
        <v>3926.1026485831999</v>
      </c>
      <c r="D131" s="3">
        <v>535.29474734029895</v>
      </c>
      <c r="E131" s="2">
        <v>550</v>
      </c>
      <c r="F131" s="3" t="s">
        <v>89</v>
      </c>
      <c r="G131" s="3" t="s">
        <v>61</v>
      </c>
      <c r="H131" s="3"/>
      <c r="I131" s="3" t="s">
        <v>15</v>
      </c>
      <c r="J131" s="3" t="s">
        <v>15</v>
      </c>
      <c r="K131" s="3"/>
      <c r="L131" s="3"/>
      <c r="M131" s="3"/>
      <c r="N131" s="3"/>
      <c r="O131" s="3"/>
      <c r="P131" s="3"/>
      <c r="Q131" s="3"/>
      <c r="R131" s="3">
        <v>3924.357666015625</v>
      </c>
      <c r="S131" s="4">
        <f t="shared" si="2"/>
        <v>20</v>
      </c>
      <c r="T131">
        <f t="shared" si="3"/>
        <v>2.0505620687004011E-2</v>
      </c>
    </row>
    <row r="132" spans="1:20" x14ac:dyDescent="0.15">
      <c r="A132" s="3">
        <v>-0.34376241087090997</v>
      </c>
      <c r="B132" s="3">
        <v>-78.198167732570198</v>
      </c>
      <c r="C132" s="3">
        <v>3925.9781601319701</v>
      </c>
      <c r="D132" s="3">
        <v>539.69316124624402</v>
      </c>
      <c r="E132" s="2">
        <v>560</v>
      </c>
      <c r="F132" s="3" t="s">
        <v>25</v>
      </c>
      <c r="G132" s="3" t="s">
        <v>90</v>
      </c>
      <c r="H132" s="3"/>
      <c r="I132" s="3" t="s">
        <v>15</v>
      </c>
      <c r="J132" s="3" t="s">
        <v>15</v>
      </c>
      <c r="K132" s="3"/>
      <c r="L132" s="3"/>
      <c r="M132" s="3"/>
      <c r="N132" s="3"/>
      <c r="O132" s="3"/>
      <c r="P132" s="3"/>
      <c r="Q132" s="3"/>
      <c r="R132" s="3">
        <v>3923.982177734375</v>
      </c>
      <c r="S132" s="4">
        <f t="shared" si="2"/>
        <v>20</v>
      </c>
      <c r="T132">
        <f t="shared" si="3"/>
        <v>1.2313718207997227E-2</v>
      </c>
    </row>
    <row r="133" spans="1:20" x14ac:dyDescent="0.15">
      <c r="A133" s="3">
        <v>-0.34379141087090997</v>
      </c>
      <c r="B133" s="3">
        <v>-78.198194218907304</v>
      </c>
      <c r="C133" s="3">
        <v>3925.8563742190399</v>
      </c>
      <c r="D133" s="3">
        <v>544.09157515218897</v>
      </c>
      <c r="E133" s="2">
        <v>570</v>
      </c>
      <c r="F133" s="3" t="s">
        <v>40</v>
      </c>
      <c r="G133" s="3" t="s">
        <v>91</v>
      </c>
      <c r="H133" s="3"/>
      <c r="I133" s="3" t="s">
        <v>15</v>
      </c>
      <c r="J133" s="3" t="s">
        <v>15</v>
      </c>
      <c r="K133" s="3"/>
      <c r="L133" s="3"/>
      <c r="M133" s="3"/>
      <c r="N133" s="3"/>
      <c r="O133" s="3"/>
      <c r="P133" s="3"/>
      <c r="Q133" s="3"/>
      <c r="R133" s="3">
        <v>3923.71728515625</v>
      </c>
      <c r="S133" s="4">
        <f t="shared" si="2"/>
        <v>20</v>
      </c>
      <c r="T133">
        <f t="shared" si="3"/>
        <v>1.2289160285513389E-2</v>
      </c>
    </row>
    <row r="134" spans="1:20" x14ac:dyDescent="0.15">
      <c r="A134" s="3">
        <v>-0.34382141087091</v>
      </c>
      <c r="B134" s="3">
        <v>-78.198220094092903</v>
      </c>
      <c r="C134" s="3">
        <v>3925.7323769262598</v>
      </c>
      <c r="D134" s="3">
        <v>548.48998905813301</v>
      </c>
      <c r="E134" s="2">
        <v>580</v>
      </c>
      <c r="F134" s="3" t="s">
        <v>24</v>
      </c>
      <c r="G134" s="3" t="s">
        <v>27</v>
      </c>
      <c r="H134" s="3"/>
      <c r="I134" s="3" t="s">
        <v>15</v>
      </c>
      <c r="J134" s="3" t="s">
        <v>15</v>
      </c>
      <c r="K134" s="3"/>
      <c r="L134" s="3"/>
      <c r="M134" s="3"/>
      <c r="N134" s="3"/>
      <c r="O134" s="3"/>
      <c r="P134" s="3"/>
      <c r="Q134" s="3"/>
      <c r="R134" s="3">
        <v>3923.43212890625</v>
      </c>
      <c r="S134" s="4">
        <f t="shared" si="2"/>
        <v>20</v>
      </c>
      <c r="T134">
        <f t="shared" si="3"/>
        <v>1.2446236763503293E-2</v>
      </c>
    </row>
    <row r="135" spans="1:20" x14ac:dyDescent="0.15">
      <c r="A135" s="3">
        <v>-0.34385241087091001</v>
      </c>
      <c r="B135" s="3">
        <v>-78.198243463463797</v>
      </c>
      <c r="C135" s="3">
        <v>3925.6074494837699</v>
      </c>
      <c r="D135" s="3">
        <v>552.88840296407795</v>
      </c>
      <c r="E135" s="2">
        <v>590</v>
      </c>
      <c r="F135" s="3" t="s">
        <v>41</v>
      </c>
      <c r="G135" s="3" t="s">
        <v>41</v>
      </c>
      <c r="H135" s="3"/>
      <c r="I135" s="3" t="s">
        <v>15</v>
      </c>
      <c r="J135" s="3" t="s">
        <v>15</v>
      </c>
      <c r="K135" s="3"/>
      <c r="L135" s="3"/>
      <c r="M135" s="3"/>
      <c r="N135" s="3"/>
      <c r="O135" s="3"/>
      <c r="P135" s="3"/>
      <c r="Q135" s="3" t="s">
        <v>92</v>
      </c>
      <c r="R135" s="3">
        <v>3923.11328125</v>
      </c>
      <c r="S135" s="4">
        <f t="shared" si="2"/>
        <v>20</v>
      </c>
      <c r="T135">
        <f t="shared" si="3"/>
        <v>1.2921310206479575E-2</v>
      </c>
    </row>
    <row r="136" spans="1:20" x14ac:dyDescent="0.15">
      <c r="A136" s="3">
        <v>-0.34388641087090999</v>
      </c>
      <c r="B136" s="3">
        <v>-78.198263902122505</v>
      </c>
      <c r="C136" s="3">
        <v>3925.4739507221302</v>
      </c>
      <c r="D136" s="3">
        <v>557.28681687002302</v>
      </c>
      <c r="E136" s="2">
        <v>600</v>
      </c>
      <c r="F136" s="3" t="s">
        <v>93</v>
      </c>
      <c r="G136" s="3" t="s">
        <v>39</v>
      </c>
      <c r="H136" s="3"/>
      <c r="I136" s="3" t="s">
        <v>15</v>
      </c>
      <c r="J136" s="3" t="s">
        <v>15</v>
      </c>
      <c r="K136" s="3"/>
      <c r="L136" s="3"/>
      <c r="M136" s="3"/>
      <c r="N136" s="3"/>
      <c r="O136" s="3"/>
      <c r="P136" s="3"/>
      <c r="Q136" s="3"/>
      <c r="R136" s="3">
        <v>3922.7470703125</v>
      </c>
      <c r="S136" s="4">
        <f t="shared" si="2"/>
        <v>20</v>
      </c>
      <c r="T136">
        <f t="shared" si="3"/>
        <v>2.1774254520983048E-2</v>
      </c>
    </row>
    <row r="137" spans="1:20" x14ac:dyDescent="0.15">
      <c r="A137" s="3">
        <v>-0.34396941087090999</v>
      </c>
      <c r="B137" s="3">
        <v>-78.198281167613501</v>
      </c>
      <c r="C137" s="3">
        <v>3925.1719643933502</v>
      </c>
      <c r="D137" s="3">
        <v>566.95065848803995</v>
      </c>
      <c r="E137" s="2">
        <v>610</v>
      </c>
      <c r="F137" s="3" t="s">
        <v>31</v>
      </c>
      <c r="G137" s="3" t="s">
        <v>26</v>
      </c>
      <c r="H137" s="3"/>
      <c r="I137" s="3" t="s">
        <v>15</v>
      </c>
      <c r="J137" s="3" t="s">
        <v>15</v>
      </c>
      <c r="K137" s="3"/>
      <c r="L137" s="3"/>
      <c r="M137" s="3"/>
      <c r="N137" s="3"/>
      <c r="O137" s="3"/>
      <c r="P137" s="3"/>
      <c r="Q137" s="3"/>
      <c r="R137" s="3">
        <v>3922.5537109375</v>
      </c>
      <c r="S137" s="4">
        <f t="shared" si="2"/>
        <v>20</v>
      </c>
      <c r="T137">
        <f t="shared" si="3"/>
        <v>3.0668792707001558E-2</v>
      </c>
    </row>
    <row r="138" spans="1:20" x14ac:dyDescent="0.15">
      <c r="A138" s="3">
        <v>-0.34405041087090998</v>
      </c>
      <c r="B138" s="3">
        <v>-78.198252600637801</v>
      </c>
      <c r="C138" s="3">
        <v>3924.8605748679902</v>
      </c>
      <c r="D138" s="3">
        <v>576.61450010605597</v>
      </c>
      <c r="E138" s="2">
        <v>620</v>
      </c>
      <c r="F138" s="3" t="s">
        <v>84</v>
      </c>
      <c r="G138" s="3" t="s">
        <v>94</v>
      </c>
      <c r="H138" s="3"/>
      <c r="I138" s="3" t="s">
        <v>15</v>
      </c>
      <c r="J138" s="3" t="s">
        <v>15</v>
      </c>
      <c r="K138" s="3"/>
      <c r="L138" s="3"/>
      <c r="M138" s="3"/>
      <c r="N138" s="3"/>
      <c r="O138" s="3"/>
      <c r="P138" s="3"/>
      <c r="Q138" s="3"/>
      <c r="R138" s="3">
        <v>3922.373291015625</v>
      </c>
      <c r="S138" s="4">
        <f t="shared" si="2"/>
        <v>20</v>
      </c>
      <c r="T138">
        <f t="shared" si="3"/>
        <v>3.1017686787004096E-2</v>
      </c>
    </row>
    <row r="139" spans="1:20" x14ac:dyDescent="0.15">
      <c r="A139" s="3">
        <v>-0.34412241087091</v>
      </c>
      <c r="B139" s="3">
        <v>-78.198204854170896</v>
      </c>
      <c r="C139" s="3">
        <v>3924.5516106576101</v>
      </c>
      <c r="D139" s="3">
        <v>586.27834172407302</v>
      </c>
      <c r="E139" s="2">
        <v>630</v>
      </c>
      <c r="F139" s="3" t="s">
        <v>96</v>
      </c>
      <c r="G139" s="3" t="s">
        <v>80</v>
      </c>
      <c r="H139" s="3"/>
      <c r="I139" s="3" t="s">
        <v>15</v>
      </c>
      <c r="J139" s="3" t="s">
        <v>15</v>
      </c>
      <c r="K139" s="3"/>
      <c r="L139" s="3"/>
      <c r="M139" s="3"/>
      <c r="N139" s="3"/>
      <c r="O139" s="3"/>
      <c r="P139" s="3"/>
      <c r="Q139" s="3" t="s">
        <v>97</v>
      </c>
      <c r="R139" s="3">
        <v>3922.1162109375</v>
      </c>
      <c r="S139" s="4">
        <f t="shared" si="2"/>
        <v>20</v>
      </c>
      <c r="T139">
        <f t="shared" si="3"/>
        <v>3.0390310687016607E-2</v>
      </c>
    </row>
    <row r="140" spans="1:20" x14ac:dyDescent="0.15">
      <c r="A140" s="3">
        <v>-0.34419741087090999</v>
      </c>
      <c r="B140" s="3">
        <v>-78.198163118839304</v>
      </c>
      <c r="C140" s="3">
        <v>3924.2527686542498</v>
      </c>
      <c r="D140" s="3">
        <v>595.94218334208904</v>
      </c>
      <c r="E140" s="2">
        <v>640</v>
      </c>
      <c r="F140" s="3" t="s">
        <v>98</v>
      </c>
      <c r="G140" s="3" t="s">
        <v>72</v>
      </c>
      <c r="H140" s="3"/>
      <c r="I140" s="3" t="s">
        <v>15</v>
      </c>
      <c r="J140" s="3" t="s">
        <v>15</v>
      </c>
      <c r="K140" s="3"/>
      <c r="L140" s="3"/>
      <c r="M140" s="3"/>
      <c r="N140" s="3"/>
      <c r="O140" s="3"/>
      <c r="P140" s="3"/>
      <c r="Q140" s="3"/>
      <c r="R140" s="3">
        <v>3921.826904296875</v>
      </c>
      <c r="S140" s="4">
        <f t="shared" si="2"/>
        <v>20</v>
      </c>
      <c r="T140">
        <f t="shared" si="3"/>
        <v>2.875685965100274E-2</v>
      </c>
    </row>
    <row r="141" spans="1:20" x14ac:dyDescent="0.15">
      <c r="A141" s="3">
        <v>-0.34428141087091002</v>
      </c>
      <c r="B141" s="3">
        <v>-78.198163137068704</v>
      </c>
      <c r="C141" s="3">
        <v>3923.9764734645901</v>
      </c>
      <c r="D141" s="3">
        <v>605.60602496010597</v>
      </c>
      <c r="E141" s="2">
        <v>650</v>
      </c>
      <c r="F141" s="3" t="s">
        <v>98</v>
      </c>
      <c r="G141" s="3" t="s">
        <v>16</v>
      </c>
      <c r="H141" s="3"/>
      <c r="I141" s="3" t="s">
        <v>15</v>
      </c>
      <c r="J141" s="3" t="s">
        <v>15</v>
      </c>
      <c r="K141" s="3"/>
      <c r="L141" s="3"/>
      <c r="M141" s="3"/>
      <c r="N141" s="3"/>
      <c r="O141" s="3"/>
      <c r="P141" s="3"/>
      <c r="Q141" s="3" t="s">
        <v>99</v>
      </c>
      <c r="R141" s="3">
        <v>3921.699951171875</v>
      </c>
      <c r="S141" s="4">
        <f t="shared" si="2"/>
        <v>20</v>
      </c>
      <c r="T141">
        <f t="shared" si="3"/>
        <v>2.5443389824499719E-2</v>
      </c>
    </row>
    <row r="142" spans="1:20" x14ac:dyDescent="0.15">
      <c r="A142" s="3">
        <v>-0.34435441087091001</v>
      </c>
      <c r="B142" s="3">
        <v>-78.198218077072994</v>
      </c>
      <c r="C142" s="3">
        <v>3923.7439008577599</v>
      </c>
      <c r="D142" s="3">
        <v>615.87916503595898</v>
      </c>
      <c r="E142" s="2">
        <v>660</v>
      </c>
      <c r="F142" s="3" t="s">
        <v>51</v>
      </c>
      <c r="G142" s="3" t="s">
        <v>27</v>
      </c>
      <c r="H142" s="3"/>
      <c r="I142" s="3" t="s">
        <v>15</v>
      </c>
      <c r="J142" s="3" t="s">
        <v>15</v>
      </c>
      <c r="K142" s="3"/>
      <c r="L142" s="3"/>
      <c r="M142" s="3"/>
      <c r="N142" s="3"/>
      <c r="O142" s="3"/>
      <c r="P142" s="3"/>
      <c r="Q142" s="3" t="s">
        <v>100</v>
      </c>
      <c r="R142" s="3">
        <v>3921.699951171875</v>
      </c>
      <c r="S142" s="4">
        <f t="shared" ref="S142:S173" si="4">E143-E141</f>
        <v>20</v>
      </c>
      <c r="T142">
        <f t="shared" ref="T142:T173" si="5">(C141-C143)/S142</f>
        <v>2.1785207220500525E-2</v>
      </c>
    </row>
    <row r="143" spans="1:20" x14ac:dyDescent="0.15">
      <c r="A143" s="3">
        <v>-0.34441041087091001</v>
      </c>
      <c r="B143" s="3">
        <v>-78.198290949788202</v>
      </c>
      <c r="C143" s="3">
        <v>3923.5407693201801</v>
      </c>
      <c r="D143" s="3">
        <v>626.15230511181198</v>
      </c>
      <c r="E143" s="2">
        <v>670</v>
      </c>
      <c r="F143" s="3" t="s">
        <v>29</v>
      </c>
      <c r="G143" s="3" t="s">
        <v>14</v>
      </c>
      <c r="H143" s="3"/>
      <c r="I143" s="3" t="s">
        <v>15</v>
      </c>
      <c r="J143" s="3" t="s">
        <v>15</v>
      </c>
      <c r="K143" s="3"/>
      <c r="L143" s="3"/>
      <c r="M143" s="3"/>
      <c r="N143" s="3"/>
      <c r="O143" s="3"/>
      <c r="P143" s="3"/>
      <c r="Q143" s="3" t="s">
        <v>101</v>
      </c>
      <c r="R143" s="3">
        <v>3921.699951171875</v>
      </c>
      <c r="S143" s="4">
        <f t="shared" si="4"/>
        <v>20</v>
      </c>
      <c r="T143">
        <f t="shared" si="5"/>
        <v>2.1344974395492499E-2</v>
      </c>
    </row>
    <row r="144" spans="1:20" x14ac:dyDescent="0.15">
      <c r="A144" s="3">
        <v>-0.34446041087091001</v>
      </c>
      <c r="B144" s="3">
        <v>-78.198369054040498</v>
      </c>
      <c r="C144" s="3">
        <v>3923.31700136985</v>
      </c>
      <c r="D144" s="3">
        <v>636.42544518766499</v>
      </c>
      <c r="E144" s="2">
        <v>680</v>
      </c>
      <c r="F144" s="3" t="s">
        <v>96</v>
      </c>
      <c r="G144" s="3" t="s">
        <v>73</v>
      </c>
      <c r="H144" s="3"/>
      <c r="I144" s="3" t="s">
        <v>15</v>
      </c>
      <c r="J144" s="3" t="s">
        <v>15</v>
      </c>
      <c r="K144" s="3"/>
      <c r="L144" s="3"/>
      <c r="M144" s="3"/>
      <c r="N144" s="3"/>
      <c r="O144" s="3"/>
      <c r="P144" s="3"/>
      <c r="Q144" s="3"/>
      <c r="R144" s="3">
        <v>3921.699951171875</v>
      </c>
      <c r="S144" s="4">
        <f t="shared" si="4"/>
        <v>20</v>
      </c>
      <c r="T144">
        <f t="shared" si="5"/>
        <v>2.535696971399375E-2</v>
      </c>
    </row>
    <row r="145" spans="1:20" x14ac:dyDescent="0.15">
      <c r="A145" s="3">
        <v>-0.34450841087091</v>
      </c>
      <c r="B145" s="3">
        <v>-78.1984462337401</v>
      </c>
      <c r="C145" s="3">
        <v>3923.0336299259002</v>
      </c>
      <c r="D145" s="3">
        <v>646.698585263518</v>
      </c>
      <c r="E145" s="2">
        <v>690</v>
      </c>
      <c r="F145" s="3" t="s">
        <v>14</v>
      </c>
      <c r="G145" s="3" t="s">
        <v>14</v>
      </c>
      <c r="H145" s="3"/>
      <c r="I145" s="3" t="s">
        <v>15</v>
      </c>
      <c r="J145" s="3" t="s">
        <v>15</v>
      </c>
      <c r="K145" s="3"/>
      <c r="L145" s="3"/>
      <c r="M145" s="3"/>
      <c r="N145" s="3"/>
      <c r="O145" s="3"/>
      <c r="P145" s="3"/>
      <c r="Q145" s="3"/>
      <c r="R145" s="3">
        <v>3921.699951171875</v>
      </c>
      <c r="S145" s="4">
        <f t="shared" si="4"/>
        <v>20</v>
      </c>
      <c r="T145">
        <f t="shared" si="5"/>
        <v>2.9662446264001118E-2</v>
      </c>
    </row>
    <row r="146" spans="1:20" x14ac:dyDescent="0.15">
      <c r="A146" s="3">
        <v>-0.34456041087090999</v>
      </c>
      <c r="B146" s="3">
        <v>-78.198522855372303</v>
      </c>
      <c r="C146" s="3">
        <v>3922.72375244457</v>
      </c>
      <c r="D146" s="3">
        <v>656.97172533937101</v>
      </c>
      <c r="E146" s="2">
        <v>700</v>
      </c>
      <c r="F146" s="3" t="s">
        <v>11</v>
      </c>
      <c r="G146" s="3" t="s">
        <v>77</v>
      </c>
      <c r="H146" s="3"/>
      <c r="I146" s="3" t="s">
        <v>15</v>
      </c>
      <c r="J146" s="3" t="s">
        <v>15</v>
      </c>
      <c r="K146" s="3"/>
      <c r="L146" s="3"/>
      <c r="M146" s="3"/>
      <c r="N146" s="3"/>
      <c r="O146" s="3"/>
      <c r="P146" s="3"/>
      <c r="Q146" s="3"/>
      <c r="R146" s="3">
        <v>3921.699951171875</v>
      </c>
      <c r="S146" s="4">
        <f t="shared" si="4"/>
        <v>20</v>
      </c>
      <c r="T146">
        <f t="shared" si="5"/>
        <v>0.11122273141600089</v>
      </c>
    </row>
    <row r="147" spans="1:20" x14ac:dyDescent="0.15">
      <c r="A147" s="3">
        <v>-0.34489441087091</v>
      </c>
      <c r="B147" s="3">
        <v>-78.198800650564493</v>
      </c>
      <c r="C147" s="3">
        <v>3920.8091752975802</v>
      </c>
      <c r="D147" s="3">
        <v>706.07073655714896</v>
      </c>
      <c r="E147" s="2">
        <v>710</v>
      </c>
      <c r="F147" s="3" t="s">
        <v>62</v>
      </c>
      <c r="G147" s="3" t="s">
        <v>39</v>
      </c>
      <c r="H147" s="3"/>
      <c r="I147" s="3" t="s">
        <v>15</v>
      </c>
      <c r="J147" s="3" t="s">
        <v>15</v>
      </c>
      <c r="K147" s="3"/>
      <c r="L147" s="3"/>
      <c r="M147" s="3"/>
      <c r="N147" s="3"/>
      <c r="O147" s="3"/>
      <c r="P147" s="3"/>
      <c r="Q147" s="3" t="s">
        <v>103</v>
      </c>
      <c r="R147" s="3">
        <v>3921.52783203125</v>
      </c>
      <c r="S147" s="4">
        <f t="shared" si="4"/>
        <v>20</v>
      </c>
      <c r="T147">
        <f t="shared" si="5"/>
        <v>3.731524037800682E-2</v>
      </c>
    </row>
    <row r="148" spans="1:20" x14ac:dyDescent="0.15">
      <c r="A148" s="3">
        <v>-0.34471341087091001</v>
      </c>
      <c r="B148" s="3">
        <v>-78.198662117646194</v>
      </c>
      <c r="C148" s="3">
        <v>3921.9774476370098</v>
      </c>
      <c r="D148" s="3">
        <v>680.28069884714398</v>
      </c>
      <c r="E148" s="2">
        <v>720</v>
      </c>
      <c r="F148" s="3" t="s">
        <v>16</v>
      </c>
      <c r="G148" s="3" t="s">
        <v>27</v>
      </c>
      <c r="H148" s="3"/>
      <c r="I148" s="3" t="s">
        <v>15</v>
      </c>
      <c r="J148" s="3" t="s">
        <v>15</v>
      </c>
      <c r="K148" s="3"/>
      <c r="L148" s="3"/>
      <c r="M148" s="3"/>
      <c r="N148" s="3"/>
      <c r="O148" s="3"/>
      <c r="P148" s="3"/>
      <c r="Q148" s="3"/>
      <c r="R148" s="3">
        <v>3921.295166015625</v>
      </c>
      <c r="S148" s="4">
        <f t="shared" si="4"/>
        <v>20</v>
      </c>
      <c r="T148">
        <f t="shared" si="5"/>
        <v>-5.9811195399106509E-4</v>
      </c>
    </row>
    <row r="149" spans="1:20" x14ac:dyDescent="0.15">
      <c r="A149" s="3">
        <v>-0.34489341087091002</v>
      </c>
      <c r="B149" s="3">
        <v>-78.1987992678974</v>
      </c>
      <c r="C149" s="3">
        <v>3920.82113753666</v>
      </c>
      <c r="D149" s="3">
        <v>705.88183485120896</v>
      </c>
      <c r="E149" s="2">
        <v>730</v>
      </c>
      <c r="F149" s="3" t="s">
        <v>96</v>
      </c>
      <c r="G149" s="3" t="s">
        <v>104</v>
      </c>
      <c r="H149" s="3"/>
      <c r="I149" s="3" t="s">
        <v>15</v>
      </c>
      <c r="J149" s="3" t="s">
        <v>15</v>
      </c>
      <c r="K149" s="3"/>
      <c r="L149" s="3"/>
      <c r="M149" s="3"/>
      <c r="N149" s="3"/>
      <c r="O149" s="3"/>
      <c r="P149" s="3"/>
      <c r="Q149" s="3"/>
      <c r="R149" s="3">
        <v>3921.01416015625</v>
      </c>
      <c r="S149" s="4">
        <f t="shared" si="4"/>
        <v>20</v>
      </c>
      <c r="T149">
        <f t="shared" si="5"/>
        <v>5.841361697148386E-2</v>
      </c>
    </row>
    <row r="150" spans="1:20" x14ac:dyDescent="0.15">
      <c r="A150" s="3">
        <v>-0.34489441087091</v>
      </c>
      <c r="B150" s="3">
        <v>-78.198800650564493</v>
      </c>
      <c r="C150" s="3">
        <v>3920.8091752975802</v>
      </c>
      <c r="D150" s="3">
        <v>705.97628570417896</v>
      </c>
      <c r="E150" s="2">
        <v>740</v>
      </c>
      <c r="F150" s="3" t="s">
        <v>25</v>
      </c>
      <c r="G150" s="3" t="s">
        <v>42</v>
      </c>
      <c r="H150" s="3"/>
      <c r="I150" s="3" t="s">
        <v>15</v>
      </c>
      <c r="J150" s="3" t="s">
        <v>15</v>
      </c>
      <c r="K150" s="3"/>
      <c r="L150" s="3"/>
      <c r="M150" s="3"/>
      <c r="N150" s="3"/>
      <c r="O150" s="3"/>
      <c r="P150" s="3"/>
      <c r="Q150" s="3"/>
      <c r="R150" s="3">
        <v>3920.751953125</v>
      </c>
      <c r="S150" s="4">
        <f t="shared" si="4"/>
        <v>20</v>
      </c>
      <c r="T150">
        <f t="shared" si="5"/>
        <v>-5.8488128049702934E-4</v>
      </c>
    </row>
    <row r="151" spans="1:20" x14ac:dyDescent="0.15">
      <c r="A151" s="3">
        <v>-0.34489241087090999</v>
      </c>
      <c r="B151" s="3">
        <v>-78.198797908592994</v>
      </c>
      <c r="C151" s="3">
        <v>3920.8328351622699</v>
      </c>
      <c r="D151" s="3">
        <v>705.69293314526897</v>
      </c>
      <c r="E151" s="2">
        <v>750</v>
      </c>
      <c r="F151" s="3" t="s">
        <v>106</v>
      </c>
      <c r="G151" s="3" t="s">
        <v>107</v>
      </c>
      <c r="H151" s="3"/>
      <c r="I151" s="3" t="s">
        <v>15</v>
      </c>
      <c r="J151" s="3" t="s">
        <v>15</v>
      </c>
      <c r="K151" s="3"/>
      <c r="L151" s="3"/>
      <c r="M151" s="3"/>
      <c r="N151" s="3"/>
      <c r="O151" s="3"/>
      <c r="P151" s="3"/>
      <c r="Q151" s="3"/>
      <c r="R151" s="3">
        <v>3920.541748046875</v>
      </c>
      <c r="S151" s="4">
        <f t="shared" si="4"/>
        <v>20</v>
      </c>
      <c r="T151">
        <f t="shared" si="5"/>
        <v>-4.1824810962498307E-2</v>
      </c>
    </row>
    <row r="152" spans="1:20" x14ac:dyDescent="0.15">
      <c r="A152" s="3">
        <v>-0.34477041087090998</v>
      </c>
      <c r="B152" s="3">
        <v>-78.198692198990898</v>
      </c>
      <c r="C152" s="3">
        <v>3921.6456715168301</v>
      </c>
      <c r="D152" s="3">
        <v>687.52363740942599</v>
      </c>
      <c r="E152" s="2">
        <v>760</v>
      </c>
      <c r="F152" s="3" t="s">
        <v>38</v>
      </c>
      <c r="G152" s="3" t="s">
        <v>110</v>
      </c>
      <c r="H152" s="3"/>
      <c r="I152" s="3" t="s">
        <v>15</v>
      </c>
      <c r="J152" s="3" t="s">
        <v>15</v>
      </c>
      <c r="K152" s="3"/>
      <c r="L152" s="3"/>
      <c r="M152" s="3"/>
      <c r="N152" s="3"/>
      <c r="O152" s="3"/>
      <c r="P152" s="3"/>
      <c r="Q152" s="3" t="s">
        <v>109</v>
      </c>
      <c r="R152" s="3">
        <v>3920.2490234375</v>
      </c>
      <c r="S152" s="4">
        <f t="shared" si="4"/>
        <v>20</v>
      </c>
      <c r="T152">
        <f t="shared" si="5"/>
        <v>-6.7341575230102533E-3</v>
      </c>
    </row>
    <row r="153" spans="1:20" x14ac:dyDescent="0.15">
      <c r="A153" s="3">
        <v>-0.34487941087091001</v>
      </c>
      <c r="B153" s="3">
        <v>-78.198781599825594</v>
      </c>
      <c r="C153" s="3">
        <v>3920.9675183127301</v>
      </c>
      <c r="D153" s="3">
        <v>703.36325520837704</v>
      </c>
      <c r="E153" s="2">
        <v>770</v>
      </c>
      <c r="F153" s="3" t="s">
        <v>22</v>
      </c>
      <c r="G153" s="3" t="s">
        <v>80</v>
      </c>
      <c r="H153" s="3"/>
      <c r="I153" s="3" t="s">
        <v>15</v>
      </c>
      <c r="J153" s="3" t="s">
        <v>15</v>
      </c>
      <c r="K153" s="3"/>
      <c r="L153" s="3"/>
      <c r="M153" s="3"/>
      <c r="N153" s="3"/>
      <c r="O153" s="3"/>
      <c r="P153" s="3"/>
      <c r="Q153" s="3" t="s">
        <v>109</v>
      </c>
      <c r="R153" s="3">
        <v>3920.207763671875</v>
      </c>
      <c r="S153" s="4">
        <f t="shared" si="4"/>
        <v>20</v>
      </c>
      <c r="T153">
        <f t="shared" si="5"/>
        <v>6.1594792094001607E-2</v>
      </c>
    </row>
    <row r="154" spans="1:20" x14ac:dyDescent="0.15">
      <c r="A154" s="3">
        <v>-0.34492341087091</v>
      </c>
      <c r="B154" s="3">
        <v>-78.198843874179502</v>
      </c>
      <c r="C154" s="3">
        <v>3920.4137756749501</v>
      </c>
      <c r="D154" s="3">
        <v>711.82095683382295</v>
      </c>
      <c r="E154" s="2">
        <v>780</v>
      </c>
      <c r="F154" s="3" t="s">
        <v>82</v>
      </c>
      <c r="G154" s="3" t="s">
        <v>112</v>
      </c>
      <c r="H154" s="3"/>
      <c r="I154" s="3" t="s">
        <v>15</v>
      </c>
      <c r="J154" s="3" t="s">
        <v>15</v>
      </c>
      <c r="K154" s="3"/>
      <c r="L154" s="3"/>
      <c r="M154" s="3"/>
      <c r="N154" s="3"/>
      <c r="O154" s="3"/>
      <c r="P154" s="3"/>
      <c r="Q154" s="3"/>
      <c r="R154" s="3">
        <v>3919.793212890625</v>
      </c>
      <c r="S154" s="4">
        <f t="shared" si="4"/>
        <v>20</v>
      </c>
      <c r="T154">
        <f t="shared" si="5"/>
        <v>5.6760057032010994E-2</v>
      </c>
    </row>
    <row r="155" spans="1:20" x14ac:dyDescent="0.15">
      <c r="A155" s="3">
        <v>-0.34495641087091</v>
      </c>
      <c r="B155" s="3">
        <v>-78.198902844468194</v>
      </c>
      <c r="C155" s="3">
        <v>3919.8323171720899</v>
      </c>
      <c r="D155" s="3">
        <v>719.45844555110102</v>
      </c>
      <c r="E155" s="2">
        <v>790</v>
      </c>
      <c r="F155" s="3" t="s">
        <v>113</v>
      </c>
      <c r="G155" s="3" t="s">
        <v>114</v>
      </c>
      <c r="H155" s="3"/>
      <c r="I155" s="3" t="s">
        <v>15</v>
      </c>
      <c r="J155" s="3" t="s">
        <v>15</v>
      </c>
      <c r="K155" s="3"/>
      <c r="L155" s="3"/>
      <c r="M155" s="3"/>
      <c r="N155" s="3"/>
      <c r="O155" s="3"/>
      <c r="P155" s="3"/>
      <c r="Q155" s="3"/>
      <c r="R155" s="3">
        <v>3919.342529296875</v>
      </c>
      <c r="S155" s="4">
        <f t="shared" si="4"/>
        <v>20</v>
      </c>
      <c r="T155">
        <f t="shared" si="5"/>
        <v>6.2003340818500875E-2</v>
      </c>
    </row>
    <row r="156" spans="1:20" x14ac:dyDescent="0.15">
      <c r="A156" s="3">
        <v>-0.34498641087090998</v>
      </c>
      <c r="B156" s="3">
        <v>-78.1989650637842</v>
      </c>
      <c r="C156" s="3">
        <v>3919.1737088585801</v>
      </c>
      <c r="D156" s="3">
        <v>727.09593426838001</v>
      </c>
      <c r="E156" s="2">
        <v>800</v>
      </c>
      <c r="F156" s="3" t="s">
        <v>23</v>
      </c>
      <c r="G156" s="3" t="s">
        <v>79</v>
      </c>
      <c r="H156" s="3"/>
      <c r="I156" s="3" t="s">
        <v>15</v>
      </c>
      <c r="J156" s="3" t="s">
        <v>15</v>
      </c>
      <c r="K156" s="3"/>
      <c r="L156" s="3"/>
      <c r="M156" s="3"/>
      <c r="N156" s="3"/>
      <c r="O156" s="3"/>
      <c r="P156" s="3"/>
      <c r="Q156" s="3"/>
      <c r="R156" s="3">
        <v>3919.095703125</v>
      </c>
      <c r="S156" s="4">
        <f t="shared" si="4"/>
        <v>20</v>
      </c>
      <c r="T156">
        <f t="shared" si="5"/>
        <v>7.4609038688504367E-2</v>
      </c>
    </row>
    <row r="157" spans="1:20" x14ac:dyDescent="0.15">
      <c r="A157" s="3">
        <v>-0.34501841087091001</v>
      </c>
      <c r="B157" s="3">
        <v>-78.199039494622696</v>
      </c>
      <c r="C157" s="3">
        <v>3918.3401363983198</v>
      </c>
      <c r="D157" s="3">
        <v>736.101410707421</v>
      </c>
      <c r="E157" s="2">
        <v>810</v>
      </c>
      <c r="F157" s="3" t="s">
        <v>57</v>
      </c>
      <c r="G157" s="3" t="s">
        <v>115</v>
      </c>
      <c r="H157" s="3"/>
      <c r="I157" s="3" t="s">
        <v>15</v>
      </c>
      <c r="J157" s="3" t="s">
        <v>15</v>
      </c>
      <c r="K157" s="3"/>
      <c r="L157" s="3"/>
      <c r="M157" s="3"/>
      <c r="N157" s="3"/>
      <c r="O157" s="3"/>
      <c r="P157" s="3"/>
      <c r="Q157" s="3"/>
      <c r="R157" s="3">
        <v>3918.6171875</v>
      </c>
      <c r="S157" s="4">
        <f t="shared" si="4"/>
        <v>20</v>
      </c>
      <c r="T157">
        <f t="shared" si="5"/>
        <v>8.5328051323494941E-2</v>
      </c>
    </row>
    <row r="158" spans="1:20" x14ac:dyDescent="0.15">
      <c r="A158" s="3">
        <v>-0.34504841087090998</v>
      </c>
      <c r="B158" s="3">
        <v>-78.199114648071699</v>
      </c>
      <c r="C158" s="3">
        <v>3917.4671478321102</v>
      </c>
      <c r="D158" s="3">
        <v>745.10688714646096</v>
      </c>
      <c r="E158" s="2">
        <v>820</v>
      </c>
      <c r="F158" s="3" t="s">
        <v>23</v>
      </c>
      <c r="G158" s="3" t="s">
        <v>94</v>
      </c>
      <c r="H158" s="3"/>
      <c r="I158" s="3" t="s">
        <v>15</v>
      </c>
      <c r="J158" s="3" t="s">
        <v>15</v>
      </c>
      <c r="K158" s="3"/>
      <c r="L158" s="3"/>
      <c r="M158" s="3"/>
      <c r="N158" s="3"/>
      <c r="O158" s="3"/>
      <c r="P158" s="3"/>
      <c r="Q158" s="3"/>
      <c r="R158" s="3">
        <v>3917.923828125</v>
      </c>
      <c r="S158" s="4">
        <f t="shared" si="4"/>
        <v>20</v>
      </c>
      <c r="T158">
        <f t="shared" si="5"/>
        <v>9.1953500191493731E-2</v>
      </c>
    </row>
    <row r="159" spans="1:20" x14ac:dyDescent="0.15">
      <c r="A159" s="3">
        <v>-0.34507741087090998</v>
      </c>
      <c r="B159" s="3">
        <v>-78.199189942600597</v>
      </c>
      <c r="C159" s="3">
        <v>3916.50106639449</v>
      </c>
      <c r="D159" s="3">
        <v>754.11236358550195</v>
      </c>
      <c r="E159" s="2">
        <v>830</v>
      </c>
      <c r="F159" s="3" t="s">
        <v>23</v>
      </c>
      <c r="G159" s="3" t="s">
        <v>80</v>
      </c>
      <c r="H159" s="3"/>
      <c r="I159" s="3" t="s">
        <v>15</v>
      </c>
      <c r="J159" s="3" t="s">
        <v>15</v>
      </c>
      <c r="K159" s="3"/>
      <c r="L159" s="3"/>
      <c r="M159" s="3"/>
      <c r="N159" s="3"/>
      <c r="O159" s="3"/>
      <c r="P159" s="3"/>
      <c r="Q159" s="3"/>
      <c r="R159" s="3">
        <v>3917.61962890625</v>
      </c>
      <c r="S159" s="4">
        <f t="shared" si="4"/>
        <v>20</v>
      </c>
      <c r="T159">
        <f t="shared" si="5"/>
        <v>0.1049072193360189</v>
      </c>
    </row>
    <row r="160" spans="1:20" x14ac:dyDescent="0.15">
      <c r="A160" s="3">
        <v>-0.34510641087090999</v>
      </c>
      <c r="B160" s="3">
        <v>-78.199266293095604</v>
      </c>
      <c r="C160" s="3">
        <v>3915.3690034453898</v>
      </c>
      <c r="D160" s="3">
        <v>763.11784002454203</v>
      </c>
      <c r="E160" s="2">
        <v>840</v>
      </c>
      <c r="F160" s="3" t="s">
        <v>11</v>
      </c>
      <c r="G160" s="3" t="s">
        <v>116</v>
      </c>
      <c r="H160" s="3"/>
      <c r="I160" s="3" t="s">
        <v>15</v>
      </c>
      <c r="J160" s="3" t="s">
        <v>15</v>
      </c>
      <c r="K160" s="3"/>
      <c r="L160" s="3"/>
      <c r="M160" s="3"/>
      <c r="N160" s="3"/>
      <c r="O160" s="3"/>
      <c r="P160" s="3"/>
      <c r="Q160" s="3"/>
      <c r="R160" s="3">
        <v>3917.61962890625</v>
      </c>
      <c r="S160" s="4">
        <f t="shared" si="4"/>
        <v>20</v>
      </c>
      <c r="T160">
        <f t="shared" si="5"/>
        <v>0.11244973139598642</v>
      </c>
    </row>
    <row r="161" spans="1:20" x14ac:dyDescent="0.15">
      <c r="A161" s="3">
        <v>-0.34513541087090999</v>
      </c>
      <c r="B161" s="3">
        <v>-78.199340975838695</v>
      </c>
      <c r="C161" s="3">
        <v>3914.2520717665702</v>
      </c>
      <c r="D161" s="3">
        <v>772.12331646358302</v>
      </c>
      <c r="E161" s="2">
        <v>850</v>
      </c>
      <c r="F161" s="3" t="s">
        <v>16</v>
      </c>
      <c r="G161" s="3" t="s">
        <v>117</v>
      </c>
      <c r="H161" s="3"/>
      <c r="I161" s="3" t="s">
        <v>15</v>
      </c>
      <c r="J161" s="3" t="s">
        <v>15</v>
      </c>
      <c r="K161" s="3"/>
      <c r="L161" s="3"/>
      <c r="M161" s="3"/>
      <c r="N161" s="3"/>
      <c r="O161" s="3"/>
      <c r="P161" s="3"/>
      <c r="Q161" s="3"/>
      <c r="R161" s="3">
        <v>3917.61962890625</v>
      </c>
      <c r="S161" s="4">
        <f t="shared" si="4"/>
        <v>20</v>
      </c>
      <c r="T161">
        <f t="shared" si="5"/>
        <v>0.12638429533749332</v>
      </c>
    </row>
    <row r="162" spans="1:20" x14ac:dyDescent="0.15">
      <c r="A162" s="3">
        <v>-0.34518241087091001</v>
      </c>
      <c r="B162" s="3">
        <v>-78.1994532093902</v>
      </c>
      <c r="C162" s="3">
        <v>3912.8413175386399</v>
      </c>
      <c r="D162" s="3">
        <v>785.63218336985199</v>
      </c>
      <c r="E162" s="2">
        <v>860</v>
      </c>
      <c r="F162" s="3" t="s">
        <v>16</v>
      </c>
      <c r="G162" s="3" t="s">
        <v>33</v>
      </c>
      <c r="H162" s="3"/>
      <c r="I162" s="3" t="s">
        <v>15</v>
      </c>
      <c r="J162" s="3" t="s">
        <v>15</v>
      </c>
      <c r="K162" s="3"/>
      <c r="L162" s="3"/>
      <c r="M162" s="3"/>
      <c r="N162" s="3"/>
      <c r="O162" s="3"/>
      <c r="P162" s="3"/>
      <c r="Q162" s="3"/>
      <c r="R162" s="3">
        <v>3917.61962890625</v>
      </c>
      <c r="S162" s="4">
        <f t="shared" si="4"/>
        <v>20</v>
      </c>
      <c r="T162">
        <f t="shared" si="5"/>
        <v>0.12568848372300181</v>
      </c>
    </row>
    <row r="163" spans="1:20" x14ac:dyDescent="0.15">
      <c r="A163" s="3">
        <v>-0.34523741087090998</v>
      </c>
      <c r="B163" s="3">
        <v>-78.199561341300694</v>
      </c>
      <c r="C163" s="3">
        <v>3911.7383020921102</v>
      </c>
      <c r="D163" s="3">
        <v>799.14105027612095</v>
      </c>
      <c r="E163" s="2">
        <v>870</v>
      </c>
      <c r="F163" s="3" t="s">
        <v>51</v>
      </c>
      <c r="G163" s="3" t="s">
        <v>118</v>
      </c>
      <c r="H163" s="3"/>
      <c r="I163" s="3" t="s">
        <v>15</v>
      </c>
      <c r="J163" s="3" t="s">
        <v>15</v>
      </c>
      <c r="K163" s="3"/>
      <c r="L163" s="3"/>
      <c r="M163" s="3"/>
      <c r="N163" s="3"/>
      <c r="O163" s="3"/>
      <c r="P163" s="3"/>
      <c r="Q163" s="3"/>
      <c r="R163" s="3">
        <v>3917.61962890625</v>
      </c>
      <c r="S163" s="4">
        <f t="shared" si="4"/>
        <v>20</v>
      </c>
      <c r="T163">
        <f t="shared" si="5"/>
        <v>0.10591850319599416</v>
      </c>
    </row>
    <row r="164" spans="1:20" x14ac:dyDescent="0.15">
      <c r="A164" s="3">
        <v>-0.34531141087091</v>
      </c>
      <c r="B164" s="3">
        <v>-78.199656794794194</v>
      </c>
      <c r="C164" s="3">
        <v>3910.7229474747201</v>
      </c>
      <c r="D164" s="3">
        <v>812.64991718239105</v>
      </c>
      <c r="E164" s="2">
        <v>880</v>
      </c>
      <c r="F164" s="3" t="s">
        <v>46</v>
      </c>
      <c r="G164" s="3" t="s">
        <v>110</v>
      </c>
      <c r="H164" s="3"/>
      <c r="I164" s="3" t="s">
        <v>15</v>
      </c>
      <c r="J164" s="3" t="s">
        <v>15</v>
      </c>
      <c r="K164" s="3"/>
      <c r="L164" s="3"/>
      <c r="M164" s="3"/>
      <c r="N164" s="3"/>
      <c r="O164" s="3"/>
      <c r="P164" s="3"/>
      <c r="Q164" s="3"/>
      <c r="R164" s="3">
        <v>3917.61962890625</v>
      </c>
      <c r="S164" s="4">
        <f t="shared" si="4"/>
        <v>20</v>
      </c>
      <c r="T164">
        <f t="shared" si="5"/>
        <v>0.10642449445651891</v>
      </c>
    </row>
    <row r="165" spans="1:20" x14ac:dyDescent="0.15">
      <c r="A165" s="3">
        <v>-0.34542041087091002</v>
      </c>
      <c r="B165" s="3">
        <v>-78.199700348241905</v>
      </c>
      <c r="C165" s="3">
        <v>3909.6098122029798</v>
      </c>
      <c r="D165" s="3">
        <v>826.15878408866001</v>
      </c>
      <c r="E165" s="2">
        <v>890</v>
      </c>
      <c r="F165" s="3" t="s">
        <v>120</v>
      </c>
      <c r="G165" s="3" t="s">
        <v>121</v>
      </c>
      <c r="H165" s="3"/>
      <c r="I165" s="3" t="s">
        <v>15</v>
      </c>
      <c r="J165" s="3" t="s">
        <v>15</v>
      </c>
      <c r="K165" s="3"/>
      <c r="L165" s="3"/>
      <c r="M165" s="3"/>
      <c r="N165" s="3"/>
      <c r="O165" s="3"/>
      <c r="P165" s="3"/>
      <c r="Q165" s="3"/>
      <c r="R165" s="3">
        <v>3915.86328125</v>
      </c>
      <c r="S165" s="4">
        <f t="shared" si="4"/>
        <v>20</v>
      </c>
      <c r="T165">
        <f t="shared" si="5"/>
        <v>0.11829126942600396</v>
      </c>
    </row>
    <row r="166" spans="1:20" x14ac:dyDescent="0.15">
      <c r="A166" s="3">
        <v>-0.34554141087091</v>
      </c>
      <c r="B166" s="3">
        <v>-78.199692866148396</v>
      </c>
      <c r="C166" s="3">
        <v>3908.3571220862</v>
      </c>
      <c r="D166" s="3">
        <v>839.66765099492898</v>
      </c>
      <c r="E166" s="2">
        <v>900</v>
      </c>
      <c r="F166" s="3" t="s">
        <v>122</v>
      </c>
      <c r="G166" s="3" t="s">
        <v>123</v>
      </c>
      <c r="H166" s="3"/>
      <c r="I166" s="3" t="s">
        <v>15</v>
      </c>
      <c r="J166" s="3" t="s">
        <v>15</v>
      </c>
      <c r="K166" s="3"/>
      <c r="L166" s="3"/>
      <c r="M166" s="3"/>
      <c r="N166" s="3"/>
      <c r="O166" s="3"/>
      <c r="P166" s="3"/>
      <c r="Q166" s="3"/>
      <c r="R166" s="3">
        <v>3912.7548828125</v>
      </c>
      <c r="S166" s="4">
        <f t="shared" si="4"/>
        <v>20</v>
      </c>
      <c r="T166">
        <f t="shared" si="5"/>
        <v>6.2634505838991578E-2</v>
      </c>
    </row>
    <row r="167" spans="1:20" x14ac:dyDescent="0.15">
      <c r="A167" s="3">
        <v>-0.34554141087091</v>
      </c>
      <c r="B167" s="3">
        <v>-78.199692866148396</v>
      </c>
      <c r="C167" s="3">
        <v>3908.3571220862</v>
      </c>
      <c r="D167" s="3">
        <v>839.66765099492898</v>
      </c>
      <c r="E167" s="2">
        <v>910</v>
      </c>
      <c r="F167" s="3" t="s">
        <v>11</v>
      </c>
      <c r="G167" s="3" t="s">
        <v>125</v>
      </c>
      <c r="H167" s="3"/>
      <c r="I167" s="3" t="s">
        <v>15</v>
      </c>
      <c r="J167" s="3" t="s">
        <v>15</v>
      </c>
      <c r="K167" s="3"/>
      <c r="L167" s="3"/>
      <c r="M167" s="3"/>
      <c r="N167" s="3"/>
      <c r="O167" s="3"/>
      <c r="P167" s="3"/>
      <c r="Q167" s="3" t="s">
        <v>126</v>
      </c>
      <c r="R167" s="3">
        <v>3911.47021484375</v>
      </c>
      <c r="S167" s="4">
        <f t="shared" si="4"/>
        <v>20</v>
      </c>
      <c r="T167">
        <f t="shared" si="5"/>
        <v>0</v>
      </c>
    </row>
    <row r="168" spans="1:20" x14ac:dyDescent="0.15">
      <c r="A168" s="3">
        <v>-0.34554141087091</v>
      </c>
      <c r="B168" s="3">
        <v>-78.199692866148396</v>
      </c>
      <c r="C168" s="3">
        <v>3908.3571220862</v>
      </c>
      <c r="D168" s="3">
        <v>839.66765099492898</v>
      </c>
      <c r="E168" s="2">
        <v>920</v>
      </c>
      <c r="F168" s="3" t="s">
        <v>18</v>
      </c>
      <c r="G168" s="3" t="s">
        <v>128</v>
      </c>
      <c r="H168" s="3"/>
      <c r="I168" s="3" t="s">
        <v>15</v>
      </c>
      <c r="J168" s="3" t="s">
        <v>15</v>
      </c>
      <c r="K168" s="3"/>
      <c r="L168" s="3"/>
      <c r="M168" s="3"/>
      <c r="N168" s="3"/>
      <c r="O168" s="3"/>
      <c r="P168" s="3"/>
      <c r="Q168" s="3"/>
      <c r="R168" s="3">
        <v>3910.0703125</v>
      </c>
      <c r="S168" s="4">
        <f t="shared" si="4"/>
        <v>20</v>
      </c>
      <c r="T168">
        <f t="shared" si="5"/>
        <v>3.8858821199505657E-2</v>
      </c>
    </row>
    <row r="169" spans="1:20" x14ac:dyDescent="0.15">
      <c r="A169" s="3">
        <v>-0.34561441087090999</v>
      </c>
      <c r="B169" s="3">
        <v>-78.199703088860105</v>
      </c>
      <c r="C169" s="3">
        <v>3907.5799456622099</v>
      </c>
      <c r="D169" s="3">
        <v>847.96960008481904</v>
      </c>
      <c r="E169" s="2">
        <v>930</v>
      </c>
      <c r="F169" s="3" t="s">
        <v>130</v>
      </c>
      <c r="G169" s="3" t="s">
        <v>118</v>
      </c>
      <c r="H169" s="3"/>
      <c r="I169" s="3" t="s">
        <v>15</v>
      </c>
      <c r="J169" s="3" t="s">
        <v>15</v>
      </c>
      <c r="K169" s="3"/>
      <c r="L169" s="3"/>
      <c r="M169" s="3"/>
      <c r="N169" s="3"/>
      <c r="O169" s="3"/>
      <c r="P169" s="3"/>
      <c r="Q169" s="3"/>
      <c r="R169" s="3">
        <v>3908.4013671875</v>
      </c>
      <c r="S169" s="4">
        <f t="shared" si="4"/>
        <v>20</v>
      </c>
      <c r="T169">
        <f t="shared" si="5"/>
        <v>0.10587010056599411</v>
      </c>
    </row>
    <row r="170" spans="1:20" x14ac:dyDescent="0.15">
      <c r="A170" s="3">
        <v>-0.34570241087091003</v>
      </c>
      <c r="B170" s="3">
        <v>-78.199746003112807</v>
      </c>
      <c r="C170" s="3">
        <v>3906.2397200748801</v>
      </c>
      <c r="D170" s="3">
        <v>858.93133864271999</v>
      </c>
      <c r="E170" s="2">
        <v>940</v>
      </c>
      <c r="F170" s="3" t="s">
        <v>38</v>
      </c>
      <c r="G170" s="3" t="s">
        <v>131</v>
      </c>
      <c r="H170" s="3"/>
      <c r="I170" s="3" t="s">
        <v>15</v>
      </c>
      <c r="J170" s="3" t="s">
        <v>15</v>
      </c>
      <c r="K170" s="3"/>
      <c r="L170" s="3"/>
      <c r="M170" s="3"/>
      <c r="N170" s="3"/>
      <c r="O170" s="3"/>
      <c r="P170" s="3"/>
      <c r="Q170" s="3"/>
      <c r="R170" s="3">
        <v>3906.3251953125</v>
      </c>
      <c r="S170" s="4">
        <f t="shared" si="4"/>
        <v>20</v>
      </c>
      <c r="T170">
        <f t="shared" si="5"/>
        <v>0.13911836178249359</v>
      </c>
    </row>
    <row r="171" spans="1:20" x14ac:dyDescent="0.15">
      <c r="A171" s="3">
        <v>-0.34578241087091</v>
      </c>
      <c r="B171" s="3">
        <v>-78.199803924067993</v>
      </c>
      <c r="C171" s="3">
        <v>3904.79757842656</v>
      </c>
      <c r="D171" s="3">
        <v>869.89307720062197</v>
      </c>
      <c r="E171" s="2">
        <v>950</v>
      </c>
      <c r="F171" s="3" t="s">
        <v>132</v>
      </c>
      <c r="G171" s="3" t="s">
        <v>133</v>
      </c>
      <c r="H171" s="3"/>
      <c r="I171" s="3" t="s">
        <v>15</v>
      </c>
      <c r="J171" s="3" t="s">
        <v>15</v>
      </c>
      <c r="K171" s="3"/>
      <c r="L171" s="3"/>
      <c r="M171" s="3"/>
      <c r="N171" s="3"/>
      <c r="O171" s="3"/>
      <c r="P171" s="3"/>
      <c r="Q171" s="3"/>
      <c r="R171" s="3">
        <v>3906.084716796875</v>
      </c>
      <c r="S171" s="4">
        <f t="shared" si="4"/>
        <v>20</v>
      </c>
      <c r="T171">
        <f t="shared" si="5"/>
        <v>0.12700249049851209</v>
      </c>
    </row>
    <row r="172" spans="1:20" x14ac:dyDescent="0.15">
      <c r="A172" s="3">
        <v>-0.34583941087091002</v>
      </c>
      <c r="B172" s="3">
        <v>-78.199845337002003</v>
      </c>
      <c r="C172" s="3">
        <v>3903.6996702649099</v>
      </c>
      <c r="D172" s="3">
        <v>877.69506086727404</v>
      </c>
      <c r="E172" s="2">
        <v>960</v>
      </c>
      <c r="F172" s="3" t="s">
        <v>16</v>
      </c>
      <c r="G172" s="3" t="s">
        <v>134</v>
      </c>
      <c r="H172" s="3"/>
      <c r="I172" s="3" t="s">
        <v>15</v>
      </c>
      <c r="J172" s="3" t="s">
        <v>15</v>
      </c>
      <c r="K172" s="3"/>
      <c r="L172" s="3"/>
      <c r="M172" s="3"/>
      <c r="N172" s="3"/>
      <c r="O172" s="3"/>
      <c r="P172" s="3"/>
      <c r="Q172" s="3"/>
      <c r="R172" s="3">
        <v>3906.084716796875</v>
      </c>
      <c r="S172" s="4">
        <f t="shared" si="4"/>
        <v>20</v>
      </c>
      <c r="T172">
        <f t="shared" si="5"/>
        <v>0.10976337245399463</v>
      </c>
    </row>
    <row r="173" spans="1:20" x14ac:dyDescent="0.15">
      <c r="A173" s="3">
        <v>-0.34590241087091</v>
      </c>
      <c r="B173" s="3">
        <v>-78.199883352476704</v>
      </c>
      <c r="C173" s="3">
        <v>3902.6023109774801</v>
      </c>
      <c r="D173" s="3">
        <v>885.89865136752803</v>
      </c>
      <c r="E173" s="2">
        <v>970</v>
      </c>
      <c r="F173" s="3" t="s">
        <v>106</v>
      </c>
      <c r="G173" s="3" t="s">
        <v>136</v>
      </c>
      <c r="H173" s="3"/>
      <c r="I173" s="3" t="s">
        <v>15</v>
      </c>
      <c r="J173" s="3" t="s">
        <v>15</v>
      </c>
      <c r="K173" s="3"/>
      <c r="L173" s="3"/>
      <c r="M173" s="3"/>
      <c r="N173" s="3"/>
      <c r="O173" s="3"/>
      <c r="P173" s="3"/>
      <c r="Q173" s="3"/>
      <c r="R173" s="3">
        <v>3906.084716796875</v>
      </c>
      <c r="S173" s="4">
        <f t="shared" si="4"/>
        <v>20</v>
      </c>
      <c r="T173">
        <f t="shared" si="5"/>
        <v>0.10642177891099891</v>
      </c>
    </row>
    <row r="174" spans="1:20" x14ac:dyDescent="0.15">
      <c r="A174" s="3">
        <v>-0.34597541087090999</v>
      </c>
      <c r="B174" s="3">
        <v>-78.199912387672796</v>
      </c>
      <c r="C174" s="3">
        <v>3901.5712346866899</v>
      </c>
      <c r="D174" s="3">
        <v>894.70465211818305</v>
      </c>
      <c r="E174" s="2">
        <v>980</v>
      </c>
      <c r="F174" s="3" t="s">
        <v>13</v>
      </c>
      <c r="G174" s="3" t="s">
        <v>108</v>
      </c>
      <c r="H174" s="3"/>
      <c r="I174" s="3" t="s">
        <v>15</v>
      </c>
      <c r="J174" s="3" t="s">
        <v>15</v>
      </c>
      <c r="K174" s="3"/>
      <c r="L174" s="3"/>
      <c r="M174" s="3"/>
      <c r="N174" s="3"/>
      <c r="O174" s="3"/>
      <c r="P174" s="3"/>
      <c r="Q174" s="3"/>
      <c r="R174" s="3">
        <v>3905.769775390625</v>
      </c>
      <c r="S174" s="4">
        <f t="shared" ref="S174:S200" si="6">E175-E173</f>
        <v>20</v>
      </c>
      <c r="T174">
        <f t="shared" ref="T174:T205" si="7">(C173-C175)/S174</f>
        <v>0.10475039073851349</v>
      </c>
    </row>
    <row r="175" spans="1:20" x14ac:dyDescent="0.15">
      <c r="A175" s="3">
        <v>-0.34605241087090999</v>
      </c>
      <c r="B175" s="3">
        <v>-78.199927936438399</v>
      </c>
      <c r="C175" s="3">
        <v>3900.5073031627098</v>
      </c>
      <c r="D175" s="3">
        <v>903.51065286883795</v>
      </c>
      <c r="E175" s="2">
        <v>990</v>
      </c>
      <c r="F175" s="3" t="s">
        <v>23</v>
      </c>
      <c r="G175" s="3" t="s">
        <v>137</v>
      </c>
      <c r="H175" s="3"/>
      <c r="I175" s="3" t="s">
        <v>15</v>
      </c>
      <c r="J175" s="3" t="s">
        <v>15</v>
      </c>
      <c r="K175" s="3"/>
      <c r="L175" s="3"/>
      <c r="M175" s="3"/>
      <c r="N175" s="3"/>
      <c r="O175" s="3"/>
      <c r="P175" s="3"/>
      <c r="Q175" s="3" t="s">
        <v>138</v>
      </c>
      <c r="R175" s="3">
        <v>3904.2666015625</v>
      </c>
      <c r="S175" s="4">
        <f t="shared" si="6"/>
        <v>20</v>
      </c>
      <c r="T175">
        <f t="shared" si="7"/>
        <v>9.7543484504490158E-2</v>
      </c>
    </row>
    <row r="176" spans="1:20" x14ac:dyDescent="0.15">
      <c r="A176" s="3">
        <v>-0.34613141087090998</v>
      </c>
      <c r="B176" s="3">
        <v>-78.199936612684994</v>
      </c>
      <c r="C176" s="3">
        <v>3899.6203649966001</v>
      </c>
      <c r="D176" s="3">
        <v>912.31665361949297</v>
      </c>
      <c r="E176" s="2">
        <v>1000</v>
      </c>
      <c r="F176" s="3" t="s">
        <v>38</v>
      </c>
      <c r="G176" s="3" t="s">
        <v>41</v>
      </c>
      <c r="H176" s="3"/>
      <c r="I176" s="3" t="s">
        <v>15</v>
      </c>
      <c r="J176" s="3" t="s">
        <v>15</v>
      </c>
      <c r="K176" s="3"/>
      <c r="L176" s="3"/>
      <c r="M176" s="3"/>
      <c r="N176" s="3"/>
      <c r="O176" s="3"/>
      <c r="P176" s="3"/>
      <c r="Q176" s="3" t="s">
        <v>59</v>
      </c>
      <c r="R176" s="3">
        <v>3902.342041015625</v>
      </c>
      <c r="S176" s="4">
        <f t="shared" si="6"/>
        <v>31</v>
      </c>
      <c r="T176">
        <f t="shared" si="7"/>
        <v>5.8779694821286317E-2</v>
      </c>
    </row>
    <row r="177" spans="1:20" x14ac:dyDescent="0.15">
      <c r="A177" s="3">
        <v>-0.34632441087090998</v>
      </c>
      <c r="B177" s="3">
        <v>-78.199962826602103</v>
      </c>
      <c r="C177" s="3">
        <v>3898.68513262325</v>
      </c>
      <c r="D177" s="3">
        <v>934.02401376429998</v>
      </c>
      <c r="E177" s="2">
        <v>1021</v>
      </c>
      <c r="F177" s="3" t="s">
        <v>79</v>
      </c>
      <c r="G177" s="3" t="s">
        <v>141</v>
      </c>
      <c r="H177" s="3"/>
      <c r="I177" s="3" t="s">
        <v>15</v>
      </c>
      <c r="J177" s="3" t="s">
        <v>15</v>
      </c>
      <c r="K177" s="3"/>
      <c r="L177" s="3"/>
      <c r="M177" s="3"/>
      <c r="N177" s="3"/>
      <c r="O177" s="3"/>
      <c r="P177" s="3"/>
      <c r="Q177" s="3" t="s">
        <v>52</v>
      </c>
      <c r="R177" s="3">
        <v>3899.588134765625</v>
      </c>
      <c r="S177" s="4">
        <f t="shared" si="6"/>
        <v>30</v>
      </c>
      <c r="T177">
        <f t="shared" si="7"/>
        <v>3.3508663644336897E-2</v>
      </c>
    </row>
    <row r="178" spans="1:20" x14ac:dyDescent="0.15">
      <c r="A178" s="3">
        <v>-0.34640741087090998</v>
      </c>
      <c r="B178" s="3">
        <v>-78.199967192811101</v>
      </c>
      <c r="C178" s="3">
        <v>3898.61510508727</v>
      </c>
      <c r="D178" s="3">
        <v>943.26904188365495</v>
      </c>
      <c r="E178" s="2">
        <v>1030</v>
      </c>
      <c r="F178" s="3" t="s">
        <v>38</v>
      </c>
      <c r="G178" s="3" t="s">
        <v>142</v>
      </c>
      <c r="H178" s="3"/>
      <c r="I178" s="3" t="s">
        <v>15</v>
      </c>
      <c r="J178" s="3" t="s">
        <v>15</v>
      </c>
      <c r="K178" s="3"/>
      <c r="L178" s="3"/>
      <c r="M178" s="3"/>
      <c r="N178" s="3"/>
      <c r="O178" s="3"/>
      <c r="P178" s="3"/>
      <c r="Q178" s="3"/>
      <c r="R178" s="3">
        <v>3898.99951171875</v>
      </c>
      <c r="S178" s="4">
        <f t="shared" si="6"/>
        <v>39</v>
      </c>
      <c r="T178">
        <f t="shared" si="7"/>
        <v>-8.5127558923676796E-4</v>
      </c>
    </row>
    <row r="179" spans="1:20" x14ac:dyDescent="0.15">
      <c r="A179" s="3">
        <v>-0.34667341087091003</v>
      </c>
      <c r="B179" s="3">
        <v>-78.199861862631295</v>
      </c>
      <c r="C179" s="3">
        <v>3898.7183323712302</v>
      </c>
      <c r="D179" s="3">
        <v>975.61676740362498</v>
      </c>
      <c r="E179" s="2">
        <v>1060</v>
      </c>
      <c r="F179" s="3" t="s">
        <v>41</v>
      </c>
      <c r="G179" s="3" t="s">
        <v>145</v>
      </c>
      <c r="H179" s="3"/>
      <c r="I179" s="3" t="s">
        <v>15</v>
      </c>
      <c r="J179" s="3" t="s">
        <v>15</v>
      </c>
      <c r="K179" s="3"/>
      <c r="L179" s="3"/>
      <c r="M179" s="3"/>
      <c r="N179" s="3"/>
      <c r="O179" s="3"/>
      <c r="P179" s="3"/>
      <c r="Q179" s="3"/>
      <c r="R179" s="3">
        <v>3898.6083984375</v>
      </c>
      <c r="S179" s="4">
        <f t="shared" si="6"/>
        <v>40</v>
      </c>
      <c r="T179">
        <f t="shared" si="7"/>
        <v>-3.8036045647459106E-3</v>
      </c>
    </row>
    <row r="180" spans="1:20" x14ac:dyDescent="0.15">
      <c r="A180" s="3">
        <v>-0.34674741087090999</v>
      </c>
      <c r="B180" s="3">
        <v>-78.199816238825903</v>
      </c>
      <c r="C180" s="3">
        <v>3898.7672492698598</v>
      </c>
      <c r="D180" s="3">
        <v>985.19999065392301</v>
      </c>
      <c r="E180" s="2">
        <v>1070</v>
      </c>
      <c r="F180" s="3" t="s">
        <v>122</v>
      </c>
      <c r="G180" s="3" t="s">
        <v>70</v>
      </c>
      <c r="H180" s="3"/>
      <c r="I180" s="3" t="s">
        <v>15</v>
      </c>
      <c r="J180" s="3" t="s">
        <v>15</v>
      </c>
      <c r="K180" s="3"/>
      <c r="L180" s="3"/>
      <c r="M180" s="3"/>
      <c r="N180" s="3"/>
      <c r="O180" s="3"/>
      <c r="P180" s="3"/>
      <c r="Q180" s="3"/>
      <c r="R180" s="3">
        <v>3898.6083984375</v>
      </c>
      <c r="S180" s="4">
        <f t="shared" si="6"/>
        <v>20</v>
      </c>
      <c r="T180">
        <f t="shared" si="7"/>
        <v>-7.5080124250007426E-3</v>
      </c>
    </row>
    <row r="181" spans="1:20" x14ac:dyDescent="0.15">
      <c r="A181" s="3">
        <v>-0.34682441087090998</v>
      </c>
      <c r="B181" s="3">
        <v>-78.199777752130103</v>
      </c>
      <c r="C181" s="3">
        <v>3898.8684926197302</v>
      </c>
      <c r="D181" s="3">
        <v>994.78321390422195</v>
      </c>
      <c r="E181" s="2">
        <v>1080</v>
      </c>
      <c r="F181" s="3" t="s">
        <v>24</v>
      </c>
      <c r="G181" s="3" t="s">
        <v>145</v>
      </c>
      <c r="H181" s="3"/>
      <c r="I181" s="3" t="s">
        <v>15</v>
      </c>
      <c r="J181" s="3" t="s">
        <v>15</v>
      </c>
      <c r="K181" s="3"/>
      <c r="L181" s="3"/>
      <c r="M181" s="3"/>
      <c r="N181" s="3"/>
      <c r="O181" s="3"/>
      <c r="P181" s="3"/>
      <c r="Q181" s="3"/>
      <c r="R181" s="3">
        <v>3898.6083984375</v>
      </c>
      <c r="S181" s="4">
        <f t="shared" si="6"/>
        <v>20</v>
      </c>
      <c r="T181">
        <f t="shared" si="7"/>
        <v>-9.8508698275054478E-3</v>
      </c>
    </row>
    <row r="182" spans="1:20" x14ac:dyDescent="0.15">
      <c r="A182" s="3">
        <v>-0.34690641087091001</v>
      </c>
      <c r="B182" s="3">
        <v>-78.199753396370596</v>
      </c>
      <c r="C182" s="3">
        <v>3898.9642666664099</v>
      </c>
      <c r="D182" s="3">
        <v>1004.36643715452</v>
      </c>
      <c r="E182" s="2">
        <v>1090</v>
      </c>
      <c r="F182" s="3" t="s">
        <v>49</v>
      </c>
      <c r="G182" s="3" t="s">
        <v>24</v>
      </c>
      <c r="H182" s="3"/>
      <c r="I182" s="3" t="s">
        <v>15</v>
      </c>
      <c r="J182" s="3" t="s">
        <v>15</v>
      </c>
      <c r="K182" s="3"/>
      <c r="L182" s="3"/>
      <c r="M182" s="3"/>
      <c r="N182" s="3"/>
      <c r="O182" s="3"/>
      <c r="P182" s="3"/>
      <c r="Q182" s="3"/>
      <c r="R182" s="3">
        <v>3898.6083984375</v>
      </c>
      <c r="S182" s="4">
        <f t="shared" si="6"/>
        <v>20</v>
      </c>
      <c r="T182">
        <f t="shared" si="7"/>
        <v>-6.5448651089809575E-3</v>
      </c>
    </row>
    <row r="183" spans="1:20" x14ac:dyDescent="0.15">
      <c r="A183" s="3">
        <v>-0.34698441087090998</v>
      </c>
      <c r="B183" s="3">
        <v>-78.199745621285402</v>
      </c>
      <c r="C183" s="3">
        <v>3898.9993899219098</v>
      </c>
      <c r="D183" s="3">
        <v>1013.09986667353</v>
      </c>
      <c r="E183" s="2">
        <v>1100</v>
      </c>
      <c r="F183" s="3" t="s">
        <v>122</v>
      </c>
      <c r="G183" s="3" t="s">
        <v>147</v>
      </c>
      <c r="H183" s="3"/>
      <c r="I183" s="3" t="s">
        <v>15</v>
      </c>
      <c r="J183" s="3" t="s">
        <v>15</v>
      </c>
      <c r="K183" s="3"/>
      <c r="L183" s="3"/>
      <c r="M183" s="3"/>
      <c r="N183" s="3"/>
      <c r="O183" s="3"/>
      <c r="P183" s="3"/>
      <c r="Q183" s="3"/>
      <c r="R183" s="3">
        <v>3898.6083984375</v>
      </c>
      <c r="S183" s="4">
        <f t="shared" si="6"/>
        <v>20</v>
      </c>
      <c r="T183">
        <f t="shared" si="7"/>
        <v>-1.2880945250799415E-4</v>
      </c>
    </row>
    <row r="184" spans="1:20" x14ac:dyDescent="0.15">
      <c r="A184" s="3">
        <v>-0.34707941087090999</v>
      </c>
      <c r="B184" s="3">
        <v>-78.199746205250804</v>
      </c>
      <c r="C184" s="3">
        <v>3898.9668428554601</v>
      </c>
      <c r="D184" s="3">
        <v>1023.6922725272</v>
      </c>
      <c r="E184" s="2">
        <v>1110</v>
      </c>
      <c r="F184" s="3" t="s">
        <v>38</v>
      </c>
      <c r="G184" s="3" t="s">
        <v>152</v>
      </c>
      <c r="H184" s="3"/>
      <c r="I184" s="3" t="s">
        <v>15</v>
      </c>
      <c r="J184" s="3" t="s">
        <v>15</v>
      </c>
      <c r="K184" s="3"/>
      <c r="L184" s="3"/>
      <c r="M184" s="3"/>
      <c r="N184" s="3"/>
      <c r="O184" s="3"/>
      <c r="P184" s="3"/>
      <c r="Q184" s="3"/>
      <c r="R184" s="3">
        <v>3898.6083984375</v>
      </c>
      <c r="S184" s="4">
        <f t="shared" si="6"/>
        <v>20</v>
      </c>
      <c r="T184">
        <f t="shared" si="7"/>
        <v>4.0635387639895272E-3</v>
      </c>
    </row>
    <row r="185" spans="1:20" x14ac:dyDescent="0.15">
      <c r="A185" s="3">
        <v>-0.34717141087091002</v>
      </c>
      <c r="B185" s="3">
        <v>-78.199743515521504</v>
      </c>
      <c r="C185" s="3">
        <v>3898.91811914663</v>
      </c>
      <c r="D185" s="3">
        <v>1033.87132519377</v>
      </c>
      <c r="E185" s="2">
        <v>1120</v>
      </c>
      <c r="F185" s="3" t="s">
        <v>130</v>
      </c>
      <c r="G185" s="3" t="s">
        <v>137</v>
      </c>
      <c r="H185" s="3"/>
      <c r="I185" s="3" t="s">
        <v>15</v>
      </c>
      <c r="J185" s="3" t="s">
        <v>15</v>
      </c>
      <c r="K185" s="3"/>
      <c r="L185" s="3"/>
      <c r="M185" s="3"/>
      <c r="N185" s="3"/>
      <c r="O185" s="3"/>
      <c r="P185" s="3"/>
      <c r="Q185" s="3"/>
      <c r="R185" s="3">
        <v>3898.6083984375</v>
      </c>
      <c r="S185" s="4">
        <f t="shared" si="6"/>
        <v>20</v>
      </c>
      <c r="T185">
        <f t="shared" si="7"/>
        <v>5.7124360085026634E-3</v>
      </c>
    </row>
    <row r="186" spans="1:20" x14ac:dyDescent="0.15">
      <c r="A186" s="3">
        <v>-0.34726141087091</v>
      </c>
      <c r="B186" s="3">
        <v>-78.199733260601604</v>
      </c>
      <c r="C186" s="3">
        <v>3898.85259413529</v>
      </c>
      <c r="D186" s="3">
        <v>1044.05037786035</v>
      </c>
      <c r="E186" s="2">
        <v>1130</v>
      </c>
      <c r="F186" s="3" t="s">
        <v>153</v>
      </c>
      <c r="G186" s="3" t="s">
        <v>14</v>
      </c>
      <c r="H186" s="3"/>
      <c r="I186" s="3" t="s">
        <v>15</v>
      </c>
      <c r="J186" s="3" t="s">
        <v>15</v>
      </c>
      <c r="K186" s="3"/>
      <c r="L186" s="3"/>
      <c r="M186" s="3"/>
      <c r="N186" s="3"/>
      <c r="O186" s="3"/>
      <c r="P186" s="3"/>
      <c r="Q186" s="3"/>
      <c r="R186" s="3">
        <v>3898.6083984375</v>
      </c>
      <c r="S186" s="4">
        <f t="shared" si="6"/>
        <v>20</v>
      </c>
      <c r="T186">
        <f t="shared" si="7"/>
        <v>7.5939375044981718E-3</v>
      </c>
    </row>
    <row r="187" spans="1:20" x14ac:dyDescent="0.15">
      <c r="A187" s="3">
        <v>-0.34735241087091001</v>
      </c>
      <c r="B187" s="3">
        <v>-78.199725816456905</v>
      </c>
      <c r="C187" s="3">
        <v>3898.7662403965401</v>
      </c>
      <c r="D187" s="3">
        <v>1054.2294305269199</v>
      </c>
      <c r="E187" s="2">
        <v>1140</v>
      </c>
      <c r="F187" s="3" t="s">
        <v>106</v>
      </c>
      <c r="G187" s="3" t="s">
        <v>14</v>
      </c>
      <c r="H187" s="3"/>
      <c r="I187" s="3" t="s">
        <v>15</v>
      </c>
      <c r="J187" s="3" t="s">
        <v>15</v>
      </c>
      <c r="K187" s="3"/>
      <c r="L187" s="3"/>
      <c r="M187" s="3"/>
      <c r="N187" s="3"/>
      <c r="O187" s="3"/>
      <c r="P187" s="3"/>
      <c r="Q187" s="3"/>
      <c r="R187" s="3">
        <v>3898.6083984375</v>
      </c>
      <c r="S187" s="4">
        <f t="shared" si="6"/>
        <v>20</v>
      </c>
      <c r="T187">
        <f t="shared" si="7"/>
        <v>1.0062112089008224E-2</v>
      </c>
    </row>
    <row r="188" spans="1:20" x14ac:dyDescent="0.15">
      <c r="A188" s="3">
        <v>-0.34744341087091002</v>
      </c>
      <c r="B188" s="3">
        <v>-78.199736628595403</v>
      </c>
      <c r="C188" s="3">
        <v>3898.6513518935099</v>
      </c>
      <c r="D188" s="3">
        <v>1064.4084831934999</v>
      </c>
      <c r="E188" s="2">
        <v>1150</v>
      </c>
      <c r="F188" s="3" t="s">
        <v>98</v>
      </c>
      <c r="G188" s="3" t="s">
        <v>155</v>
      </c>
      <c r="H188" s="3"/>
      <c r="I188" s="3" t="s">
        <v>15</v>
      </c>
      <c r="J188" s="3" t="s">
        <v>15</v>
      </c>
      <c r="K188" s="3"/>
      <c r="L188" s="3"/>
      <c r="M188" s="3"/>
      <c r="N188" s="3"/>
      <c r="O188" s="3"/>
      <c r="P188" s="3"/>
      <c r="Q188" s="3"/>
      <c r="R188" s="3">
        <v>3898.6083984375</v>
      </c>
      <c r="S188" s="4">
        <f t="shared" si="6"/>
        <v>20</v>
      </c>
      <c r="T188">
        <f t="shared" si="7"/>
        <v>1.4930208886494257E-2</v>
      </c>
    </row>
    <row r="189" spans="1:20" x14ac:dyDescent="0.15">
      <c r="A189" s="3">
        <v>-0.34753941087091</v>
      </c>
      <c r="B189" s="3">
        <v>-78.199767450161104</v>
      </c>
      <c r="C189" s="3">
        <v>3898.4676362188102</v>
      </c>
      <c r="D189" s="3">
        <v>1075.62533858141</v>
      </c>
      <c r="E189" s="2">
        <v>1160</v>
      </c>
      <c r="F189" s="3" t="s">
        <v>156</v>
      </c>
      <c r="G189" s="3" t="s">
        <v>157</v>
      </c>
      <c r="H189" s="3"/>
      <c r="I189" s="3" t="s">
        <v>15</v>
      </c>
      <c r="J189" s="3" t="s">
        <v>15</v>
      </c>
      <c r="K189" s="3"/>
      <c r="L189" s="3"/>
      <c r="M189" s="3"/>
      <c r="N189" s="3"/>
      <c r="O189" s="3"/>
      <c r="P189" s="3"/>
      <c r="Q189" s="3"/>
      <c r="R189" s="3">
        <v>3898.6083984375</v>
      </c>
      <c r="S189" s="4">
        <f t="shared" si="6"/>
        <v>20</v>
      </c>
      <c r="T189">
        <f t="shared" si="7"/>
        <v>1.7620003001502481E-2</v>
      </c>
    </row>
    <row r="190" spans="1:20" x14ac:dyDescent="0.15">
      <c r="A190" s="3">
        <v>-0.34761841087091</v>
      </c>
      <c r="B190" s="3">
        <v>-78.199788778037799</v>
      </c>
      <c r="C190" s="3">
        <v>3898.2989518334798</v>
      </c>
      <c r="D190" s="3">
        <v>1084.7396209450999</v>
      </c>
      <c r="E190" s="2">
        <v>1170</v>
      </c>
      <c r="F190" s="3" t="s">
        <v>49</v>
      </c>
      <c r="G190" s="3" t="s">
        <v>158</v>
      </c>
      <c r="H190" s="3"/>
      <c r="I190" s="3" t="s">
        <v>15</v>
      </c>
      <c r="J190" s="3" t="s">
        <v>15</v>
      </c>
      <c r="K190" s="3"/>
      <c r="L190" s="3"/>
      <c r="M190" s="3"/>
      <c r="N190" s="3"/>
      <c r="O190" s="3"/>
      <c r="P190" s="3"/>
      <c r="Q190" s="3"/>
      <c r="R190" s="3">
        <v>3898.6083984375</v>
      </c>
      <c r="S190" s="4">
        <f t="shared" si="6"/>
        <v>20</v>
      </c>
      <c r="T190">
        <f t="shared" si="7"/>
        <v>1.6326027870513828E-2</v>
      </c>
    </row>
    <row r="191" spans="1:20" x14ac:dyDescent="0.15">
      <c r="A191" s="3">
        <v>-0.34769941087091</v>
      </c>
      <c r="B191" s="3">
        <v>-78.199785609669107</v>
      </c>
      <c r="C191" s="3">
        <v>3898.1411156613999</v>
      </c>
      <c r="D191" s="3">
        <v>1093.85390330878</v>
      </c>
      <c r="E191" s="2">
        <v>1180</v>
      </c>
      <c r="F191" s="3" t="s">
        <v>42</v>
      </c>
      <c r="G191" s="3" t="s">
        <v>159</v>
      </c>
      <c r="H191" s="3"/>
      <c r="I191" s="3" t="s">
        <v>15</v>
      </c>
      <c r="J191" s="3" t="s">
        <v>15</v>
      </c>
      <c r="K191" s="3"/>
      <c r="L191" s="3"/>
      <c r="M191" s="3"/>
      <c r="N191" s="3"/>
      <c r="O191" s="3"/>
      <c r="P191" s="3"/>
      <c r="Q191" s="3"/>
      <c r="R191" s="3">
        <v>3898.6083984375</v>
      </c>
      <c r="S191" s="4">
        <f t="shared" si="6"/>
        <v>20</v>
      </c>
      <c r="T191">
        <f t="shared" si="7"/>
        <v>1.406842683099967E-2</v>
      </c>
    </row>
    <row r="192" spans="1:20" x14ac:dyDescent="0.15">
      <c r="A192" s="3">
        <v>-0.34777541087091002</v>
      </c>
      <c r="B192" s="3">
        <v>-78.199754599165303</v>
      </c>
      <c r="C192" s="3">
        <v>3898.0175832968598</v>
      </c>
      <c r="D192" s="3">
        <v>1102.9681856724701</v>
      </c>
      <c r="E192" s="2">
        <v>1190</v>
      </c>
      <c r="F192" s="3" t="s">
        <v>107</v>
      </c>
      <c r="G192" s="3" t="s">
        <v>129</v>
      </c>
      <c r="H192" s="3"/>
      <c r="I192" s="3" t="s">
        <v>15</v>
      </c>
      <c r="J192" s="3" t="s">
        <v>15</v>
      </c>
      <c r="K192" s="3"/>
      <c r="L192" s="3"/>
      <c r="M192" s="3"/>
      <c r="N192" s="3"/>
      <c r="O192" s="3"/>
      <c r="P192" s="3"/>
      <c r="Q192" s="3"/>
      <c r="R192" s="3">
        <v>3898.6083984375</v>
      </c>
      <c r="S192" s="4">
        <f t="shared" si="6"/>
        <v>20</v>
      </c>
      <c r="T192">
        <f t="shared" si="7"/>
        <v>1.1009580227005244E-2</v>
      </c>
    </row>
    <row r="193" spans="1:20" x14ac:dyDescent="0.15">
      <c r="A193" s="3">
        <v>-0.34784541087090998</v>
      </c>
      <c r="B193" s="3">
        <v>-78.199712813705503</v>
      </c>
      <c r="C193" s="3">
        <v>3897.9209240568598</v>
      </c>
      <c r="D193" s="3">
        <v>1112.08246803615</v>
      </c>
      <c r="E193" s="2">
        <v>1200</v>
      </c>
      <c r="F193" s="3" t="s">
        <v>30</v>
      </c>
      <c r="G193" s="3" t="s">
        <v>160</v>
      </c>
      <c r="H193" s="3"/>
      <c r="I193" s="3" t="s">
        <v>15</v>
      </c>
      <c r="J193" s="3" t="s">
        <v>15</v>
      </c>
      <c r="K193" s="3"/>
      <c r="L193" s="3"/>
      <c r="M193" s="3"/>
      <c r="N193" s="3"/>
      <c r="O193" s="3"/>
      <c r="P193" s="3"/>
      <c r="Q193" s="3"/>
      <c r="R193" s="3">
        <v>3898.6083984375</v>
      </c>
      <c r="S193" s="4">
        <f t="shared" si="6"/>
        <v>20</v>
      </c>
      <c r="T193">
        <f t="shared" si="7"/>
        <v>1.0299212773998079E-2</v>
      </c>
    </row>
    <row r="194" spans="1:20" x14ac:dyDescent="0.15">
      <c r="A194" s="3">
        <v>-0.34793141087091001</v>
      </c>
      <c r="B194" s="3">
        <v>-78.199668295970895</v>
      </c>
      <c r="C194" s="3">
        <v>3897.8115990413798</v>
      </c>
      <c r="D194" s="3">
        <v>1122.8768466740701</v>
      </c>
      <c r="E194" s="2">
        <v>1210</v>
      </c>
      <c r="F194" s="3" t="s">
        <v>53</v>
      </c>
      <c r="G194" s="3" t="s">
        <v>161</v>
      </c>
      <c r="H194" s="3"/>
      <c r="I194" s="3" t="s">
        <v>15</v>
      </c>
      <c r="J194" s="3" t="s">
        <v>15</v>
      </c>
      <c r="K194" s="3"/>
      <c r="L194" s="3"/>
      <c r="M194" s="3"/>
      <c r="N194" s="3"/>
      <c r="O194" s="3"/>
      <c r="P194" s="3"/>
      <c r="Q194" s="3" t="s">
        <v>162</v>
      </c>
      <c r="R194" s="3">
        <v>3898.6083984375</v>
      </c>
      <c r="S194" s="4">
        <f t="shared" si="6"/>
        <v>20</v>
      </c>
      <c r="T194">
        <f t="shared" si="7"/>
        <v>1.0159171471491391E-2</v>
      </c>
    </row>
    <row r="195" spans="1:20" x14ac:dyDescent="0.15">
      <c r="A195" s="3">
        <v>-0.34801141087090998</v>
      </c>
      <c r="B195" s="3">
        <v>-78.199648998449703</v>
      </c>
      <c r="C195" s="3">
        <v>3897.71774062743</v>
      </c>
      <c r="D195" s="3">
        <v>1132.1010577598199</v>
      </c>
      <c r="E195" s="2">
        <v>1220</v>
      </c>
      <c r="F195" s="3" t="s">
        <v>29</v>
      </c>
      <c r="G195" s="3" t="s">
        <v>39</v>
      </c>
      <c r="H195" s="3"/>
      <c r="I195" s="3" t="s">
        <v>15</v>
      </c>
      <c r="J195" s="3" t="s">
        <v>15</v>
      </c>
      <c r="K195" s="3"/>
      <c r="L195" s="3"/>
      <c r="M195" s="3"/>
      <c r="N195" s="3"/>
      <c r="O195" s="3"/>
      <c r="P195" s="3"/>
      <c r="Q195" s="3"/>
      <c r="R195" s="3">
        <v>3898.6083984375</v>
      </c>
      <c r="S195" s="4">
        <f t="shared" si="6"/>
        <v>20</v>
      </c>
      <c r="T195">
        <f t="shared" si="7"/>
        <v>8.4547223289973775E-3</v>
      </c>
    </row>
    <row r="196" spans="1:20" x14ac:dyDescent="0.15">
      <c r="A196" s="3">
        <v>-0.34809441087090998</v>
      </c>
      <c r="B196" s="3">
        <v>-78.199646794353697</v>
      </c>
      <c r="C196" s="3">
        <v>3897.6425045947999</v>
      </c>
      <c r="D196" s="3">
        <v>1141.32526884557</v>
      </c>
      <c r="E196" s="2">
        <v>1230</v>
      </c>
      <c r="F196" s="3" t="s">
        <v>41</v>
      </c>
      <c r="G196" s="3" t="s">
        <v>163</v>
      </c>
      <c r="H196" s="3"/>
      <c r="I196" s="3" t="s">
        <v>15</v>
      </c>
      <c r="J196" s="3" t="s">
        <v>15</v>
      </c>
      <c r="K196" s="3"/>
      <c r="L196" s="3"/>
      <c r="M196" s="3"/>
      <c r="N196" s="3"/>
      <c r="O196" s="3"/>
      <c r="P196" s="3"/>
      <c r="Q196" s="3"/>
      <c r="R196" s="3">
        <v>3898.6083984375</v>
      </c>
      <c r="S196" s="4">
        <f t="shared" si="6"/>
        <v>20</v>
      </c>
      <c r="T196">
        <f t="shared" si="7"/>
        <v>5.5947100484900151E-3</v>
      </c>
    </row>
    <row r="197" spans="1:20" x14ac:dyDescent="0.15">
      <c r="A197" s="3">
        <v>-0.34817741087090998</v>
      </c>
      <c r="B197" s="3">
        <v>-78.199640479344694</v>
      </c>
      <c r="C197" s="3">
        <v>3897.6058464264602</v>
      </c>
      <c r="D197" s="3">
        <v>1150.5494799313201</v>
      </c>
      <c r="E197" s="2">
        <v>1240</v>
      </c>
      <c r="F197" s="3" t="s">
        <v>45</v>
      </c>
      <c r="G197" s="3" t="s">
        <v>164</v>
      </c>
      <c r="H197" s="3"/>
      <c r="I197" s="3" t="s">
        <v>15</v>
      </c>
      <c r="J197" s="3" t="s">
        <v>15</v>
      </c>
      <c r="K197" s="3"/>
      <c r="L197" s="3"/>
      <c r="M197" s="3"/>
      <c r="N197" s="3"/>
      <c r="O197" s="3"/>
      <c r="P197" s="3"/>
      <c r="Q197" s="3"/>
      <c r="R197" s="3">
        <v>3898.6083984375</v>
      </c>
      <c r="S197" s="4">
        <f t="shared" si="6"/>
        <v>20</v>
      </c>
      <c r="T197">
        <f t="shared" si="7"/>
        <v>3.2178443279917701E-3</v>
      </c>
    </row>
    <row r="198" spans="1:20" x14ac:dyDescent="0.15">
      <c r="A198" s="3">
        <v>-0.34825341087091</v>
      </c>
      <c r="B198" s="3">
        <v>-78.199609693006906</v>
      </c>
      <c r="C198" s="3">
        <v>3897.5781477082401</v>
      </c>
      <c r="D198" s="3">
        <v>1159.77369101707</v>
      </c>
      <c r="E198" s="2">
        <v>1250</v>
      </c>
      <c r="F198" s="3" t="s">
        <v>21</v>
      </c>
      <c r="G198" s="3" t="s">
        <v>75</v>
      </c>
      <c r="H198" s="3"/>
      <c r="I198" s="3" t="s">
        <v>15</v>
      </c>
      <c r="J198" s="3" t="s">
        <v>15</v>
      </c>
      <c r="K198" s="3"/>
      <c r="L198" s="3"/>
      <c r="M198" s="3"/>
      <c r="N198" s="3"/>
      <c r="O198" s="3"/>
      <c r="P198" s="3"/>
      <c r="Q198" s="3" t="s">
        <v>165</v>
      </c>
      <c r="R198" s="3">
        <v>3898.6083984375</v>
      </c>
      <c r="S198" s="4">
        <f t="shared" si="6"/>
        <v>20</v>
      </c>
      <c r="T198">
        <f t="shared" si="7"/>
        <v>2.63472883450504E-3</v>
      </c>
    </row>
    <row r="199" spans="1:20" x14ac:dyDescent="0.15">
      <c r="A199" s="3">
        <v>-0.34829341087090998</v>
      </c>
      <c r="B199" s="3">
        <v>-78.199580801934303</v>
      </c>
      <c r="C199" s="3">
        <v>3897.5531518497701</v>
      </c>
      <c r="D199" s="3">
        <v>1165.2628685286199</v>
      </c>
      <c r="E199" s="2">
        <v>1260</v>
      </c>
      <c r="F199" s="3" t="s">
        <v>82</v>
      </c>
      <c r="G199" s="3" t="s">
        <v>128</v>
      </c>
      <c r="H199" s="3"/>
      <c r="I199" s="3" t="s">
        <v>15</v>
      </c>
      <c r="J199" s="3" t="s">
        <v>15</v>
      </c>
      <c r="K199" s="3"/>
      <c r="L199" s="3"/>
      <c r="M199" s="3"/>
      <c r="N199" s="3"/>
      <c r="O199" s="3"/>
      <c r="P199" s="3"/>
      <c r="Q199" s="3"/>
      <c r="R199" s="3">
        <v>3898.6083984375</v>
      </c>
      <c r="S199" s="4">
        <f t="shared" si="6"/>
        <v>20</v>
      </c>
      <c r="T199">
        <f t="shared" si="7"/>
        <v>4.0766471505094158E-3</v>
      </c>
    </row>
    <row r="200" spans="1:20" x14ac:dyDescent="0.15">
      <c r="A200" s="3">
        <v>-0.34834241087091</v>
      </c>
      <c r="B200" s="3">
        <v>-78.199536746651702</v>
      </c>
      <c r="C200" s="3">
        <v>3897.4966147652299</v>
      </c>
      <c r="D200" s="3">
        <v>1172.60181025068</v>
      </c>
      <c r="E200" s="2">
        <v>1270</v>
      </c>
      <c r="F200" s="3" t="s">
        <v>164</v>
      </c>
      <c r="G200" s="3" t="s">
        <v>27</v>
      </c>
      <c r="H200" s="3"/>
      <c r="I200" s="3" t="s">
        <v>15</v>
      </c>
      <c r="J200" s="3" t="s">
        <v>15</v>
      </c>
      <c r="K200" s="3"/>
      <c r="L200" s="3"/>
      <c r="M200" s="3"/>
      <c r="N200" s="3"/>
      <c r="O200" s="3"/>
      <c r="P200" s="3"/>
      <c r="Q200" s="3"/>
      <c r="R200" s="3">
        <v>3898.6083984375</v>
      </c>
      <c r="S200" s="4">
        <f t="shared" si="6"/>
        <v>20</v>
      </c>
      <c r="T200">
        <f t="shared" si="7"/>
        <v>9.4554841685067E-3</v>
      </c>
    </row>
    <row r="201" spans="1:20" x14ac:dyDescent="0.15">
      <c r="A201" s="3">
        <v>-0.34842141087091</v>
      </c>
      <c r="B201" s="3">
        <v>-78.199468014772094</v>
      </c>
      <c r="C201" s="3">
        <v>3897.3640421663999</v>
      </c>
      <c r="D201" s="3">
        <v>1184.25686846391</v>
      </c>
      <c r="E201" s="2">
        <v>1280</v>
      </c>
      <c r="F201" s="3" t="s">
        <v>107</v>
      </c>
      <c r="G201" s="3" t="s">
        <v>39</v>
      </c>
      <c r="H201" s="3"/>
      <c r="I201" s="3" t="s">
        <v>15</v>
      </c>
      <c r="J201" s="3" t="s">
        <v>15</v>
      </c>
      <c r="K201" s="3"/>
      <c r="L201" s="3"/>
      <c r="M201" s="3"/>
      <c r="N201" s="3"/>
      <c r="O201" s="3"/>
      <c r="P201" s="3"/>
      <c r="Q201" s="3"/>
      <c r="R201" s="3">
        <v>3898.6083984375</v>
      </c>
      <c r="S201" s="4">
        <f t="shared" ref="S201:S207" si="8">E202-E200</f>
        <v>20</v>
      </c>
      <c r="T201">
        <f t="shared" si="7"/>
        <v>1.3646776203495392E-2</v>
      </c>
    </row>
    <row r="202" spans="1:20" x14ac:dyDescent="0.15">
      <c r="A202" s="3">
        <v>-0.34851841087091001</v>
      </c>
      <c r="B202" s="3">
        <v>-78.199434237968703</v>
      </c>
      <c r="C202" s="3">
        <v>3897.22367924116</v>
      </c>
      <c r="D202" s="3">
        <v>1195.9119266771399</v>
      </c>
      <c r="E202" s="2">
        <v>1290</v>
      </c>
      <c r="F202" s="3" t="s">
        <v>64</v>
      </c>
      <c r="G202" s="3" t="s">
        <v>167</v>
      </c>
      <c r="H202" s="3"/>
      <c r="I202" s="3" t="s">
        <v>15</v>
      </c>
      <c r="J202" s="3" t="s">
        <v>15</v>
      </c>
      <c r="K202" s="3"/>
      <c r="L202" s="3"/>
      <c r="M202" s="3"/>
      <c r="N202" s="3"/>
      <c r="O202" s="3"/>
      <c r="P202" s="3"/>
      <c r="Q202" s="3"/>
      <c r="R202" s="3">
        <v>3898.6083984375</v>
      </c>
      <c r="S202" s="4">
        <f t="shared" si="8"/>
        <v>20</v>
      </c>
      <c r="T202">
        <f t="shared" si="7"/>
        <v>1.7957125698490017E-2</v>
      </c>
    </row>
    <row r="203" spans="1:20" x14ac:dyDescent="0.15">
      <c r="A203" s="3">
        <v>-0.34862241087091</v>
      </c>
      <c r="B203" s="3">
        <v>-78.199423638776494</v>
      </c>
      <c r="C203" s="3">
        <v>3897.0048996524301</v>
      </c>
      <c r="D203" s="3">
        <v>1207.5669848903699</v>
      </c>
      <c r="E203" s="2">
        <v>1300</v>
      </c>
      <c r="F203" s="3" t="s">
        <v>168</v>
      </c>
      <c r="G203" s="3" t="s">
        <v>77</v>
      </c>
      <c r="H203" s="3"/>
      <c r="I203" s="3" t="s">
        <v>15</v>
      </c>
      <c r="J203" s="3" t="s">
        <v>15</v>
      </c>
      <c r="K203" s="3"/>
      <c r="L203" s="3"/>
      <c r="M203" s="3"/>
      <c r="N203" s="3"/>
      <c r="O203" s="3"/>
      <c r="P203" s="3"/>
      <c r="Q203" s="3"/>
      <c r="R203" s="3">
        <v>3898.6083984375</v>
      </c>
      <c r="S203" s="4">
        <f t="shared" si="8"/>
        <v>20</v>
      </c>
      <c r="T203">
        <f t="shared" si="7"/>
        <v>2.374568885250028E-2</v>
      </c>
    </row>
    <row r="204" spans="1:20" x14ac:dyDescent="0.15">
      <c r="A204" s="3">
        <v>-0.34870241087090997</v>
      </c>
      <c r="B204" s="3">
        <v>-78.199384487834195</v>
      </c>
      <c r="C204" s="3">
        <v>3896.74876546411</v>
      </c>
      <c r="D204" s="3">
        <v>1217.45545230623</v>
      </c>
      <c r="E204" s="2">
        <v>1310</v>
      </c>
      <c r="F204" s="3" t="s">
        <v>13</v>
      </c>
      <c r="G204" s="3" t="s">
        <v>171</v>
      </c>
      <c r="H204" s="3"/>
      <c r="I204" s="3" t="s">
        <v>15</v>
      </c>
      <c r="J204" s="3" t="s">
        <v>15</v>
      </c>
      <c r="K204" s="3"/>
      <c r="L204" s="3"/>
      <c r="M204" s="3"/>
      <c r="N204" s="3"/>
      <c r="O204" s="3"/>
      <c r="P204" s="3"/>
      <c r="Q204" s="3"/>
      <c r="R204" s="3">
        <v>3898.6083984375</v>
      </c>
      <c r="S204" s="4">
        <f t="shared" si="8"/>
        <v>20</v>
      </c>
      <c r="T204">
        <f t="shared" si="7"/>
        <v>2.6947477501016691E-2</v>
      </c>
    </row>
    <row r="205" spans="1:20" x14ac:dyDescent="0.15">
      <c r="A205" s="3">
        <v>-0.34877741087091002</v>
      </c>
      <c r="B205" s="3">
        <v>-78.199342342850699</v>
      </c>
      <c r="C205" s="3">
        <v>3896.4659501024098</v>
      </c>
      <c r="D205" s="3">
        <v>1227.1393349161001</v>
      </c>
      <c r="E205" s="2">
        <v>1320</v>
      </c>
      <c r="F205" s="3" t="s">
        <v>94</v>
      </c>
      <c r="G205" s="3" t="s">
        <v>141</v>
      </c>
      <c r="H205" s="3"/>
      <c r="I205" s="3" t="s">
        <v>15</v>
      </c>
      <c r="J205" s="3" t="s">
        <v>15</v>
      </c>
      <c r="K205" s="3"/>
      <c r="L205" s="3"/>
      <c r="M205" s="3"/>
      <c r="N205" s="3"/>
      <c r="O205" s="3"/>
      <c r="P205" s="3"/>
      <c r="Q205" s="3"/>
      <c r="R205" s="3">
        <v>3898.6083984375</v>
      </c>
      <c r="S205" s="4">
        <f t="shared" si="8"/>
        <v>20</v>
      </c>
      <c r="T205">
        <f t="shared" si="7"/>
        <v>3.0780663386008201E-2</v>
      </c>
    </row>
    <row r="206" spans="1:20" x14ac:dyDescent="0.15">
      <c r="A206" s="3">
        <v>-0.34884341087090998</v>
      </c>
      <c r="B206" s="3">
        <v>-78.199285780176297</v>
      </c>
      <c r="C206" s="3">
        <v>3896.1331521963898</v>
      </c>
      <c r="D206" s="3">
        <v>1236.82321752597</v>
      </c>
      <c r="E206" s="2">
        <v>1330</v>
      </c>
      <c r="F206" s="3" t="s">
        <v>11</v>
      </c>
      <c r="G206" s="3" t="s">
        <v>172</v>
      </c>
      <c r="H206" s="3"/>
      <c r="I206" s="3" t="s">
        <v>15</v>
      </c>
      <c r="J206" s="3" t="s">
        <v>15</v>
      </c>
      <c r="K206" s="3"/>
      <c r="L206" s="3"/>
      <c r="M206" s="3"/>
      <c r="N206" s="3"/>
      <c r="O206" s="3"/>
      <c r="P206" s="3"/>
      <c r="Q206" s="3"/>
      <c r="R206" s="3">
        <v>3898.6083984375</v>
      </c>
      <c r="S206" s="4">
        <f t="shared" si="8"/>
        <v>20</v>
      </c>
      <c r="T206">
        <f t="shared" ref="T206:T207" si="9">(C205-C207)/S206</f>
        <v>3.597342503198888E-2</v>
      </c>
    </row>
    <row r="207" spans="1:20" x14ac:dyDescent="0.15">
      <c r="A207" s="3">
        <v>-0.34891041087091001</v>
      </c>
      <c r="B207" s="3">
        <v>-78.199231207601301</v>
      </c>
      <c r="C207" s="3">
        <v>3895.74648160177</v>
      </c>
      <c r="D207" s="3">
        <v>1246.5071001358299</v>
      </c>
      <c r="E207" s="2">
        <v>1340</v>
      </c>
      <c r="F207" s="3" t="s">
        <v>62</v>
      </c>
      <c r="G207" s="3" t="s">
        <v>167</v>
      </c>
      <c r="H207" s="3"/>
      <c r="I207" s="3" t="s">
        <v>15</v>
      </c>
      <c r="J207" s="3" t="s">
        <v>15</v>
      </c>
      <c r="K207" s="3"/>
      <c r="L207" s="3"/>
      <c r="M207" s="3"/>
      <c r="N207" s="3"/>
      <c r="O207" s="3"/>
      <c r="P207" s="3"/>
      <c r="Q207" s="3"/>
      <c r="R207" s="3">
        <v>3898.6083984375</v>
      </c>
      <c r="S207" s="4">
        <f t="shared" si="8"/>
        <v>20</v>
      </c>
      <c r="T207">
        <f t="shared" si="9"/>
        <v>4.1333854880986107E-2</v>
      </c>
    </row>
    <row r="208" spans="1:20" x14ac:dyDescent="0.15">
      <c r="A208" s="3">
        <v>-0.34899441087090999</v>
      </c>
      <c r="B208" s="3">
        <v>-78.199216709002201</v>
      </c>
      <c r="C208" s="3">
        <v>3895.3064750987701</v>
      </c>
      <c r="D208" s="3">
        <v>1256.1909827457</v>
      </c>
      <c r="E208" s="2">
        <v>1350</v>
      </c>
      <c r="F208" s="3" t="s">
        <v>36</v>
      </c>
      <c r="G208" s="3" t="s">
        <v>159</v>
      </c>
      <c r="H208" s="3"/>
      <c r="I208" s="3" t="s">
        <v>15</v>
      </c>
      <c r="J208" s="3" t="s">
        <v>15</v>
      </c>
      <c r="K208" s="3"/>
      <c r="L208" s="3"/>
      <c r="M208" s="3"/>
      <c r="N208" s="3"/>
      <c r="O208" s="3"/>
      <c r="P208" s="3"/>
      <c r="Q208" s="3" t="s">
        <v>173</v>
      </c>
      <c r="R208" s="3">
        <v>3898.6083984375</v>
      </c>
      <c r="S208" s="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8"/>
  <sheetViews>
    <sheetView tabSelected="1" topLeftCell="A88" workbookViewId="0">
      <selection activeCell="F105" sqref="F105"/>
    </sheetView>
  </sheetViews>
  <sheetFormatPr baseColWidth="10" defaultRowHeight="13" x14ac:dyDescent="0.15"/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177</v>
      </c>
      <c r="I1" t="s">
        <v>7</v>
      </c>
      <c r="J1" t="s">
        <v>8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9</v>
      </c>
      <c r="R1" t="s">
        <v>176</v>
      </c>
      <c r="S1" t="s">
        <v>174</v>
      </c>
      <c r="T1" t="s">
        <v>175</v>
      </c>
      <c r="U1" s="6" t="s">
        <v>188</v>
      </c>
    </row>
    <row r="2" spans="1:21" x14ac:dyDescent="0.15">
      <c r="A2">
        <v>-0.34008641087091002</v>
      </c>
      <c r="B2">
        <v>-78.199511865325306</v>
      </c>
      <c r="C2">
        <v>3948.6402133613001</v>
      </c>
      <c r="D2">
        <v>2.7745991635506502</v>
      </c>
      <c r="H2">
        <v>44386</v>
      </c>
      <c r="I2">
        <v>-0.66500000000000004</v>
      </c>
      <c r="J2">
        <v>701.35673702166798</v>
      </c>
      <c r="M2">
        <v>6.9320000000000004</v>
      </c>
      <c r="N2">
        <v>626.04840000000002</v>
      </c>
      <c r="O2" t="s">
        <v>184</v>
      </c>
      <c r="P2" t="s">
        <v>185</v>
      </c>
    </row>
    <row r="3" spans="1:21" x14ac:dyDescent="0.15">
      <c r="A3">
        <v>-0.34008641087091002</v>
      </c>
      <c r="B3">
        <v>-78.199511865325306</v>
      </c>
      <c r="C3">
        <v>3948.6402133613001</v>
      </c>
      <c r="D3">
        <v>2.7745991635506502</v>
      </c>
      <c r="E3">
        <v>0</v>
      </c>
      <c r="F3" s="18">
        <v>53</v>
      </c>
      <c r="G3" s="18">
        <v>35</v>
      </c>
      <c r="I3" t="s">
        <v>15</v>
      </c>
      <c r="J3" t="s">
        <v>15</v>
      </c>
      <c r="Q3" t="s">
        <v>12</v>
      </c>
      <c r="R3">
        <v>3946.072509765625</v>
      </c>
    </row>
    <row r="4" spans="1:21" x14ac:dyDescent="0.15">
      <c r="A4">
        <v>-0.34018441087091</v>
      </c>
      <c r="B4">
        <v>-78.199501954344598</v>
      </c>
      <c r="C4">
        <v>3948.2891130599</v>
      </c>
      <c r="D4">
        <v>14.7723784536166</v>
      </c>
      <c r="E4">
        <v>10</v>
      </c>
      <c r="F4" s="18">
        <v>25</v>
      </c>
      <c r="G4" s="18">
        <v>60</v>
      </c>
      <c r="I4" t="s">
        <v>15</v>
      </c>
      <c r="J4" t="s">
        <v>15</v>
      </c>
      <c r="R4">
        <v>3946.072509765625</v>
      </c>
      <c r="S4">
        <v>20</v>
      </c>
      <c r="T4">
        <v>3.7599235295510881E-2</v>
      </c>
    </row>
    <row r="5" spans="1:21" x14ac:dyDescent="0.15">
      <c r="A5">
        <v>-0.34028341087091002</v>
      </c>
      <c r="B5">
        <v>-78.199538404031898</v>
      </c>
      <c r="C5">
        <v>3947.8882286553899</v>
      </c>
      <c r="D5">
        <v>26.7701577436825</v>
      </c>
      <c r="E5">
        <v>20</v>
      </c>
      <c r="F5" s="18">
        <v>20</v>
      </c>
      <c r="G5" s="18">
        <v>84</v>
      </c>
      <c r="I5" t="s">
        <v>15</v>
      </c>
      <c r="J5" t="s">
        <v>15</v>
      </c>
      <c r="R5">
        <v>3945.658203125</v>
      </c>
      <c r="S5">
        <v>20</v>
      </c>
      <c r="T5">
        <v>4.2579719913010197E-2</v>
      </c>
    </row>
    <row r="6" spans="1:21" x14ac:dyDescent="0.15">
      <c r="A6">
        <v>-0.34038841087090999</v>
      </c>
      <c r="B6">
        <v>-78.199557735096704</v>
      </c>
      <c r="C6">
        <v>3947.4375186616398</v>
      </c>
      <c r="D6">
        <v>38.767937033748403</v>
      </c>
      <c r="E6">
        <v>30</v>
      </c>
      <c r="F6" s="18">
        <v>27</v>
      </c>
      <c r="G6" s="18">
        <v>60</v>
      </c>
      <c r="I6" t="s">
        <v>15</v>
      </c>
      <c r="J6" t="s">
        <v>15</v>
      </c>
      <c r="R6">
        <v>3944.34326171875</v>
      </c>
      <c r="S6">
        <v>20</v>
      </c>
      <c r="T6">
        <v>4.7718364055003806E-2</v>
      </c>
    </row>
    <row r="7" spans="1:21" x14ac:dyDescent="0.15">
      <c r="A7">
        <v>-0.34049541087091001</v>
      </c>
      <c r="B7">
        <v>-78.1995760592377</v>
      </c>
      <c r="C7">
        <v>3946.9338613742898</v>
      </c>
      <c r="D7">
        <v>50.765716323814303</v>
      </c>
      <c r="E7">
        <v>40</v>
      </c>
      <c r="F7" s="18">
        <v>14</v>
      </c>
      <c r="G7" s="18">
        <v>84</v>
      </c>
      <c r="I7" t="s">
        <v>15</v>
      </c>
      <c r="J7" t="s">
        <v>15</v>
      </c>
      <c r="R7">
        <v>3943.444580078125</v>
      </c>
      <c r="S7">
        <v>20</v>
      </c>
      <c r="T7">
        <v>4.6038618969487285E-2</v>
      </c>
    </row>
    <row r="8" spans="1:21" x14ac:dyDescent="0.15">
      <c r="A8">
        <v>-0.34051641087091</v>
      </c>
      <c r="B8">
        <v>-78.199578455825304</v>
      </c>
      <c r="C8">
        <v>3946.8301366661799</v>
      </c>
      <c r="D8">
        <v>53.165272181827497</v>
      </c>
      <c r="H8">
        <v>44386</v>
      </c>
      <c r="I8">
        <v>0.17499999999999999</v>
      </c>
      <c r="J8" t="s">
        <v>15</v>
      </c>
      <c r="M8" t="s">
        <v>15</v>
      </c>
      <c r="N8" t="s">
        <v>15</v>
      </c>
      <c r="O8" t="s">
        <v>15</v>
      </c>
      <c r="P8" t="s">
        <v>186</v>
      </c>
    </row>
    <row r="9" spans="1:21" x14ac:dyDescent="0.15">
      <c r="A9">
        <v>-0.34051641087091</v>
      </c>
      <c r="B9">
        <v>-78.199578455825304</v>
      </c>
      <c r="C9">
        <v>3946.8301366661799</v>
      </c>
      <c r="D9">
        <v>53.165272181827497</v>
      </c>
      <c r="E9">
        <v>42</v>
      </c>
      <c r="F9" t="s">
        <v>15</v>
      </c>
      <c r="G9" t="s">
        <v>15</v>
      </c>
      <c r="I9" t="s">
        <v>15</v>
      </c>
      <c r="J9" t="s">
        <v>15</v>
      </c>
      <c r="Q9" t="s">
        <v>20</v>
      </c>
      <c r="R9">
        <v>3943.261962890625</v>
      </c>
    </row>
    <row r="10" spans="1:21" x14ac:dyDescent="0.15">
      <c r="A10">
        <v>-0.34057741087090998</v>
      </c>
      <c r="B10">
        <v>-78.199571924537395</v>
      </c>
      <c r="C10">
        <v>3946.5167462822501</v>
      </c>
      <c r="D10">
        <v>59.992933509024198</v>
      </c>
      <c r="E10">
        <v>50</v>
      </c>
      <c r="F10" s="18">
        <v>30</v>
      </c>
      <c r="G10" s="18">
        <v>57</v>
      </c>
      <c r="I10" t="s">
        <v>15</v>
      </c>
      <c r="J10" t="s">
        <v>15</v>
      </c>
      <c r="R10">
        <v>3942.917236328125</v>
      </c>
      <c r="S10">
        <v>20</v>
      </c>
      <c r="T10">
        <v>4.1499905277487412E-2</v>
      </c>
    </row>
    <row r="11" spans="1:21" x14ac:dyDescent="0.15">
      <c r="A11">
        <v>-0.34064441087091002</v>
      </c>
      <c r="B11">
        <v>-78.199535264763199</v>
      </c>
      <c r="C11">
        <v>3946.10386326874</v>
      </c>
      <c r="D11">
        <v>68.5275101680201</v>
      </c>
      <c r="E11">
        <v>60</v>
      </c>
      <c r="F11" s="18">
        <v>24</v>
      </c>
      <c r="G11" s="18">
        <v>50</v>
      </c>
      <c r="I11" t="s">
        <v>15</v>
      </c>
      <c r="J11" t="s">
        <v>15</v>
      </c>
      <c r="R11">
        <v>3942.849853515625</v>
      </c>
      <c r="S11">
        <v>20</v>
      </c>
      <c r="T11">
        <v>4.2579267119504036E-2</v>
      </c>
    </row>
    <row r="12" spans="1:21" x14ac:dyDescent="0.15">
      <c r="A12">
        <v>-0.34069941087090999</v>
      </c>
      <c r="B12">
        <v>-78.199481729590801</v>
      </c>
      <c r="C12">
        <v>3945.66516093986</v>
      </c>
      <c r="D12">
        <v>77.062086827016003</v>
      </c>
      <c r="E12">
        <v>70</v>
      </c>
      <c r="F12" s="18">
        <v>25</v>
      </c>
      <c r="G12" s="18">
        <v>55</v>
      </c>
      <c r="I12" t="s">
        <v>15</v>
      </c>
      <c r="J12" t="s">
        <v>15</v>
      </c>
      <c r="R12">
        <v>3942.849853515625</v>
      </c>
      <c r="S12">
        <v>20</v>
      </c>
      <c r="T12">
        <v>4.4755674043494766E-2</v>
      </c>
    </row>
    <row r="13" spans="1:21" x14ac:dyDescent="0.15">
      <c r="A13">
        <v>-0.34074641087091001</v>
      </c>
      <c r="B13">
        <v>-78.199422625743907</v>
      </c>
      <c r="C13">
        <v>3945.2087497878701</v>
      </c>
      <c r="D13">
        <v>85.596663486011906</v>
      </c>
      <c r="E13">
        <v>80</v>
      </c>
      <c r="F13" s="18">
        <v>25</v>
      </c>
      <c r="G13" s="18">
        <v>95</v>
      </c>
      <c r="I13" t="s">
        <v>15</v>
      </c>
      <c r="J13" t="s">
        <v>15</v>
      </c>
      <c r="R13">
        <v>3942.849853515625</v>
      </c>
      <c r="S13">
        <v>20</v>
      </c>
      <c r="T13">
        <v>4.7535691354505617E-2</v>
      </c>
    </row>
    <row r="14" spans="1:21" x14ac:dyDescent="0.15">
      <c r="A14">
        <v>-0.34079141087091003</v>
      </c>
      <c r="B14">
        <v>-78.199359604456703</v>
      </c>
      <c r="C14">
        <v>3944.7144471127699</v>
      </c>
      <c r="D14">
        <v>94.131240145007695</v>
      </c>
      <c r="E14">
        <v>90</v>
      </c>
      <c r="F14" s="18">
        <v>24</v>
      </c>
      <c r="G14" s="18">
        <v>40</v>
      </c>
      <c r="I14" t="s">
        <v>15</v>
      </c>
      <c r="J14" t="s">
        <v>15</v>
      </c>
      <c r="R14">
        <v>3942.849853515625</v>
      </c>
      <c r="S14">
        <v>20</v>
      </c>
      <c r="T14">
        <v>5.1635643662007166E-2</v>
      </c>
    </row>
    <row r="15" spans="1:21" x14ac:dyDescent="0.15">
      <c r="A15">
        <v>-0.34080441087091001</v>
      </c>
      <c r="B15">
        <v>-78.199341056728102</v>
      </c>
      <c r="C15">
        <v>3944.5646301649999</v>
      </c>
      <c r="D15">
        <v>96.691613142706501</v>
      </c>
      <c r="H15">
        <v>44386</v>
      </c>
      <c r="I15">
        <v>0.16</v>
      </c>
      <c r="J15">
        <v>883.89838006713796</v>
      </c>
      <c r="M15">
        <v>6.9269999999999996</v>
      </c>
      <c r="N15">
        <v>626.28440000000001</v>
      </c>
      <c r="O15" t="s">
        <v>184</v>
      </c>
      <c r="P15" t="s">
        <v>185</v>
      </c>
    </row>
    <row r="16" spans="1:21" x14ac:dyDescent="0.15">
      <c r="A16">
        <v>-0.34080441087091001</v>
      </c>
      <c r="B16">
        <v>-78.199341056728102</v>
      </c>
      <c r="C16">
        <v>3944.5646301649999</v>
      </c>
      <c r="D16">
        <v>96.691613142706501</v>
      </c>
      <c r="E16">
        <v>93</v>
      </c>
      <c r="F16" t="s">
        <v>15</v>
      </c>
      <c r="G16" t="s">
        <v>15</v>
      </c>
      <c r="I16" t="s">
        <v>15</v>
      </c>
      <c r="J16" t="s">
        <v>15</v>
      </c>
      <c r="Q16" t="s">
        <v>28</v>
      </c>
      <c r="R16">
        <v>3942.849853515625</v>
      </c>
    </row>
    <row r="17" spans="1:20" x14ac:dyDescent="0.15">
      <c r="A17">
        <v>-0.34083741087091002</v>
      </c>
      <c r="B17">
        <v>-78.199294757200505</v>
      </c>
      <c r="C17">
        <v>3944.17603691463</v>
      </c>
      <c r="D17">
        <v>102.942709471602</v>
      </c>
      <c r="E17">
        <v>100</v>
      </c>
      <c r="F17" s="18">
        <v>24</v>
      </c>
      <c r="G17" s="18">
        <v>70</v>
      </c>
      <c r="I17" t="s">
        <v>15</v>
      </c>
      <c r="J17" t="s">
        <v>15</v>
      </c>
      <c r="R17">
        <v>3942.849853515625</v>
      </c>
      <c r="S17">
        <v>20</v>
      </c>
      <c r="T17">
        <v>5.5692129101498719E-2</v>
      </c>
    </row>
    <row r="18" spans="1:20" x14ac:dyDescent="0.15">
      <c r="A18">
        <v>-0.34088641087090998</v>
      </c>
      <c r="B18">
        <v>-78.199231569830104</v>
      </c>
      <c r="C18">
        <v>3943.6006045307399</v>
      </c>
      <c r="D18">
        <v>111.87284708431</v>
      </c>
      <c r="E18">
        <v>110</v>
      </c>
      <c r="F18" s="18">
        <v>31</v>
      </c>
      <c r="G18" s="18">
        <v>30</v>
      </c>
      <c r="I18" t="s">
        <v>15</v>
      </c>
      <c r="J18" t="s">
        <v>15</v>
      </c>
      <c r="R18">
        <v>3942.849853515625</v>
      </c>
      <c r="S18">
        <v>20</v>
      </c>
      <c r="T18">
        <v>5.9101548706507856E-2</v>
      </c>
    </row>
    <row r="19" spans="1:20" x14ac:dyDescent="0.15">
      <c r="A19">
        <v>-0.34094141087091001</v>
      </c>
      <c r="B19">
        <v>-78.199173580474707</v>
      </c>
      <c r="C19">
        <v>3942.9940059404998</v>
      </c>
      <c r="D19">
        <v>120.802984697019</v>
      </c>
      <c r="E19">
        <v>120</v>
      </c>
      <c r="F19" s="18">
        <v>26</v>
      </c>
      <c r="G19" s="18">
        <v>60</v>
      </c>
      <c r="I19" t="s">
        <v>15</v>
      </c>
      <c r="J19" t="s">
        <v>15</v>
      </c>
      <c r="R19">
        <v>3942.849853515625</v>
      </c>
      <c r="S19">
        <v>20</v>
      </c>
      <c r="T19">
        <v>6.1910368655003364E-2</v>
      </c>
    </row>
    <row r="20" spans="1:20" x14ac:dyDescent="0.15">
      <c r="A20">
        <v>-0.34100541087091002</v>
      </c>
      <c r="B20">
        <v>-78.199126551545206</v>
      </c>
      <c r="C20">
        <v>3942.3623971576399</v>
      </c>
      <c r="D20">
        <v>129.73312230972701</v>
      </c>
      <c r="E20">
        <v>130</v>
      </c>
      <c r="F20" s="18">
        <v>18</v>
      </c>
      <c r="G20" s="18">
        <v>75</v>
      </c>
      <c r="I20" t="s">
        <v>15</v>
      </c>
      <c r="J20" t="s">
        <v>15</v>
      </c>
      <c r="R20">
        <v>3942.849853515625</v>
      </c>
      <c r="S20">
        <v>20</v>
      </c>
      <c r="T20">
        <v>6.5024932222490867E-2</v>
      </c>
    </row>
    <row r="21" spans="1:20" x14ac:dyDescent="0.15">
      <c r="A21">
        <v>-0.34107241087091</v>
      </c>
      <c r="B21">
        <v>-78.199098684737706</v>
      </c>
      <c r="C21">
        <v>3941.7631393745301</v>
      </c>
      <c r="D21">
        <v>137.77024616116401</v>
      </c>
      <c r="E21">
        <v>139</v>
      </c>
      <c r="F21" t="s">
        <v>15</v>
      </c>
      <c r="G21" t="s">
        <v>15</v>
      </c>
      <c r="I21" t="s">
        <v>15</v>
      </c>
      <c r="J21" t="s">
        <v>15</v>
      </c>
      <c r="Q21" t="s">
        <v>34</v>
      </c>
      <c r="R21">
        <v>3942.849853515625</v>
      </c>
    </row>
    <row r="22" spans="1:20" x14ac:dyDescent="0.15">
      <c r="A22">
        <v>-0.34108041087091001</v>
      </c>
      <c r="B22">
        <v>-78.199096468078906</v>
      </c>
      <c r="C22">
        <v>3941.69350729605</v>
      </c>
      <c r="D22">
        <v>138.663259922435</v>
      </c>
      <c r="E22">
        <v>140</v>
      </c>
      <c r="F22" s="18">
        <v>47</v>
      </c>
      <c r="G22" s="18">
        <v>58</v>
      </c>
      <c r="I22" t="s">
        <v>15</v>
      </c>
      <c r="J22" t="s">
        <v>15</v>
      </c>
      <c r="R22">
        <v>3942.849853515625</v>
      </c>
      <c r="S22">
        <v>20</v>
      </c>
      <c r="T22">
        <v>6.7513808621492893E-2</v>
      </c>
    </row>
    <row r="23" spans="1:20" x14ac:dyDescent="0.15">
      <c r="A23">
        <v>-0.34115041087091003</v>
      </c>
      <c r="B23">
        <v>-78.199081330217197</v>
      </c>
      <c r="C23">
        <v>3941.0829920154101</v>
      </c>
      <c r="D23">
        <v>146.70038377387201</v>
      </c>
      <c r="E23">
        <v>149</v>
      </c>
      <c r="F23" t="s">
        <v>15</v>
      </c>
      <c r="G23" t="s">
        <v>15</v>
      </c>
      <c r="I23" t="s">
        <v>15</v>
      </c>
      <c r="J23" t="s">
        <v>15</v>
      </c>
      <c r="Q23" t="s">
        <v>37</v>
      </c>
      <c r="R23">
        <v>3942.849853515625</v>
      </c>
    </row>
    <row r="24" spans="1:20" x14ac:dyDescent="0.15">
      <c r="A24">
        <v>-0.34115841087090998</v>
      </c>
      <c r="B24">
        <v>-78.199079569744995</v>
      </c>
      <c r="C24">
        <v>3941.01212098521</v>
      </c>
      <c r="D24">
        <v>147.593397535143</v>
      </c>
      <c r="H24">
        <v>44386</v>
      </c>
      <c r="I24">
        <v>1.25</v>
      </c>
      <c r="J24" t="s">
        <v>15</v>
      </c>
      <c r="M24" t="s">
        <v>15</v>
      </c>
      <c r="N24" t="s">
        <v>15</v>
      </c>
      <c r="O24" t="s">
        <v>15</v>
      </c>
      <c r="P24" t="s">
        <v>186</v>
      </c>
    </row>
    <row r="25" spans="1:20" x14ac:dyDescent="0.15">
      <c r="A25">
        <v>-0.34115841087090998</v>
      </c>
      <c r="B25">
        <v>-78.199079569744995</v>
      </c>
      <c r="C25">
        <v>3941.01212098521</v>
      </c>
      <c r="D25">
        <v>147.593397535143</v>
      </c>
      <c r="E25">
        <v>150</v>
      </c>
      <c r="F25" s="18">
        <v>22</v>
      </c>
      <c r="G25" s="18">
        <v>80</v>
      </c>
      <c r="I25" t="s">
        <v>15</v>
      </c>
      <c r="J25" t="s">
        <v>15</v>
      </c>
      <c r="R25">
        <v>3942.849853515625</v>
      </c>
      <c r="S25">
        <v>20</v>
      </c>
      <c r="T25">
        <v>7.369105632449191E-2</v>
      </c>
    </row>
    <row r="26" spans="1:20" x14ac:dyDescent="0.15">
      <c r="A26">
        <v>-0.34123741087090997</v>
      </c>
      <c r="B26">
        <v>-78.199050134109697</v>
      </c>
      <c r="C26">
        <v>3940.2196861695602</v>
      </c>
      <c r="D26">
        <v>156.95770398106501</v>
      </c>
      <c r="E26">
        <v>160</v>
      </c>
      <c r="F26" s="18">
        <v>31</v>
      </c>
      <c r="G26" s="18">
        <v>96</v>
      </c>
      <c r="I26" t="s">
        <v>15</v>
      </c>
      <c r="J26" t="s">
        <v>15</v>
      </c>
      <c r="R26">
        <v>3942.849853515625</v>
      </c>
      <c r="S26">
        <v>20</v>
      </c>
      <c r="T26">
        <v>8.3343329355989232E-2</v>
      </c>
    </row>
    <row r="27" spans="1:20" x14ac:dyDescent="0.15">
      <c r="A27">
        <v>-0.34130141087090998</v>
      </c>
      <c r="B27">
        <v>-78.198997583244306</v>
      </c>
      <c r="C27">
        <v>3939.3452543980902</v>
      </c>
      <c r="D27">
        <v>166.32201042698699</v>
      </c>
      <c r="E27">
        <v>170</v>
      </c>
      <c r="F27" s="18">
        <v>25</v>
      </c>
      <c r="G27" s="18">
        <v>100</v>
      </c>
      <c r="I27" t="s">
        <v>15</v>
      </c>
      <c r="J27" t="s">
        <v>15</v>
      </c>
      <c r="R27">
        <v>3942.331298828125</v>
      </c>
      <c r="S27">
        <v>20</v>
      </c>
      <c r="T27">
        <v>9.0332345598517355E-2</v>
      </c>
    </row>
    <row r="28" spans="1:20" x14ac:dyDescent="0.15">
      <c r="A28">
        <v>-0.34135441087091001</v>
      </c>
      <c r="B28">
        <v>-78.198930666065493</v>
      </c>
      <c r="C28">
        <v>3938.4130392575898</v>
      </c>
      <c r="D28">
        <v>175.68631687291</v>
      </c>
      <c r="E28">
        <v>180</v>
      </c>
      <c r="F28" s="18">
        <v>24</v>
      </c>
      <c r="G28" s="18">
        <v>65</v>
      </c>
      <c r="I28" t="s">
        <v>15</v>
      </c>
      <c r="J28" t="s">
        <v>15</v>
      </c>
      <c r="R28">
        <v>3939.85693359375</v>
      </c>
      <c r="S28">
        <v>20</v>
      </c>
      <c r="T28">
        <v>9.0719342753504864E-2</v>
      </c>
    </row>
    <row r="29" spans="1:20" x14ac:dyDescent="0.15">
      <c r="A29">
        <v>-0.34136341087090999</v>
      </c>
      <c r="B29">
        <v>-78.198917567311199</v>
      </c>
      <c r="C29">
        <v>3938.2413560313498</v>
      </c>
      <c r="D29">
        <v>177.55917816209401</v>
      </c>
      <c r="E29">
        <v>182</v>
      </c>
      <c r="F29" t="s">
        <v>15</v>
      </c>
      <c r="G29" t="s">
        <v>15</v>
      </c>
      <c r="I29" t="s">
        <v>15</v>
      </c>
      <c r="J29" t="s">
        <v>15</v>
      </c>
      <c r="Q29" t="s">
        <v>43</v>
      </c>
      <c r="R29">
        <v>3939.85693359375</v>
      </c>
    </row>
    <row r="30" spans="1:20" x14ac:dyDescent="0.15">
      <c r="A30">
        <v>-0.34140041087091</v>
      </c>
      <c r="B30">
        <v>-78.198860542961398</v>
      </c>
      <c r="C30">
        <v>3937.5308675430201</v>
      </c>
      <c r="D30">
        <v>185.05062331883201</v>
      </c>
      <c r="E30">
        <v>190</v>
      </c>
      <c r="F30" s="18">
        <v>30</v>
      </c>
      <c r="G30" s="18">
        <v>60</v>
      </c>
      <c r="I30" t="s">
        <v>15</v>
      </c>
      <c r="J30" t="s">
        <v>15</v>
      </c>
      <c r="R30">
        <v>3936.801025390625</v>
      </c>
      <c r="S30">
        <v>20</v>
      </c>
      <c r="T30">
        <v>8.3208261291997584E-2</v>
      </c>
    </row>
    <row r="31" spans="1:20" x14ac:dyDescent="0.15">
      <c r="A31">
        <v>-0.34141841087091002</v>
      </c>
      <c r="B31">
        <v>-78.198832021208403</v>
      </c>
      <c r="C31">
        <v>3937.2001371123501</v>
      </c>
      <c r="D31">
        <v>188.79634589720101</v>
      </c>
      <c r="E31">
        <v>194</v>
      </c>
      <c r="F31" t="s">
        <v>15</v>
      </c>
      <c r="G31" t="s">
        <v>15</v>
      </c>
      <c r="I31" t="s">
        <v>15</v>
      </c>
      <c r="J31" t="s">
        <v>15</v>
      </c>
      <c r="Q31" t="s">
        <v>44</v>
      </c>
      <c r="R31">
        <v>3934.9580078125</v>
      </c>
    </row>
    <row r="32" spans="1:20" x14ac:dyDescent="0.15">
      <c r="A32">
        <v>-0.34144541087091002</v>
      </c>
      <c r="B32">
        <v>-78.198790163641704</v>
      </c>
      <c r="C32">
        <v>3936.7488740317499</v>
      </c>
      <c r="D32">
        <v>194.41492976475399</v>
      </c>
      <c r="H32">
        <v>44386</v>
      </c>
      <c r="I32">
        <v>7.4999999999999997E-2</v>
      </c>
      <c r="J32">
        <v>761.82164509017696</v>
      </c>
      <c r="M32">
        <v>6.9249999999999998</v>
      </c>
      <c r="N32">
        <v>626.2944</v>
      </c>
      <c r="O32" t="s">
        <v>184</v>
      </c>
      <c r="P32" t="s">
        <v>185</v>
      </c>
    </row>
    <row r="33" spans="1:20" x14ac:dyDescent="0.15">
      <c r="A33">
        <v>-0.34144541087091002</v>
      </c>
      <c r="B33">
        <v>-78.198790163641704</v>
      </c>
      <c r="C33">
        <v>3936.7488740317499</v>
      </c>
      <c r="D33">
        <v>194.41492976475399</v>
      </c>
      <c r="E33">
        <v>200</v>
      </c>
      <c r="F33" s="18">
        <v>35</v>
      </c>
      <c r="G33" s="18">
        <v>44</v>
      </c>
      <c r="I33" t="s">
        <v>15</v>
      </c>
      <c r="J33" t="s">
        <v>15</v>
      </c>
      <c r="R33">
        <v>3934.3662109375</v>
      </c>
      <c r="S33">
        <v>20</v>
      </c>
      <c r="T33">
        <v>7.8166865771504487E-2</v>
      </c>
    </row>
    <row r="34" spans="1:20" x14ac:dyDescent="0.15">
      <c r="A34">
        <v>-0.34149741087091001</v>
      </c>
      <c r="B34">
        <v>-78.198720472447405</v>
      </c>
      <c r="C34">
        <v>3935.96753022759</v>
      </c>
      <c r="D34">
        <v>204.02551869695401</v>
      </c>
      <c r="E34">
        <v>210</v>
      </c>
      <c r="F34" s="18">
        <v>42</v>
      </c>
      <c r="G34" s="18">
        <v>32</v>
      </c>
      <c r="I34" t="s">
        <v>15</v>
      </c>
      <c r="J34" t="s">
        <v>15</v>
      </c>
      <c r="R34">
        <v>3934.3662109375</v>
      </c>
      <c r="S34">
        <v>20</v>
      </c>
      <c r="T34">
        <v>7.8454507715991897E-2</v>
      </c>
    </row>
    <row r="35" spans="1:20" x14ac:dyDescent="0.15">
      <c r="A35">
        <v>-0.34153441087091002</v>
      </c>
      <c r="B35">
        <v>-78.198686218044401</v>
      </c>
      <c r="C35">
        <v>3935.5023545662102</v>
      </c>
      <c r="D35">
        <v>209.79187205627301</v>
      </c>
      <c r="E35">
        <v>216</v>
      </c>
      <c r="F35" t="s">
        <v>15</v>
      </c>
      <c r="G35" t="s">
        <v>15</v>
      </c>
      <c r="I35" t="s">
        <v>15</v>
      </c>
      <c r="J35" t="s">
        <v>15</v>
      </c>
      <c r="Q35" t="s">
        <v>48</v>
      </c>
      <c r="R35">
        <v>3934.3662109375</v>
      </c>
    </row>
    <row r="36" spans="1:20" x14ac:dyDescent="0.15">
      <c r="A36">
        <v>-0.34154241087090997</v>
      </c>
      <c r="B36">
        <v>-78.198680938209606</v>
      </c>
      <c r="C36">
        <v>3935.4138761607301</v>
      </c>
      <c r="D36">
        <v>210.79414432853599</v>
      </c>
      <c r="H36">
        <v>44384</v>
      </c>
      <c r="I36">
        <v>2.4700000000000002</v>
      </c>
      <c r="J36">
        <v>840.94572878120698</v>
      </c>
      <c r="M36">
        <v>6.8719999999999999</v>
      </c>
      <c r="N36">
        <v>626.06039999999996</v>
      </c>
      <c r="O36" t="s">
        <v>184</v>
      </c>
      <c r="P36" t="s">
        <v>185</v>
      </c>
    </row>
    <row r="37" spans="1:20" x14ac:dyDescent="0.15">
      <c r="A37">
        <v>-0.34156541087091002</v>
      </c>
      <c r="B37">
        <v>-78.198670309843706</v>
      </c>
      <c r="C37">
        <v>3935.1797838774301</v>
      </c>
      <c r="D37">
        <v>213.636107629153</v>
      </c>
      <c r="E37">
        <v>220</v>
      </c>
      <c r="F37" s="18">
        <v>27</v>
      </c>
      <c r="G37" s="18">
        <v>48</v>
      </c>
      <c r="I37" t="s">
        <v>15</v>
      </c>
      <c r="J37" t="s">
        <v>15</v>
      </c>
      <c r="R37">
        <v>3934.3662109375</v>
      </c>
      <c r="S37">
        <v>20</v>
      </c>
      <c r="T37">
        <v>7.8473357617508552E-2</v>
      </c>
    </row>
    <row r="38" spans="1:20" x14ac:dyDescent="0.15">
      <c r="A38">
        <v>-0.34164741087091</v>
      </c>
      <c r="B38">
        <v>-78.198685671026297</v>
      </c>
      <c r="C38">
        <v>3934.3980630752399</v>
      </c>
      <c r="D38">
        <v>223.24669656135299</v>
      </c>
      <c r="E38">
        <v>230</v>
      </c>
      <c r="F38" s="18">
        <v>27</v>
      </c>
      <c r="G38" s="18">
        <v>30</v>
      </c>
      <c r="I38" t="s">
        <v>15</v>
      </c>
      <c r="J38" t="s">
        <v>15</v>
      </c>
      <c r="R38">
        <v>3934.292236328125</v>
      </c>
      <c r="S38">
        <v>20</v>
      </c>
      <c r="T38">
        <v>7.6084952629003055E-2</v>
      </c>
    </row>
    <row r="39" spans="1:20" x14ac:dyDescent="0.15">
      <c r="A39">
        <v>-0.34171441087090998</v>
      </c>
      <c r="B39">
        <v>-78.198740793719494</v>
      </c>
      <c r="C39">
        <v>3933.65808482485</v>
      </c>
      <c r="D39">
        <v>232.85728549355201</v>
      </c>
      <c r="E39">
        <v>240</v>
      </c>
      <c r="F39" s="18">
        <v>20</v>
      </c>
      <c r="G39" s="18">
        <v>77</v>
      </c>
      <c r="I39" t="s">
        <v>15</v>
      </c>
      <c r="J39" t="s">
        <v>15</v>
      </c>
      <c r="R39">
        <v>3933.963134765625</v>
      </c>
      <c r="S39">
        <v>20</v>
      </c>
      <c r="T39">
        <v>6.960862182149867E-2</v>
      </c>
    </row>
    <row r="40" spans="1:20" x14ac:dyDescent="0.15">
      <c r="A40">
        <v>-0.34177941087091002</v>
      </c>
      <c r="B40">
        <v>-78.198796923304002</v>
      </c>
      <c r="C40">
        <v>3933.0058906388099</v>
      </c>
      <c r="D40">
        <v>242.467874425752</v>
      </c>
      <c r="H40">
        <v>44386</v>
      </c>
      <c r="I40">
        <v>0.505</v>
      </c>
      <c r="J40" t="s">
        <v>15</v>
      </c>
      <c r="M40" t="s">
        <v>15</v>
      </c>
      <c r="N40" t="s">
        <v>15</v>
      </c>
      <c r="O40" t="s">
        <v>15</v>
      </c>
      <c r="P40" t="s">
        <v>186</v>
      </c>
    </row>
    <row r="41" spans="1:20" x14ac:dyDescent="0.15">
      <c r="A41">
        <v>-0.34177941087091002</v>
      </c>
      <c r="B41">
        <v>-78.198796923304002</v>
      </c>
      <c r="C41">
        <v>3933.0058906388099</v>
      </c>
      <c r="D41">
        <v>242.467874425752</v>
      </c>
      <c r="E41">
        <v>250</v>
      </c>
      <c r="F41" s="18">
        <v>38</v>
      </c>
      <c r="G41" s="18">
        <v>60</v>
      </c>
      <c r="I41" t="s">
        <v>15</v>
      </c>
      <c r="J41" t="s">
        <v>15</v>
      </c>
      <c r="R41">
        <v>3933.57177734375</v>
      </c>
      <c r="S41">
        <v>20</v>
      </c>
      <c r="T41">
        <v>6.1950340220505495E-2</v>
      </c>
    </row>
    <row r="42" spans="1:20" x14ac:dyDescent="0.15">
      <c r="A42">
        <v>-0.34186241087091002</v>
      </c>
      <c r="B42">
        <v>-78.198828132584495</v>
      </c>
      <c r="C42">
        <v>3932.4190780204399</v>
      </c>
      <c r="D42">
        <v>252.45788482836099</v>
      </c>
      <c r="E42">
        <v>260</v>
      </c>
      <c r="F42" s="18">
        <v>53</v>
      </c>
      <c r="G42" s="18">
        <v>44</v>
      </c>
      <c r="I42" t="s">
        <v>15</v>
      </c>
      <c r="J42" t="s">
        <v>15</v>
      </c>
      <c r="R42">
        <v>3933.318359375</v>
      </c>
      <c r="S42">
        <v>20</v>
      </c>
      <c r="T42">
        <v>5.4392392729005222E-2</v>
      </c>
    </row>
    <row r="43" spans="1:20" x14ac:dyDescent="0.15">
      <c r="A43">
        <v>-0.34188841087090999</v>
      </c>
      <c r="B43">
        <v>-78.198824578758206</v>
      </c>
      <c r="C43">
        <v>3932.2640403745399</v>
      </c>
      <c r="D43">
        <v>255.45488794914399</v>
      </c>
      <c r="E43">
        <v>263</v>
      </c>
      <c r="F43" t="s">
        <v>15</v>
      </c>
      <c r="G43" t="s">
        <v>15</v>
      </c>
      <c r="I43" t="s">
        <v>15</v>
      </c>
      <c r="J43" t="s">
        <v>15</v>
      </c>
      <c r="Q43" t="s">
        <v>52</v>
      </c>
      <c r="R43">
        <v>3933.2158203125</v>
      </c>
    </row>
    <row r="44" spans="1:20" x14ac:dyDescent="0.15">
      <c r="A44">
        <v>-0.34193741087091001</v>
      </c>
      <c r="B44">
        <v>-78.198801577954697</v>
      </c>
      <c r="C44">
        <v>3931.96288523473</v>
      </c>
      <c r="D44">
        <v>261.49421547805002</v>
      </c>
      <c r="H44">
        <v>44384</v>
      </c>
      <c r="I44">
        <v>1.73</v>
      </c>
      <c r="J44">
        <v>727.45252967353804</v>
      </c>
      <c r="M44">
        <v>6.8719999999999999</v>
      </c>
      <c r="N44">
        <v>626.06039999999996</v>
      </c>
      <c r="O44" t="s">
        <v>187</v>
      </c>
      <c r="P44" t="s">
        <v>186</v>
      </c>
    </row>
    <row r="45" spans="1:20" x14ac:dyDescent="0.15">
      <c r="A45">
        <v>-0.34194441087090999</v>
      </c>
      <c r="B45">
        <v>-78.198796795545107</v>
      </c>
      <c r="C45">
        <v>3931.9180427842298</v>
      </c>
      <c r="D45">
        <v>262.44789523097</v>
      </c>
      <c r="E45">
        <v>270</v>
      </c>
      <c r="F45" s="18">
        <v>17</v>
      </c>
      <c r="G45" s="18">
        <v>15</v>
      </c>
      <c r="I45" t="s">
        <v>15</v>
      </c>
      <c r="J45" t="s">
        <v>15</v>
      </c>
      <c r="Q45" t="s">
        <v>55</v>
      </c>
      <c r="R45">
        <v>3932.783447265625</v>
      </c>
      <c r="S45">
        <v>20</v>
      </c>
      <c r="T45">
        <v>4.7531503189998145E-2</v>
      </c>
    </row>
    <row r="46" spans="1:20" x14ac:dyDescent="0.15">
      <c r="A46">
        <v>-0.34201241087091</v>
      </c>
      <c r="B46">
        <v>-78.198737312248696</v>
      </c>
      <c r="C46">
        <v>3931.4684479566399</v>
      </c>
      <c r="D46">
        <v>272.43790563357999</v>
      </c>
      <c r="E46">
        <v>280</v>
      </c>
      <c r="F46" s="18">
        <v>35</v>
      </c>
      <c r="G46" s="18">
        <v>60</v>
      </c>
      <c r="I46" t="s">
        <v>15</v>
      </c>
      <c r="J46" t="s">
        <v>15</v>
      </c>
      <c r="R46">
        <v>3932.433349609375</v>
      </c>
      <c r="S46">
        <v>20</v>
      </c>
      <c r="T46">
        <v>4.2794176249481099E-2</v>
      </c>
    </row>
    <row r="47" spans="1:20" x14ac:dyDescent="0.15">
      <c r="A47">
        <v>-0.34204941087091001</v>
      </c>
      <c r="B47">
        <v>-78.198699426155301</v>
      </c>
      <c r="C47">
        <v>3931.2240533485801</v>
      </c>
      <c r="D47">
        <v>278.43191187514498</v>
      </c>
      <c r="E47">
        <v>286</v>
      </c>
      <c r="F47" t="s">
        <v>15</v>
      </c>
      <c r="G47" t="s">
        <v>15</v>
      </c>
      <c r="I47" t="s">
        <v>15</v>
      </c>
      <c r="J47" t="s">
        <v>15</v>
      </c>
      <c r="Q47" t="s">
        <v>56</v>
      </c>
      <c r="R47">
        <v>3932.0224609375</v>
      </c>
    </row>
    <row r="48" spans="1:20" x14ac:dyDescent="0.15">
      <c r="A48">
        <v>-0.34207441087091001</v>
      </c>
      <c r="B48">
        <v>-78.1986732389351</v>
      </c>
      <c r="C48">
        <v>3931.0621592592402</v>
      </c>
      <c r="D48">
        <v>282.427916036189</v>
      </c>
      <c r="E48">
        <v>290</v>
      </c>
      <c r="F48" s="18">
        <v>100</v>
      </c>
      <c r="G48" s="18">
        <v>40</v>
      </c>
      <c r="I48" t="s">
        <v>15</v>
      </c>
      <c r="J48" t="s">
        <v>15</v>
      </c>
      <c r="R48">
        <v>3931.770263671875</v>
      </c>
      <c r="S48">
        <v>20</v>
      </c>
      <c r="T48">
        <v>3.9955260455485586E-2</v>
      </c>
    </row>
    <row r="49" spans="1:20" x14ac:dyDescent="0.15">
      <c r="A49">
        <v>-0.34213641087091001</v>
      </c>
      <c r="B49">
        <v>-78.198608407537193</v>
      </c>
      <c r="C49">
        <v>3930.6693427475302</v>
      </c>
      <c r="D49">
        <v>292.41792643879802</v>
      </c>
      <c r="E49">
        <v>300</v>
      </c>
      <c r="F49" s="18">
        <v>29</v>
      </c>
      <c r="G49" s="18">
        <v>46</v>
      </c>
      <c r="I49" t="s">
        <v>15</v>
      </c>
      <c r="J49" t="s">
        <v>15</v>
      </c>
      <c r="Q49" t="s">
        <v>59</v>
      </c>
      <c r="R49">
        <v>3931.503662109375</v>
      </c>
      <c r="S49">
        <v>20</v>
      </c>
      <c r="T49">
        <v>4.025843345400517E-2</v>
      </c>
    </row>
    <row r="50" spans="1:20" x14ac:dyDescent="0.15">
      <c r="A50">
        <v>-0.34213841087091001</v>
      </c>
      <c r="B50">
        <v>-78.198606316868904</v>
      </c>
      <c r="C50">
        <v>3930.6567135925802</v>
      </c>
      <c r="D50">
        <v>292.73999863533101</v>
      </c>
      <c r="H50">
        <v>44384</v>
      </c>
      <c r="I50">
        <v>0.625</v>
      </c>
      <c r="J50">
        <v>1011.3115502856</v>
      </c>
      <c r="M50">
        <v>6.8719999999999999</v>
      </c>
      <c r="N50">
        <v>625.92939999999999</v>
      </c>
      <c r="O50" t="s">
        <v>184</v>
      </c>
      <c r="P50" t="s">
        <v>185</v>
      </c>
    </row>
    <row r="51" spans="1:20" x14ac:dyDescent="0.15">
      <c r="A51">
        <v>-0.34214341087090999</v>
      </c>
      <c r="B51">
        <v>-78.198601073164198</v>
      </c>
      <c r="C51">
        <v>3930.62509523371</v>
      </c>
      <c r="D51">
        <v>293.48564948168098</v>
      </c>
      <c r="E51">
        <v>301</v>
      </c>
      <c r="F51" t="s">
        <v>15</v>
      </c>
      <c r="G51" t="s">
        <v>15</v>
      </c>
      <c r="I51" t="s">
        <v>15</v>
      </c>
      <c r="J51" t="s">
        <v>15</v>
      </c>
      <c r="Q51" t="s">
        <v>60</v>
      </c>
      <c r="R51">
        <v>3931.503662109375</v>
      </c>
    </row>
    <row r="52" spans="1:20" x14ac:dyDescent="0.15">
      <c r="A52">
        <v>-0.34220141087090999</v>
      </c>
      <c r="B52">
        <v>-78.198538176203201</v>
      </c>
      <c r="C52">
        <v>3930.2569905901601</v>
      </c>
      <c r="D52">
        <v>303.09515686763302</v>
      </c>
      <c r="E52">
        <v>310</v>
      </c>
      <c r="F52" s="18">
        <v>72</v>
      </c>
      <c r="G52" s="18">
        <v>62</v>
      </c>
      <c r="I52" t="s">
        <v>15</v>
      </c>
      <c r="J52" t="s">
        <v>15</v>
      </c>
      <c r="R52">
        <v>3931.4189453125</v>
      </c>
      <c r="S52">
        <v>20</v>
      </c>
      <c r="T52">
        <v>3.9710344228501525E-2</v>
      </c>
    </row>
    <row r="53" spans="1:20" x14ac:dyDescent="0.15">
      <c r="A53">
        <v>-0.34226141087091</v>
      </c>
      <c r="B53">
        <v>-78.198463469414094</v>
      </c>
      <c r="C53">
        <v>3929.8751358629602</v>
      </c>
      <c r="D53">
        <v>313.77238729646803</v>
      </c>
      <c r="E53">
        <v>320</v>
      </c>
      <c r="F53" s="18">
        <v>96</v>
      </c>
      <c r="G53" s="18">
        <v>64</v>
      </c>
      <c r="I53" t="s">
        <v>15</v>
      </c>
      <c r="J53" t="s">
        <v>15</v>
      </c>
      <c r="R53">
        <v>3931.28759765625</v>
      </c>
      <c r="S53">
        <v>20</v>
      </c>
      <c r="T53">
        <v>3.5110449515514119E-2</v>
      </c>
    </row>
    <row r="54" spans="1:20" x14ac:dyDescent="0.15">
      <c r="A54">
        <v>-0.34231441087091002</v>
      </c>
      <c r="B54">
        <v>-78.198383578262806</v>
      </c>
      <c r="C54">
        <v>3929.5547815998498</v>
      </c>
      <c r="D54">
        <v>324.44961772530201</v>
      </c>
      <c r="E54">
        <v>330</v>
      </c>
      <c r="F54" s="18">
        <v>51</v>
      </c>
      <c r="G54" s="18">
        <v>30</v>
      </c>
      <c r="I54" t="s">
        <v>15</v>
      </c>
      <c r="J54" t="s">
        <v>15</v>
      </c>
      <c r="R54">
        <v>3930.82080078125</v>
      </c>
      <c r="S54">
        <v>20</v>
      </c>
      <c r="T54">
        <v>2.7895378698008243E-2</v>
      </c>
    </row>
    <row r="55" spans="1:20" x14ac:dyDescent="0.15">
      <c r="A55">
        <v>-0.34235241087091001</v>
      </c>
      <c r="B55">
        <v>-78.198317236608105</v>
      </c>
      <c r="C55">
        <v>3929.35894803271</v>
      </c>
      <c r="D55">
        <v>332.99140206837001</v>
      </c>
      <c r="E55">
        <v>338</v>
      </c>
      <c r="F55" t="s">
        <v>15</v>
      </c>
      <c r="G55" t="s">
        <v>15</v>
      </c>
      <c r="I55" t="s">
        <v>15</v>
      </c>
      <c r="J55" t="s">
        <v>15</v>
      </c>
      <c r="Q55" t="s">
        <v>65</v>
      </c>
      <c r="R55">
        <v>3930.22216796875</v>
      </c>
    </row>
    <row r="56" spans="1:20" x14ac:dyDescent="0.15">
      <c r="A56">
        <v>-0.34236141087090999</v>
      </c>
      <c r="B56">
        <v>-78.198300491854795</v>
      </c>
      <c r="C56">
        <v>3929.317228289</v>
      </c>
      <c r="D56">
        <v>335.12684815413701</v>
      </c>
      <c r="E56">
        <v>340</v>
      </c>
      <c r="F56" s="18">
        <v>42</v>
      </c>
      <c r="G56" s="18">
        <v>80</v>
      </c>
      <c r="I56" t="s">
        <v>15</v>
      </c>
      <c r="J56" t="s">
        <v>15</v>
      </c>
      <c r="R56">
        <v>3930.051025390625</v>
      </c>
      <c r="S56">
        <v>20</v>
      </c>
      <c r="T56">
        <v>2.104044615798557E-2</v>
      </c>
    </row>
    <row r="57" spans="1:20" x14ac:dyDescent="0.15">
      <c r="A57">
        <v>-0.34240541087090998</v>
      </c>
      <c r="B57">
        <v>-78.198214436822994</v>
      </c>
      <c r="C57">
        <v>3929.1339726766901</v>
      </c>
      <c r="D57">
        <v>345.80407858297201</v>
      </c>
      <c r="E57">
        <v>350</v>
      </c>
      <c r="F57" s="18">
        <v>107</v>
      </c>
      <c r="G57" s="18">
        <v>50</v>
      </c>
      <c r="I57" t="s">
        <v>15</v>
      </c>
      <c r="J57" t="s">
        <v>15</v>
      </c>
      <c r="Q57" t="s">
        <v>67</v>
      </c>
      <c r="R57">
        <v>3929.794677734375</v>
      </c>
      <c r="S57">
        <v>20</v>
      </c>
      <c r="T57">
        <v>1.6289523651494164E-2</v>
      </c>
    </row>
    <row r="58" spans="1:20" x14ac:dyDescent="0.15">
      <c r="A58">
        <v>-0.34244341087091001</v>
      </c>
      <c r="B58">
        <v>-78.198136959365399</v>
      </c>
      <c r="C58">
        <v>3928.9914378159701</v>
      </c>
      <c r="D58">
        <v>355.38041328947099</v>
      </c>
      <c r="E58">
        <v>360</v>
      </c>
      <c r="F58" s="18">
        <v>80</v>
      </c>
      <c r="G58" s="18">
        <v>30</v>
      </c>
      <c r="I58" t="s">
        <v>15</v>
      </c>
      <c r="J58" t="s">
        <v>15</v>
      </c>
      <c r="R58">
        <v>3929.671142578125</v>
      </c>
      <c r="S58">
        <v>30</v>
      </c>
      <c r="T58">
        <v>5.8712970873330047E-3</v>
      </c>
    </row>
    <row r="59" spans="1:20" x14ac:dyDescent="0.15">
      <c r="A59">
        <v>-0.34244741087091002</v>
      </c>
      <c r="B59">
        <v>-78.1981287959523</v>
      </c>
      <c r="C59">
        <v>3928.9788767640998</v>
      </c>
      <c r="D59">
        <v>356.33804676012102</v>
      </c>
      <c r="E59">
        <v>361</v>
      </c>
      <c r="F59" t="s">
        <v>15</v>
      </c>
      <c r="G59" t="s">
        <v>15</v>
      </c>
      <c r="I59" t="s">
        <v>15</v>
      </c>
      <c r="J59" t="s">
        <v>15</v>
      </c>
      <c r="Q59" t="s">
        <v>68</v>
      </c>
      <c r="R59">
        <v>3929.671142578125</v>
      </c>
    </row>
    <row r="60" spans="1:20" x14ac:dyDescent="0.15">
      <c r="A60">
        <v>-0.34248141087091</v>
      </c>
      <c r="B60">
        <v>-78.198060397558905</v>
      </c>
      <c r="C60">
        <v>3928.92821013924</v>
      </c>
      <c r="D60">
        <v>364.95674799596998</v>
      </c>
      <c r="E60">
        <v>370</v>
      </c>
      <c r="F60" t="s">
        <v>15</v>
      </c>
      <c r="G60" t="s">
        <v>15</v>
      </c>
      <c r="I60" t="s">
        <v>15</v>
      </c>
      <c r="J60" t="s">
        <v>15</v>
      </c>
      <c r="Q60" t="s">
        <v>69</v>
      </c>
      <c r="R60">
        <v>3929.55126953125</v>
      </c>
    </row>
    <row r="61" spans="1:20" x14ac:dyDescent="0.15">
      <c r="A61">
        <v>-0.34252141087090998</v>
      </c>
      <c r="B61">
        <v>-78.197985000445399</v>
      </c>
      <c r="C61">
        <v>3928.9578337640701</v>
      </c>
      <c r="D61">
        <v>374.53308270246799</v>
      </c>
      <c r="E61">
        <v>380</v>
      </c>
      <c r="F61" s="18">
        <v>70</v>
      </c>
      <c r="G61" s="18">
        <v>400</v>
      </c>
      <c r="I61" t="s">
        <v>15</v>
      </c>
      <c r="J61" t="s">
        <v>15</v>
      </c>
      <c r="R61">
        <v>3929.47119140625</v>
      </c>
      <c r="S61">
        <v>30</v>
      </c>
      <c r="T61">
        <v>-1.4149001729947485E-3</v>
      </c>
    </row>
    <row r="62" spans="1:20" x14ac:dyDescent="0.15">
      <c r="A62">
        <v>-0.34256641087091</v>
      </c>
      <c r="B62">
        <v>-78.197911414805901</v>
      </c>
      <c r="C62">
        <v>3929.03388482116</v>
      </c>
      <c r="D62">
        <v>384.10941740896698</v>
      </c>
      <c r="E62">
        <v>390</v>
      </c>
      <c r="F62" s="18">
        <v>30</v>
      </c>
      <c r="G62" s="18">
        <v>70</v>
      </c>
      <c r="I62" t="s">
        <v>15</v>
      </c>
      <c r="J62" t="s">
        <v>15</v>
      </c>
      <c r="R62">
        <v>3929.425537109375</v>
      </c>
      <c r="S62">
        <v>20</v>
      </c>
      <c r="T62">
        <v>-7.5117693654874525E-3</v>
      </c>
    </row>
    <row r="63" spans="1:20" x14ac:dyDescent="0.15">
      <c r="A63">
        <v>-0.34259741087091</v>
      </c>
      <c r="B63">
        <v>-78.197869604030203</v>
      </c>
      <c r="C63">
        <v>3929.0818479488898</v>
      </c>
      <c r="D63">
        <v>389.85521823286598</v>
      </c>
      <c r="E63">
        <v>396</v>
      </c>
      <c r="F63" t="s">
        <v>15</v>
      </c>
      <c r="G63" t="s">
        <v>15</v>
      </c>
      <c r="I63" t="s">
        <v>15</v>
      </c>
      <c r="J63" t="s">
        <v>15</v>
      </c>
      <c r="Q63" t="s">
        <v>71</v>
      </c>
      <c r="R63">
        <v>3929.425537109375</v>
      </c>
    </row>
    <row r="64" spans="1:20" x14ac:dyDescent="0.15">
      <c r="A64">
        <v>-0.34262041087091</v>
      </c>
      <c r="B64">
        <v>-78.197843689332899</v>
      </c>
      <c r="C64">
        <v>3929.1080691513798</v>
      </c>
      <c r="D64">
        <v>393.68575211546602</v>
      </c>
      <c r="E64">
        <v>400</v>
      </c>
      <c r="F64" s="18">
        <v>71</v>
      </c>
      <c r="G64" s="18">
        <v>140</v>
      </c>
      <c r="I64" t="s">
        <v>15</v>
      </c>
      <c r="J64" t="s">
        <v>15</v>
      </c>
      <c r="R64">
        <v>3929.425537109375</v>
      </c>
      <c r="S64">
        <v>20</v>
      </c>
      <c r="T64">
        <v>-4.8879274409955546E-3</v>
      </c>
    </row>
    <row r="65" spans="1:20" x14ac:dyDescent="0.15">
      <c r="A65">
        <v>-0.34262441087091</v>
      </c>
      <c r="B65">
        <v>-78.197839632596995</v>
      </c>
      <c r="C65">
        <v>3929.1116741968399</v>
      </c>
      <c r="D65">
        <v>394.31996521277398</v>
      </c>
      <c r="H65">
        <v>44384</v>
      </c>
      <c r="I65">
        <v>2.4500000000000002</v>
      </c>
      <c r="J65">
        <v>1273.3691030248699</v>
      </c>
      <c r="M65">
        <v>6.8730000000000002</v>
      </c>
      <c r="N65">
        <v>625.56939999999997</v>
      </c>
      <c r="O65" t="s">
        <v>184</v>
      </c>
      <c r="P65" t="s">
        <v>185</v>
      </c>
    </row>
    <row r="66" spans="1:20" x14ac:dyDescent="0.15">
      <c r="A66">
        <v>-0.34266341087091001</v>
      </c>
      <c r="B66">
        <v>-78.197806831693597</v>
      </c>
      <c r="C66">
        <v>3929.1317457693999</v>
      </c>
      <c r="D66">
        <v>399.99205510476901</v>
      </c>
      <c r="E66">
        <v>407</v>
      </c>
      <c r="F66" t="s">
        <v>15</v>
      </c>
      <c r="G66" t="s">
        <v>15</v>
      </c>
      <c r="I66" t="s">
        <v>15</v>
      </c>
      <c r="J66" t="s">
        <v>15</v>
      </c>
      <c r="Q66" t="s">
        <v>74</v>
      </c>
      <c r="R66">
        <v>3929.425537109375</v>
      </c>
    </row>
    <row r="67" spans="1:20" x14ac:dyDescent="0.15">
      <c r="A67">
        <v>-0.34268441087091001</v>
      </c>
      <c r="B67">
        <v>-78.197793884297496</v>
      </c>
      <c r="C67">
        <v>3929.1316433699799</v>
      </c>
      <c r="D67">
        <v>402.69475638589898</v>
      </c>
      <c r="E67">
        <v>410</v>
      </c>
      <c r="F67" s="18">
        <v>55</v>
      </c>
      <c r="G67" s="18">
        <v>170</v>
      </c>
      <c r="I67" t="s">
        <v>15</v>
      </c>
      <c r="J67" t="s">
        <v>15</v>
      </c>
      <c r="R67">
        <v>3929.419189453125</v>
      </c>
      <c r="S67">
        <v>20</v>
      </c>
      <c r="T67">
        <v>1.3275871519908833E-3</v>
      </c>
    </row>
    <row r="68" spans="1:20" x14ac:dyDescent="0.15">
      <c r="A68">
        <v>-0.34276041087091003</v>
      </c>
      <c r="B68">
        <v>-78.197767889811303</v>
      </c>
      <c r="C68">
        <v>3929.08151740834</v>
      </c>
      <c r="D68">
        <v>411.70376065633099</v>
      </c>
      <c r="E68">
        <v>420</v>
      </c>
      <c r="F68" s="18">
        <v>22</v>
      </c>
      <c r="G68" s="18">
        <v>140</v>
      </c>
      <c r="I68" t="s">
        <v>15</v>
      </c>
      <c r="J68" t="s">
        <v>15</v>
      </c>
      <c r="R68">
        <v>3929.232421875</v>
      </c>
      <c r="S68">
        <v>20</v>
      </c>
      <c r="T68">
        <v>5.0719670819944444E-3</v>
      </c>
    </row>
    <row r="69" spans="1:20" x14ac:dyDescent="0.15">
      <c r="A69">
        <v>-0.34284041087091</v>
      </c>
      <c r="B69">
        <v>-78.197757136202</v>
      </c>
      <c r="C69">
        <v>3929.03020402834</v>
      </c>
      <c r="D69">
        <v>420.71276492676401</v>
      </c>
      <c r="E69">
        <v>430</v>
      </c>
      <c r="F69" s="18">
        <v>80</v>
      </c>
      <c r="G69" s="18">
        <v>170</v>
      </c>
      <c r="I69" t="s">
        <v>15</v>
      </c>
      <c r="J69" t="s">
        <v>15</v>
      </c>
      <c r="R69">
        <v>3928.9853515625</v>
      </c>
      <c r="S69">
        <v>20</v>
      </c>
      <c r="T69">
        <v>4.7681939995072751E-3</v>
      </c>
    </row>
    <row r="70" spans="1:20" x14ac:dyDescent="0.15">
      <c r="A70">
        <v>-0.34292041087091002</v>
      </c>
      <c r="B70">
        <v>-78.197744440391602</v>
      </c>
      <c r="C70">
        <v>3928.9861535283499</v>
      </c>
      <c r="D70">
        <v>429.72176919719601</v>
      </c>
      <c r="E70">
        <v>440</v>
      </c>
      <c r="F70" s="18">
        <v>69</v>
      </c>
      <c r="G70" s="18">
        <v>90</v>
      </c>
      <c r="I70" t="s">
        <v>15</v>
      </c>
      <c r="J70" t="s">
        <v>15</v>
      </c>
      <c r="R70">
        <v>3928.95947265625</v>
      </c>
      <c r="S70">
        <v>20</v>
      </c>
      <c r="T70">
        <v>4.7498808740101591E-3</v>
      </c>
    </row>
    <row r="71" spans="1:20" x14ac:dyDescent="0.15">
      <c r="A71">
        <v>-0.34295941087090998</v>
      </c>
      <c r="B71">
        <v>-78.197736169695801</v>
      </c>
      <c r="C71">
        <v>3928.9627773575398</v>
      </c>
      <c r="D71">
        <v>434.22627133241298</v>
      </c>
      <c r="E71">
        <v>445</v>
      </c>
      <c r="F71" t="s">
        <v>15</v>
      </c>
      <c r="G71" t="s">
        <v>15</v>
      </c>
      <c r="I71" t="s">
        <v>15</v>
      </c>
      <c r="J71" t="s">
        <v>15</v>
      </c>
      <c r="Q71" t="s">
        <v>78</v>
      </c>
      <c r="R71">
        <v>3928.95947265625</v>
      </c>
    </row>
    <row r="72" spans="1:20" x14ac:dyDescent="0.15">
      <c r="A72">
        <v>-0.34297241087091002</v>
      </c>
      <c r="B72">
        <v>-78.197733395372893</v>
      </c>
      <c r="C72">
        <v>3928.95429810306</v>
      </c>
      <c r="D72">
        <v>435.66001872945498</v>
      </c>
      <c r="H72">
        <v>44384</v>
      </c>
      <c r="I72">
        <v>0.48499999999999999</v>
      </c>
      <c r="J72">
        <v>1055.1368877610801</v>
      </c>
      <c r="M72">
        <v>6.8719999999999999</v>
      </c>
      <c r="N72">
        <v>625.79139999999995</v>
      </c>
      <c r="O72" t="s">
        <v>187</v>
      </c>
      <c r="P72" t="s">
        <v>186</v>
      </c>
    </row>
    <row r="73" spans="1:20" x14ac:dyDescent="0.15">
      <c r="A73">
        <v>-0.34297441087091002</v>
      </c>
      <c r="B73">
        <v>-78.197732912516202</v>
      </c>
      <c r="C73">
        <v>3928.9529474584401</v>
      </c>
      <c r="D73">
        <v>435.88912518100801</v>
      </c>
      <c r="H73">
        <v>44384</v>
      </c>
      <c r="I73">
        <v>2.08</v>
      </c>
      <c r="J73">
        <v>1384.8093424932299</v>
      </c>
      <c r="M73">
        <v>6.875</v>
      </c>
      <c r="N73">
        <v>625.61540000000002</v>
      </c>
      <c r="O73" t="s">
        <v>187</v>
      </c>
      <c r="P73" t="s">
        <v>186</v>
      </c>
    </row>
    <row r="74" spans="1:20" x14ac:dyDescent="0.15">
      <c r="A74">
        <v>-0.34299941087091002</v>
      </c>
      <c r="B74">
        <v>-78.197727826505798</v>
      </c>
      <c r="C74">
        <v>3928.9352064108598</v>
      </c>
      <c r="D74">
        <v>438.73077346762898</v>
      </c>
      <c r="E74">
        <v>450</v>
      </c>
      <c r="F74" s="18">
        <v>85</v>
      </c>
      <c r="G74" s="18">
        <v>130</v>
      </c>
      <c r="I74" t="s">
        <v>15</v>
      </c>
      <c r="J74" t="s">
        <v>15</v>
      </c>
      <c r="R74">
        <v>3928.95947265625</v>
      </c>
      <c r="S74">
        <v>20</v>
      </c>
      <c r="T74">
        <v>6.5481550944923583E-3</v>
      </c>
    </row>
    <row r="75" spans="1:20" x14ac:dyDescent="0.15">
      <c r="A75">
        <v>-0.34308641087091002</v>
      </c>
      <c r="B75">
        <v>-78.197720393850801</v>
      </c>
      <c r="C75">
        <v>3928.85519042646</v>
      </c>
      <c r="D75">
        <v>448.43838067212602</v>
      </c>
      <c r="E75">
        <v>460</v>
      </c>
      <c r="F75" s="18">
        <v>25</v>
      </c>
      <c r="G75" s="18">
        <v>50</v>
      </c>
      <c r="I75" t="s">
        <v>15</v>
      </c>
      <c r="J75" t="s">
        <v>15</v>
      </c>
      <c r="R75">
        <v>3928.95947265625</v>
      </c>
      <c r="S75">
        <v>20</v>
      </c>
      <c r="T75">
        <v>1.0148166412500359E-2</v>
      </c>
    </row>
    <row r="76" spans="1:20" x14ac:dyDescent="0.15">
      <c r="A76">
        <v>-0.34317041087090999</v>
      </c>
      <c r="B76">
        <v>-78.197741501433896</v>
      </c>
      <c r="C76">
        <v>3928.7322430826098</v>
      </c>
      <c r="D76">
        <v>458.145987876623</v>
      </c>
      <c r="E76">
        <v>470</v>
      </c>
      <c r="F76" s="18">
        <v>23</v>
      </c>
      <c r="G76" s="18">
        <v>54</v>
      </c>
      <c r="I76" t="s">
        <v>15</v>
      </c>
      <c r="J76" t="s">
        <v>15</v>
      </c>
      <c r="R76">
        <v>3928.885986328125</v>
      </c>
      <c r="S76">
        <v>20</v>
      </c>
      <c r="T76">
        <v>1.5255908820495278E-2</v>
      </c>
    </row>
    <row r="77" spans="1:20" x14ac:dyDescent="0.15">
      <c r="A77">
        <v>-0.34324441087091001</v>
      </c>
      <c r="B77">
        <v>-78.197785521311602</v>
      </c>
      <c r="C77">
        <v>3928.5500722500501</v>
      </c>
      <c r="D77">
        <v>467.853595081121</v>
      </c>
      <c r="E77">
        <v>480</v>
      </c>
      <c r="F77" s="18">
        <v>32</v>
      </c>
      <c r="G77" s="18">
        <v>23</v>
      </c>
      <c r="I77" t="s">
        <v>15</v>
      </c>
      <c r="J77" t="s">
        <v>15</v>
      </c>
      <c r="Q77" t="s">
        <v>83</v>
      </c>
      <c r="R77">
        <v>3928.735107421875</v>
      </c>
      <c r="S77">
        <v>20</v>
      </c>
      <c r="T77">
        <v>2.2617108187978373E-2</v>
      </c>
    </row>
    <row r="78" spans="1:20" x14ac:dyDescent="0.15">
      <c r="A78">
        <v>-0.34331341087091</v>
      </c>
      <c r="B78">
        <v>-78.197839681606894</v>
      </c>
      <c r="C78">
        <v>3928.2799009188502</v>
      </c>
      <c r="D78">
        <v>477.56120228561798</v>
      </c>
      <c r="E78">
        <v>490</v>
      </c>
      <c r="F78" s="18">
        <v>16</v>
      </c>
      <c r="G78" s="18">
        <v>40</v>
      </c>
      <c r="I78" t="s">
        <v>15</v>
      </c>
      <c r="J78" t="s">
        <v>15</v>
      </c>
      <c r="R78">
        <v>3928.1689453125</v>
      </c>
      <c r="S78">
        <v>20</v>
      </c>
      <c r="T78">
        <v>3.1026284662516446E-2</v>
      </c>
    </row>
    <row r="79" spans="1:20" x14ac:dyDescent="0.15">
      <c r="A79">
        <v>-0.34338141087091001</v>
      </c>
      <c r="B79">
        <v>-78.197894072871605</v>
      </c>
      <c r="C79">
        <v>3927.9295465567998</v>
      </c>
      <c r="D79">
        <v>487.26880949011502</v>
      </c>
      <c r="E79">
        <v>500</v>
      </c>
      <c r="F79" s="18">
        <v>14</v>
      </c>
      <c r="G79" s="18">
        <v>75</v>
      </c>
      <c r="I79" t="s">
        <v>15</v>
      </c>
      <c r="J79" t="s">
        <v>15</v>
      </c>
      <c r="Q79" t="s">
        <v>85</v>
      </c>
      <c r="R79">
        <v>3927.251953125</v>
      </c>
      <c r="S79">
        <v>20</v>
      </c>
      <c r="T79">
        <v>3.7162324512019042E-2</v>
      </c>
    </row>
    <row r="80" spans="1:20" x14ac:dyDescent="0.15">
      <c r="A80">
        <v>-0.34341341087090999</v>
      </c>
      <c r="B80">
        <v>-78.1979178020744</v>
      </c>
      <c r="C80">
        <v>3927.7509967387</v>
      </c>
      <c r="D80">
        <v>491.707634726094</v>
      </c>
      <c r="H80">
        <v>44384</v>
      </c>
      <c r="I80">
        <v>2.31</v>
      </c>
      <c r="J80">
        <v>1250.4230559385701</v>
      </c>
      <c r="M80">
        <v>6.875</v>
      </c>
      <c r="N80">
        <v>625.61540000000002</v>
      </c>
      <c r="O80" t="s">
        <v>184</v>
      </c>
      <c r="P80" t="s">
        <v>185</v>
      </c>
    </row>
    <row r="81" spans="1:20" x14ac:dyDescent="0.15">
      <c r="A81">
        <v>-0.34345141087091002</v>
      </c>
      <c r="B81">
        <v>-78.197943617020698</v>
      </c>
      <c r="C81">
        <v>3927.5366544286098</v>
      </c>
      <c r="D81">
        <v>496.87399706015202</v>
      </c>
      <c r="E81">
        <v>510</v>
      </c>
      <c r="F81" s="18">
        <v>90</v>
      </c>
      <c r="G81" s="18">
        <v>80</v>
      </c>
      <c r="I81" t="s">
        <v>15</v>
      </c>
      <c r="J81" t="s">
        <v>15</v>
      </c>
      <c r="R81">
        <v>3926.68359375</v>
      </c>
      <c r="S81">
        <v>20</v>
      </c>
      <c r="T81">
        <v>4.0220346606497516E-2</v>
      </c>
    </row>
    <row r="82" spans="1:20" x14ac:dyDescent="0.15">
      <c r="A82">
        <v>-0.34352541087090999</v>
      </c>
      <c r="B82">
        <v>-78.197988244077493</v>
      </c>
      <c r="C82">
        <v>3927.1251396246698</v>
      </c>
      <c r="D82">
        <v>506.47918463018902</v>
      </c>
      <c r="E82">
        <v>520</v>
      </c>
      <c r="F82" s="18">
        <v>40</v>
      </c>
      <c r="G82" s="18">
        <v>31</v>
      </c>
      <c r="I82" t="s">
        <v>15</v>
      </c>
      <c r="J82" t="s">
        <v>15</v>
      </c>
      <c r="R82">
        <v>3926.0478515625</v>
      </c>
      <c r="S82">
        <v>20</v>
      </c>
      <c r="T82">
        <v>4.0381099564501713E-2</v>
      </c>
    </row>
    <row r="83" spans="1:20" x14ac:dyDescent="0.15">
      <c r="A83">
        <v>-0.34359941087091</v>
      </c>
      <c r="B83">
        <v>-78.198033545774607</v>
      </c>
      <c r="C83">
        <v>3926.7290324373198</v>
      </c>
      <c r="D83">
        <v>516.08437220022495</v>
      </c>
      <c r="E83">
        <v>530</v>
      </c>
      <c r="F83" s="18">
        <v>82</v>
      </c>
      <c r="G83" s="18">
        <v>90</v>
      </c>
      <c r="I83" t="s">
        <v>15</v>
      </c>
      <c r="J83" t="s">
        <v>15</v>
      </c>
      <c r="R83">
        <v>3925.167724609375</v>
      </c>
      <c r="S83">
        <v>20</v>
      </c>
      <c r="T83">
        <v>3.6843353947983812E-2</v>
      </c>
    </row>
    <row r="84" spans="1:20" x14ac:dyDescent="0.15">
      <c r="A84">
        <v>-0.34365941087091001</v>
      </c>
      <c r="B84">
        <v>-78.198076681882199</v>
      </c>
      <c r="C84">
        <v>3926.4303870834101</v>
      </c>
      <c r="D84">
        <v>524.38894566916497</v>
      </c>
      <c r="H84">
        <v>44384</v>
      </c>
      <c r="I84">
        <v>2.105</v>
      </c>
      <c r="J84">
        <v>1019.78490826892</v>
      </c>
      <c r="M84">
        <v>6.8769999999999998</v>
      </c>
      <c r="N84">
        <v>625.57539999999995</v>
      </c>
      <c r="O84" t="s">
        <v>187</v>
      </c>
      <c r="P84" t="s">
        <v>186</v>
      </c>
    </row>
    <row r="85" spans="1:20" x14ac:dyDescent="0.15">
      <c r="A85">
        <v>-0.34366841087090999</v>
      </c>
      <c r="B85">
        <v>-78.198083959104295</v>
      </c>
      <c r="C85">
        <v>3926.3882725457102</v>
      </c>
      <c r="D85">
        <v>525.68955977026201</v>
      </c>
      <c r="E85">
        <v>540</v>
      </c>
      <c r="F85" s="18">
        <v>56</v>
      </c>
      <c r="G85" s="18">
        <v>73</v>
      </c>
      <c r="I85" t="s">
        <v>15</v>
      </c>
      <c r="J85" t="s">
        <v>15</v>
      </c>
      <c r="R85">
        <v>3924.69970703125</v>
      </c>
      <c r="S85">
        <v>20</v>
      </c>
      <c r="T85">
        <v>3.1319192705996104E-2</v>
      </c>
    </row>
    <row r="86" spans="1:20" x14ac:dyDescent="0.15">
      <c r="A86">
        <v>-0.34373341087090997</v>
      </c>
      <c r="B86">
        <v>-78.198140631337793</v>
      </c>
      <c r="C86">
        <v>3926.1026485831999</v>
      </c>
      <c r="D86">
        <v>535.29474734029895</v>
      </c>
      <c r="E86">
        <v>550</v>
      </c>
      <c r="F86" s="18">
        <v>37</v>
      </c>
      <c r="G86" s="18">
        <v>72</v>
      </c>
      <c r="I86" t="s">
        <v>15</v>
      </c>
      <c r="J86" t="s">
        <v>15</v>
      </c>
      <c r="R86">
        <v>3924.357666015625</v>
      </c>
      <c r="S86">
        <v>20</v>
      </c>
      <c r="T86">
        <v>2.0505620687004011E-2</v>
      </c>
    </row>
    <row r="87" spans="1:20" x14ac:dyDescent="0.15">
      <c r="A87">
        <v>-0.34376241087090997</v>
      </c>
      <c r="B87">
        <v>-78.198167732570198</v>
      </c>
      <c r="C87">
        <v>3925.9781601319701</v>
      </c>
      <c r="D87">
        <v>539.69316124624402</v>
      </c>
      <c r="E87">
        <v>560</v>
      </c>
      <c r="F87" s="18">
        <v>55</v>
      </c>
      <c r="G87" s="18">
        <v>41</v>
      </c>
      <c r="I87" t="s">
        <v>15</v>
      </c>
      <c r="J87" t="s">
        <v>15</v>
      </c>
      <c r="R87">
        <v>3923.982177734375</v>
      </c>
      <c r="S87">
        <v>20</v>
      </c>
      <c r="T87">
        <v>1.2313718207997227E-2</v>
      </c>
    </row>
    <row r="88" spans="1:20" x14ac:dyDescent="0.15">
      <c r="A88">
        <v>-0.34379141087090997</v>
      </c>
      <c r="B88">
        <v>-78.198194218907304</v>
      </c>
      <c r="C88">
        <v>3925.8563742190399</v>
      </c>
      <c r="D88">
        <v>544.09157515218897</v>
      </c>
      <c r="E88">
        <v>570</v>
      </c>
      <c r="F88" s="18">
        <v>96</v>
      </c>
      <c r="G88" s="18">
        <v>67</v>
      </c>
      <c r="I88" t="s">
        <v>15</v>
      </c>
      <c r="J88" t="s">
        <v>15</v>
      </c>
      <c r="R88">
        <v>3923.71728515625</v>
      </c>
      <c r="S88">
        <v>20</v>
      </c>
      <c r="T88">
        <v>1.2289160285513389E-2</v>
      </c>
    </row>
    <row r="89" spans="1:20" x14ac:dyDescent="0.15">
      <c r="A89">
        <v>-0.34382141087091</v>
      </c>
      <c r="B89">
        <v>-78.198220094092903</v>
      </c>
      <c r="C89">
        <v>3925.7323769262598</v>
      </c>
      <c r="D89">
        <v>548.48998905813301</v>
      </c>
      <c r="E89">
        <v>580</v>
      </c>
      <c r="F89" s="18">
        <v>50</v>
      </c>
      <c r="G89" s="18">
        <v>40</v>
      </c>
      <c r="I89" t="s">
        <v>15</v>
      </c>
      <c r="J89" t="s">
        <v>15</v>
      </c>
      <c r="R89">
        <v>3923.43212890625</v>
      </c>
      <c r="S89">
        <v>20</v>
      </c>
      <c r="T89">
        <v>1.2446236763503293E-2</v>
      </c>
    </row>
    <row r="90" spans="1:20" x14ac:dyDescent="0.15">
      <c r="A90">
        <v>-0.34385241087091001</v>
      </c>
      <c r="B90">
        <v>-78.198243463463797</v>
      </c>
      <c r="C90">
        <v>3925.6074494837699</v>
      </c>
      <c r="D90">
        <v>552.88840296407795</v>
      </c>
      <c r="E90">
        <v>590</v>
      </c>
      <c r="F90" s="18">
        <v>100</v>
      </c>
      <c r="G90" s="18">
        <v>100</v>
      </c>
      <c r="I90" t="s">
        <v>15</v>
      </c>
      <c r="J90" t="s">
        <v>15</v>
      </c>
      <c r="Q90" t="s">
        <v>92</v>
      </c>
      <c r="R90">
        <v>3923.11328125</v>
      </c>
      <c r="S90">
        <v>20</v>
      </c>
      <c r="T90">
        <v>1.2921310206479575E-2</v>
      </c>
    </row>
    <row r="91" spans="1:20" x14ac:dyDescent="0.15">
      <c r="A91">
        <v>-0.34388641087090999</v>
      </c>
      <c r="B91">
        <v>-78.198263902122505</v>
      </c>
      <c r="C91">
        <v>3925.4739507221302</v>
      </c>
      <c r="D91">
        <v>557.28681687002302</v>
      </c>
      <c r="E91">
        <v>600</v>
      </c>
      <c r="F91" s="18">
        <v>116</v>
      </c>
      <c r="G91" s="18">
        <v>80</v>
      </c>
      <c r="I91" t="s">
        <v>15</v>
      </c>
      <c r="J91" t="s">
        <v>15</v>
      </c>
      <c r="R91">
        <v>3922.7470703125</v>
      </c>
      <c r="S91">
        <v>20</v>
      </c>
      <c r="T91">
        <v>2.1774254520983048E-2</v>
      </c>
    </row>
    <row r="92" spans="1:20" x14ac:dyDescent="0.15">
      <c r="A92">
        <v>-0.34388841087090999</v>
      </c>
      <c r="B92">
        <v>-78.198264912450597</v>
      </c>
      <c r="C92">
        <v>3925.46627859415</v>
      </c>
      <c r="D92">
        <v>557.536252739161</v>
      </c>
      <c r="H92">
        <v>44384</v>
      </c>
      <c r="I92">
        <v>1.95</v>
      </c>
      <c r="J92">
        <v>1218.52867469684</v>
      </c>
      <c r="M92">
        <v>6.8769999999999998</v>
      </c>
      <c r="N92">
        <v>625.57539999999995</v>
      </c>
      <c r="O92" t="s">
        <v>184</v>
      </c>
      <c r="P92" t="s">
        <v>185</v>
      </c>
    </row>
    <row r="93" spans="1:20" x14ac:dyDescent="0.15">
      <c r="A93">
        <v>-0.34396941087090999</v>
      </c>
      <c r="B93">
        <v>-78.198281167613501</v>
      </c>
      <c r="C93">
        <v>3925.1719643933502</v>
      </c>
      <c r="D93">
        <v>566.95065848803995</v>
      </c>
      <c r="E93">
        <v>610</v>
      </c>
      <c r="F93" s="18">
        <v>26</v>
      </c>
      <c r="G93" s="18">
        <v>95</v>
      </c>
      <c r="I93" t="s">
        <v>15</v>
      </c>
      <c r="J93" t="s">
        <v>15</v>
      </c>
      <c r="R93">
        <v>3922.5537109375</v>
      </c>
      <c r="S93">
        <v>20</v>
      </c>
      <c r="T93">
        <v>3.0668792707001558E-2</v>
      </c>
    </row>
    <row r="94" spans="1:20" x14ac:dyDescent="0.15">
      <c r="A94">
        <v>-0.34405041087090998</v>
      </c>
      <c r="B94">
        <v>-78.198252600637801</v>
      </c>
      <c r="C94">
        <v>3924.8605748679902</v>
      </c>
      <c r="D94">
        <v>576.61450010605597</v>
      </c>
      <c r="E94">
        <v>620</v>
      </c>
      <c r="F94" s="18">
        <v>16</v>
      </c>
      <c r="G94" s="18">
        <v>120</v>
      </c>
      <c r="I94" t="s">
        <v>15</v>
      </c>
      <c r="J94" t="s">
        <v>15</v>
      </c>
      <c r="R94">
        <v>3922.373291015625</v>
      </c>
      <c r="S94">
        <v>20</v>
      </c>
      <c r="T94">
        <v>3.1017686787004096E-2</v>
      </c>
    </row>
    <row r="95" spans="1:20" x14ac:dyDescent="0.15">
      <c r="A95">
        <v>-0.34408641087091002</v>
      </c>
      <c r="B95">
        <v>-78.198229709143902</v>
      </c>
      <c r="C95">
        <v>3924.7069887791299</v>
      </c>
      <c r="D95">
        <v>581.44642091506398</v>
      </c>
      <c r="E95">
        <v>625</v>
      </c>
      <c r="F95" t="s">
        <v>15</v>
      </c>
      <c r="G95" t="s">
        <v>15</v>
      </c>
      <c r="I95" t="s">
        <v>15</v>
      </c>
      <c r="J95" t="s">
        <v>15</v>
      </c>
      <c r="Q95" t="s">
        <v>95</v>
      </c>
      <c r="R95">
        <v>3922.308837890625</v>
      </c>
    </row>
    <row r="96" spans="1:20" x14ac:dyDescent="0.15">
      <c r="A96">
        <v>-0.34410441087090998</v>
      </c>
      <c r="B96">
        <v>-78.198217152269507</v>
      </c>
      <c r="C96">
        <v>3924.6287484214199</v>
      </c>
      <c r="D96">
        <v>583.84378921749305</v>
      </c>
      <c r="H96">
        <v>44384</v>
      </c>
      <c r="I96">
        <v>1.1850000000000001</v>
      </c>
      <c r="J96">
        <v>1313.9078499647701</v>
      </c>
      <c r="M96">
        <v>6.8789999999999996</v>
      </c>
      <c r="N96">
        <v>625.53340000000003</v>
      </c>
      <c r="O96" t="s">
        <v>187</v>
      </c>
      <c r="P96" t="s">
        <v>186</v>
      </c>
    </row>
    <row r="97" spans="1:20" x14ac:dyDescent="0.15">
      <c r="A97">
        <v>-0.34412241087091</v>
      </c>
      <c r="B97">
        <v>-78.198204854170896</v>
      </c>
      <c r="C97">
        <v>3924.5516106576101</v>
      </c>
      <c r="D97">
        <v>586.27834172407302</v>
      </c>
      <c r="E97">
        <v>630</v>
      </c>
      <c r="F97" s="18">
        <v>45</v>
      </c>
      <c r="G97" s="18">
        <v>130</v>
      </c>
      <c r="I97" t="s">
        <v>15</v>
      </c>
      <c r="J97" t="s">
        <v>15</v>
      </c>
      <c r="Q97" t="s">
        <v>97</v>
      </c>
      <c r="R97">
        <v>3922.1162109375</v>
      </c>
      <c r="S97">
        <v>20</v>
      </c>
      <c r="T97">
        <v>3.0390310687016607E-2</v>
      </c>
    </row>
    <row r="98" spans="1:20" x14ac:dyDescent="0.15">
      <c r="A98">
        <v>-0.34419741087090999</v>
      </c>
      <c r="B98">
        <v>-78.198163118839304</v>
      </c>
      <c r="C98">
        <v>3924.2527686542498</v>
      </c>
      <c r="D98">
        <v>595.94218334208904</v>
      </c>
      <c r="E98">
        <v>640</v>
      </c>
      <c r="F98" s="18">
        <v>13</v>
      </c>
      <c r="G98" s="18">
        <v>71</v>
      </c>
      <c r="I98" t="s">
        <v>15</v>
      </c>
      <c r="J98" t="s">
        <v>15</v>
      </c>
      <c r="R98">
        <v>3921.826904296875</v>
      </c>
      <c r="S98">
        <v>20</v>
      </c>
      <c r="T98">
        <v>2.875685965100274E-2</v>
      </c>
    </row>
    <row r="99" spans="1:20" x14ac:dyDescent="0.15">
      <c r="A99">
        <v>-0.34428141087091002</v>
      </c>
      <c r="B99">
        <v>-78.198163137068704</v>
      </c>
      <c r="C99">
        <v>3923.9764734645901</v>
      </c>
      <c r="D99">
        <v>605.60602496010597</v>
      </c>
      <c r="E99">
        <v>650</v>
      </c>
      <c r="F99" s="18">
        <v>13</v>
      </c>
      <c r="G99" s="18">
        <v>20</v>
      </c>
      <c r="I99" t="s">
        <v>15</v>
      </c>
      <c r="J99" t="s">
        <v>15</v>
      </c>
      <c r="Q99" t="s">
        <v>99</v>
      </c>
      <c r="R99">
        <v>3921.699951171875</v>
      </c>
      <c r="S99">
        <v>20</v>
      </c>
      <c r="T99">
        <v>2.5443389824499719E-2</v>
      </c>
    </row>
    <row r="100" spans="1:20" x14ac:dyDescent="0.15">
      <c r="A100">
        <v>-0.34432341087091001</v>
      </c>
      <c r="B100">
        <v>-78.198188386143599</v>
      </c>
      <c r="C100">
        <v>3923.84547591724</v>
      </c>
      <c r="D100">
        <v>611.138713038726</v>
      </c>
      <c r="H100">
        <v>44384</v>
      </c>
      <c r="I100">
        <v>1.23</v>
      </c>
      <c r="J100">
        <v>1340.1522687956401</v>
      </c>
      <c r="M100">
        <v>6.8810000000000002</v>
      </c>
      <c r="N100">
        <v>625.62540000000001</v>
      </c>
      <c r="O100" t="s">
        <v>184</v>
      </c>
      <c r="P100" t="s">
        <v>185</v>
      </c>
    </row>
    <row r="101" spans="1:20" x14ac:dyDescent="0.15">
      <c r="A101">
        <v>-0.34435441087091001</v>
      </c>
      <c r="B101">
        <v>-78.198218077072994</v>
      </c>
      <c r="C101">
        <v>3923.7439008577599</v>
      </c>
      <c r="D101">
        <v>615.87916503595898</v>
      </c>
      <c r="E101">
        <v>660</v>
      </c>
      <c r="F101" s="18">
        <v>38</v>
      </c>
      <c r="G101" s="18">
        <v>40</v>
      </c>
      <c r="I101" t="s">
        <v>15</v>
      </c>
      <c r="J101" t="s">
        <v>15</v>
      </c>
      <c r="Q101" t="s">
        <v>100</v>
      </c>
      <c r="R101">
        <v>3921.699951171875</v>
      </c>
      <c r="S101">
        <v>20</v>
      </c>
      <c r="T101">
        <v>2.1785207220500525E-2</v>
      </c>
    </row>
    <row r="102" spans="1:20" x14ac:dyDescent="0.15">
      <c r="A102">
        <v>-0.34441041087091001</v>
      </c>
      <c r="B102">
        <v>-78.198290949788202</v>
      </c>
      <c r="C102">
        <v>3923.5407693201801</v>
      </c>
      <c r="D102">
        <v>626.15230511181198</v>
      </c>
      <c r="E102">
        <v>670</v>
      </c>
      <c r="F102" s="18">
        <v>70</v>
      </c>
      <c r="G102" s="18">
        <v>60</v>
      </c>
      <c r="I102" t="s">
        <v>15</v>
      </c>
      <c r="J102" t="s">
        <v>15</v>
      </c>
      <c r="Q102" t="s">
        <v>101</v>
      </c>
      <c r="R102">
        <v>3921.699951171875</v>
      </c>
      <c r="S102">
        <v>20</v>
      </c>
      <c r="T102">
        <v>2.1344974395492499E-2</v>
      </c>
    </row>
    <row r="103" spans="1:20" x14ac:dyDescent="0.15">
      <c r="A103">
        <v>-0.34443041087090998</v>
      </c>
      <c r="B103">
        <v>-78.198321230908405</v>
      </c>
      <c r="C103">
        <v>3923.4580564877901</v>
      </c>
      <c r="D103">
        <v>630.26156114215303</v>
      </c>
      <c r="E103">
        <v>674</v>
      </c>
      <c r="F103" t="s">
        <v>15</v>
      </c>
      <c r="G103" t="s">
        <v>15</v>
      </c>
      <c r="I103" t="s">
        <v>15</v>
      </c>
      <c r="J103" t="s">
        <v>15</v>
      </c>
      <c r="Q103" t="s">
        <v>102</v>
      </c>
      <c r="R103">
        <v>3921.699951171875</v>
      </c>
    </row>
    <row r="104" spans="1:20" x14ac:dyDescent="0.15">
      <c r="A104">
        <v>-0.34446041087091001</v>
      </c>
      <c r="B104">
        <v>-78.198369054040498</v>
      </c>
      <c r="C104">
        <v>3923.31700136985</v>
      </c>
      <c r="D104">
        <v>636.42544518766499</v>
      </c>
      <c r="E104">
        <v>680</v>
      </c>
      <c r="F104" s="18">
        <v>45</v>
      </c>
      <c r="G104" s="18">
        <v>140</v>
      </c>
      <c r="I104" t="s">
        <v>15</v>
      </c>
      <c r="J104" t="s">
        <v>15</v>
      </c>
      <c r="R104">
        <v>3921.699951171875</v>
      </c>
      <c r="S104">
        <v>20</v>
      </c>
      <c r="T104">
        <v>2.535696971399375E-2</v>
      </c>
    </row>
    <row r="105" spans="1:20" x14ac:dyDescent="0.15">
      <c r="A105">
        <v>-0.34450841087091</v>
      </c>
      <c r="B105">
        <v>-78.1984462337401</v>
      </c>
      <c r="C105">
        <v>3923.0336299259002</v>
      </c>
      <c r="D105">
        <v>646.698585263518</v>
      </c>
      <c r="E105">
        <v>690</v>
      </c>
      <c r="F105" s="18">
        <v>60</v>
      </c>
      <c r="G105" s="18">
        <v>60</v>
      </c>
      <c r="I105" t="s">
        <v>15</v>
      </c>
      <c r="J105" t="s">
        <v>15</v>
      </c>
      <c r="R105">
        <v>3921.699951171875</v>
      </c>
      <c r="S105">
        <v>20</v>
      </c>
      <c r="T105">
        <v>2.9662446264001118E-2</v>
      </c>
    </row>
    <row r="106" spans="1:20" x14ac:dyDescent="0.15">
      <c r="A106">
        <v>-0.34455641087090999</v>
      </c>
      <c r="B106">
        <v>-78.198517246629194</v>
      </c>
      <c r="C106">
        <v>3922.7452290111401</v>
      </c>
      <c r="D106">
        <v>656.20297326195998</v>
      </c>
      <c r="H106">
        <v>44384</v>
      </c>
      <c r="I106">
        <v>4.3150000000000004</v>
      </c>
      <c r="J106">
        <v>1318.54717449033</v>
      </c>
      <c r="M106">
        <v>6.8819999999999997</v>
      </c>
      <c r="N106">
        <v>625.68340000000001</v>
      </c>
      <c r="O106" t="s">
        <v>184</v>
      </c>
      <c r="P106" t="s">
        <v>185</v>
      </c>
    </row>
    <row r="107" spans="1:20" x14ac:dyDescent="0.15">
      <c r="A107">
        <v>-0.34456041087090999</v>
      </c>
      <c r="B107">
        <v>-78.198522855372303</v>
      </c>
      <c r="C107">
        <v>3922.72375244457</v>
      </c>
      <c r="D107">
        <v>656.97172533937101</v>
      </c>
      <c r="E107">
        <v>700</v>
      </c>
      <c r="F107" s="18">
        <v>35</v>
      </c>
      <c r="G107" s="18">
        <v>90</v>
      </c>
      <c r="I107" t="s">
        <v>15</v>
      </c>
      <c r="J107" t="s">
        <v>15</v>
      </c>
      <c r="R107">
        <v>3921.699951171875</v>
      </c>
      <c r="S107">
        <v>20</v>
      </c>
      <c r="T107">
        <v>0.11122273141600089</v>
      </c>
    </row>
    <row r="108" spans="1:20" x14ac:dyDescent="0.15">
      <c r="A108">
        <v>-0.34471341087091001</v>
      </c>
      <c r="B108">
        <v>-78.198662117646194</v>
      </c>
      <c r="C108">
        <v>3921.9774476370098</v>
      </c>
      <c r="D108">
        <v>680.28069884714398</v>
      </c>
      <c r="E108">
        <v>720</v>
      </c>
      <c r="F108" s="18">
        <v>20</v>
      </c>
      <c r="G108" s="18">
        <v>40</v>
      </c>
      <c r="I108" t="s">
        <v>15</v>
      </c>
      <c r="J108" t="s">
        <v>15</v>
      </c>
      <c r="R108">
        <v>3921.295166015625</v>
      </c>
      <c r="S108">
        <v>20</v>
      </c>
      <c r="T108">
        <v>-5.9811195399106509E-4</v>
      </c>
    </row>
    <row r="109" spans="1:20" x14ac:dyDescent="0.15">
      <c r="A109">
        <v>-0.34477041087090998</v>
      </c>
      <c r="B109">
        <v>-78.198692198990898</v>
      </c>
      <c r="C109">
        <v>3921.6456715168301</v>
      </c>
      <c r="D109">
        <v>687.52363740942599</v>
      </c>
      <c r="E109">
        <v>760</v>
      </c>
      <c r="F109" s="18">
        <v>22</v>
      </c>
      <c r="G109" s="18">
        <v>92</v>
      </c>
      <c r="I109" t="s">
        <v>15</v>
      </c>
      <c r="J109" t="s">
        <v>15</v>
      </c>
      <c r="Q109" t="s">
        <v>109</v>
      </c>
      <c r="R109">
        <v>3920.2490234375</v>
      </c>
      <c r="S109">
        <v>20</v>
      </c>
      <c r="T109">
        <v>-6.7341575230102533E-3</v>
      </c>
    </row>
    <row r="110" spans="1:20" x14ac:dyDescent="0.15">
      <c r="A110">
        <v>-0.34487941087091001</v>
      </c>
      <c r="B110">
        <v>-78.198781599825594</v>
      </c>
      <c r="C110">
        <v>3920.9675183127301</v>
      </c>
      <c r="D110">
        <v>703.36325520837704</v>
      </c>
      <c r="E110">
        <v>770</v>
      </c>
      <c r="F110" s="18">
        <v>57</v>
      </c>
      <c r="G110" s="18">
        <v>130</v>
      </c>
      <c r="I110" t="s">
        <v>15</v>
      </c>
      <c r="J110" t="s">
        <v>15</v>
      </c>
      <c r="Q110" t="s">
        <v>109</v>
      </c>
      <c r="R110">
        <v>3920.207763671875</v>
      </c>
      <c r="S110">
        <v>20</v>
      </c>
      <c r="T110">
        <v>6.1594792094001607E-2</v>
      </c>
    </row>
    <row r="111" spans="1:20" x14ac:dyDescent="0.15">
      <c r="A111">
        <v>-0.34488841087090999</v>
      </c>
      <c r="B111">
        <v>-78.198792536138001</v>
      </c>
      <c r="C111">
        <v>3920.8780119599601</v>
      </c>
      <c r="D111">
        <v>704.94721698827198</v>
      </c>
      <c r="E111">
        <v>771</v>
      </c>
      <c r="F111" t="s">
        <v>15</v>
      </c>
      <c r="G111" t="s">
        <v>15</v>
      </c>
      <c r="I111" t="s">
        <v>15</v>
      </c>
      <c r="J111" t="s">
        <v>15</v>
      </c>
      <c r="Q111" t="s">
        <v>111</v>
      </c>
      <c r="R111">
        <v>3920.207763671875</v>
      </c>
    </row>
    <row r="112" spans="1:20" x14ac:dyDescent="0.15">
      <c r="A112">
        <v>-0.34489241087090999</v>
      </c>
      <c r="B112">
        <v>-78.198797908592994</v>
      </c>
      <c r="C112">
        <v>3920.8328351622699</v>
      </c>
      <c r="D112">
        <v>705.69293314526897</v>
      </c>
      <c r="E112">
        <v>750</v>
      </c>
      <c r="F112" s="18">
        <v>10</v>
      </c>
      <c r="G112" s="18">
        <v>43</v>
      </c>
      <c r="I112" t="s">
        <v>15</v>
      </c>
      <c r="J112" t="s">
        <v>15</v>
      </c>
      <c r="R112">
        <v>3920.541748046875</v>
      </c>
      <c r="S112">
        <v>20</v>
      </c>
      <c r="T112">
        <v>-4.1824810962498307E-2</v>
      </c>
    </row>
    <row r="113" spans="1:20" x14ac:dyDescent="0.15">
      <c r="A113">
        <v>-0.34489341087091002</v>
      </c>
      <c r="B113">
        <v>-78.1987992678974</v>
      </c>
      <c r="C113">
        <v>3920.82113753666</v>
      </c>
      <c r="D113">
        <v>705.88183485120896</v>
      </c>
      <c r="E113">
        <v>730</v>
      </c>
      <c r="F113" s="18">
        <v>45</v>
      </c>
      <c r="G113" s="18">
        <v>144</v>
      </c>
      <c r="I113" t="s">
        <v>15</v>
      </c>
      <c r="J113" t="s">
        <v>15</v>
      </c>
      <c r="R113">
        <v>3921.01416015625</v>
      </c>
      <c r="S113">
        <v>20</v>
      </c>
      <c r="T113">
        <v>5.841361697148386E-2</v>
      </c>
    </row>
    <row r="114" spans="1:20" x14ac:dyDescent="0.15">
      <c r="A114">
        <v>-0.34489441087091</v>
      </c>
      <c r="B114">
        <v>-78.198800650564493</v>
      </c>
      <c r="C114">
        <v>3920.8091752975802</v>
      </c>
      <c r="D114">
        <v>705.97628570417896</v>
      </c>
      <c r="E114">
        <v>740</v>
      </c>
      <c r="F114" s="18">
        <v>55</v>
      </c>
      <c r="G114" s="18">
        <v>65</v>
      </c>
      <c r="I114" t="s">
        <v>15</v>
      </c>
      <c r="J114" t="s">
        <v>15</v>
      </c>
      <c r="R114">
        <v>3920.751953125</v>
      </c>
      <c r="S114">
        <v>20</v>
      </c>
      <c r="T114">
        <v>-5.8488128049702934E-4</v>
      </c>
    </row>
    <row r="115" spans="1:20" x14ac:dyDescent="0.15">
      <c r="A115">
        <v>-0.34489441087091</v>
      </c>
      <c r="B115">
        <v>-78.198800650564493</v>
      </c>
      <c r="C115">
        <v>3920.8091752975802</v>
      </c>
      <c r="D115">
        <v>706.02351113066402</v>
      </c>
      <c r="E115">
        <v>745</v>
      </c>
      <c r="F115" t="s">
        <v>15</v>
      </c>
      <c r="G115" t="s">
        <v>15</v>
      </c>
      <c r="I115" t="s">
        <v>15</v>
      </c>
      <c r="J115" t="s">
        <v>15</v>
      </c>
      <c r="Q115" t="s">
        <v>105</v>
      </c>
      <c r="R115">
        <v>3920.751953125</v>
      </c>
    </row>
    <row r="116" spans="1:20" x14ac:dyDescent="0.15">
      <c r="A116">
        <v>-0.34489441087091</v>
      </c>
      <c r="B116">
        <v>-78.198800650564493</v>
      </c>
      <c r="C116">
        <v>3920.8091752975802</v>
      </c>
      <c r="D116">
        <v>706.07073655714896</v>
      </c>
      <c r="E116">
        <v>710</v>
      </c>
      <c r="F116" s="18">
        <v>62</v>
      </c>
      <c r="G116" s="18">
        <v>80</v>
      </c>
      <c r="I116" t="s">
        <v>15</v>
      </c>
      <c r="J116" t="s">
        <v>15</v>
      </c>
      <c r="Q116" t="s">
        <v>103</v>
      </c>
      <c r="R116">
        <v>3921.52783203125</v>
      </c>
      <c r="S116">
        <v>20</v>
      </c>
      <c r="T116">
        <v>3.731524037800682E-2</v>
      </c>
    </row>
    <row r="117" spans="1:20" x14ac:dyDescent="0.15">
      <c r="A117">
        <v>-0.34492341087091</v>
      </c>
      <c r="B117">
        <v>-78.198843874179502</v>
      </c>
      <c r="C117">
        <v>3920.4137756749501</v>
      </c>
      <c r="D117">
        <v>711.82095683382295</v>
      </c>
      <c r="E117">
        <v>780</v>
      </c>
      <c r="F117" s="18">
        <v>54</v>
      </c>
      <c r="G117" s="18">
        <v>109</v>
      </c>
      <c r="I117" t="s">
        <v>15</v>
      </c>
      <c r="J117" t="s">
        <v>15</v>
      </c>
      <c r="R117">
        <v>3919.793212890625</v>
      </c>
      <c r="S117">
        <v>20</v>
      </c>
      <c r="T117">
        <v>5.6760057032010994E-2</v>
      </c>
    </row>
    <row r="118" spans="1:20" x14ac:dyDescent="0.15">
      <c r="A118">
        <v>-0.34495641087091</v>
      </c>
      <c r="B118">
        <v>-78.198902844468194</v>
      </c>
      <c r="C118">
        <v>3919.8323171720899</v>
      </c>
      <c r="D118">
        <v>719.45844555110102</v>
      </c>
      <c r="E118">
        <v>790</v>
      </c>
      <c r="F118" s="18">
        <v>9</v>
      </c>
      <c r="G118" s="18">
        <v>135</v>
      </c>
      <c r="I118" t="s">
        <v>15</v>
      </c>
      <c r="J118" t="s">
        <v>15</v>
      </c>
      <c r="R118">
        <v>3919.342529296875</v>
      </c>
      <c r="S118">
        <v>20</v>
      </c>
      <c r="T118">
        <v>6.2003340818500875E-2</v>
      </c>
    </row>
    <row r="119" spans="1:20" x14ac:dyDescent="0.15">
      <c r="A119">
        <v>-0.34498641087090998</v>
      </c>
      <c r="B119">
        <v>-78.1989650637842</v>
      </c>
      <c r="C119">
        <v>3919.1737088585801</v>
      </c>
      <c r="D119">
        <v>727.09593426838001</v>
      </c>
      <c r="E119">
        <v>800</v>
      </c>
      <c r="F119" s="18">
        <v>24</v>
      </c>
      <c r="G119" s="18">
        <v>85</v>
      </c>
      <c r="I119" t="s">
        <v>15</v>
      </c>
      <c r="J119" t="s">
        <v>15</v>
      </c>
      <c r="R119">
        <v>3919.095703125</v>
      </c>
      <c r="S119">
        <v>20</v>
      </c>
      <c r="T119">
        <v>7.4609038688504367E-2</v>
      </c>
    </row>
    <row r="120" spans="1:20" x14ac:dyDescent="0.15">
      <c r="A120">
        <v>-0.34501841087091001</v>
      </c>
      <c r="B120">
        <v>-78.199039494622696</v>
      </c>
      <c r="C120">
        <v>3918.3401363983198</v>
      </c>
      <c r="D120">
        <v>736.101410707421</v>
      </c>
      <c r="E120">
        <v>810</v>
      </c>
      <c r="F120" s="18">
        <v>29</v>
      </c>
      <c r="G120" s="18">
        <v>115</v>
      </c>
      <c r="I120" t="s">
        <v>15</v>
      </c>
      <c r="J120" t="s">
        <v>15</v>
      </c>
      <c r="R120">
        <v>3918.6171875</v>
      </c>
      <c r="S120">
        <v>20</v>
      </c>
      <c r="T120">
        <v>8.5328051323494941E-2</v>
      </c>
    </row>
    <row r="121" spans="1:20" x14ac:dyDescent="0.15">
      <c r="A121">
        <v>-0.34504841087090998</v>
      </c>
      <c r="B121">
        <v>-78.199114648071699</v>
      </c>
      <c r="C121">
        <v>3917.4671478321102</v>
      </c>
      <c r="D121">
        <v>745.10688714646096</v>
      </c>
      <c r="E121">
        <v>820</v>
      </c>
      <c r="F121" s="18">
        <v>24</v>
      </c>
      <c r="G121" s="18">
        <v>120</v>
      </c>
      <c r="I121" t="s">
        <v>15</v>
      </c>
      <c r="J121" t="s">
        <v>15</v>
      </c>
      <c r="R121">
        <v>3917.923828125</v>
      </c>
      <c r="S121">
        <v>20</v>
      </c>
      <c r="T121">
        <v>9.1953500191493731E-2</v>
      </c>
    </row>
    <row r="122" spans="1:20" x14ac:dyDescent="0.15">
      <c r="A122">
        <v>-0.34507741087090998</v>
      </c>
      <c r="B122">
        <v>-78.199189942600597</v>
      </c>
      <c r="C122">
        <v>3916.50106639449</v>
      </c>
      <c r="D122">
        <v>754.11236358550195</v>
      </c>
      <c r="E122">
        <v>830</v>
      </c>
      <c r="F122" s="18">
        <v>24</v>
      </c>
      <c r="G122" s="18">
        <v>130</v>
      </c>
      <c r="I122" t="s">
        <v>15</v>
      </c>
      <c r="J122" t="s">
        <v>15</v>
      </c>
      <c r="R122">
        <v>3917.61962890625</v>
      </c>
      <c r="S122">
        <v>20</v>
      </c>
      <c r="T122">
        <v>0.1049072193360189</v>
      </c>
    </row>
    <row r="123" spans="1:20" x14ac:dyDescent="0.15">
      <c r="A123">
        <v>-0.34510641087090999</v>
      </c>
      <c r="B123">
        <v>-78.199266293095604</v>
      </c>
      <c r="C123">
        <v>3915.3690034453898</v>
      </c>
      <c r="D123">
        <v>763.11784002454203</v>
      </c>
      <c r="E123">
        <v>840</v>
      </c>
      <c r="F123" s="18">
        <v>35</v>
      </c>
      <c r="G123" s="18">
        <v>124</v>
      </c>
      <c r="I123" t="s">
        <v>15</v>
      </c>
      <c r="J123" t="s">
        <v>15</v>
      </c>
      <c r="R123">
        <v>3917.61962890625</v>
      </c>
      <c r="S123">
        <v>20</v>
      </c>
      <c r="T123">
        <v>0.11244973139598642</v>
      </c>
    </row>
    <row r="124" spans="1:20" x14ac:dyDescent="0.15">
      <c r="A124">
        <v>-0.34513541087090999</v>
      </c>
      <c r="B124">
        <v>-78.199340975838695</v>
      </c>
      <c r="C124">
        <v>3914.2520717665702</v>
      </c>
      <c r="D124">
        <v>772.12331646358302</v>
      </c>
      <c r="E124">
        <v>850</v>
      </c>
      <c r="F124" s="18">
        <v>20</v>
      </c>
      <c r="G124" s="18">
        <v>136</v>
      </c>
      <c r="I124" t="s">
        <v>15</v>
      </c>
      <c r="J124" t="s">
        <v>15</v>
      </c>
      <c r="R124">
        <v>3917.61962890625</v>
      </c>
      <c r="S124">
        <v>20</v>
      </c>
      <c r="T124">
        <v>0.12638429533749332</v>
      </c>
    </row>
    <row r="125" spans="1:20" x14ac:dyDescent="0.15">
      <c r="A125">
        <v>-0.34518241087091001</v>
      </c>
      <c r="B125">
        <v>-78.1994532093902</v>
      </c>
      <c r="C125">
        <v>3912.8413175386399</v>
      </c>
      <c r="D125">
        <v>785.63218336985199</v>
      </c>
      <c r="E125">
        <v>860</v>
      </c>
      <c r="F125" s="18">
        <v>20</v>
      </c>
      <c r="G125" s="18">
        <v>75</v>
      </c>
      <c r="I125" t="s">
        <v>15</v>
      </c>
      <c r="J125" t="s">
        <v>15</v>
      </c>
      <c r="R125">
        <v>3917.61962890625</v>
      </c>
      <c r="S125">
        <v>20</v>
      </c>
      <c r="T125">
        <v>0.12568848372300181</v>
      </c>
    </row>
    <row r="126" spans="1:20" x14ac:dyDescent="0.15">
      <c r="A126">
        <v>-0.34522441087090999</v>
      </c>
      <c r="B126">
        <v>-78.199538613579705</v>
      </c>
      <c r="C126">
        <v>3911.9621248297599</v>
      </c>
      <c r="D126">
        <v>796.27148734684897</v>
      </c>
      <c r="H126">
        <v>44384</v>
      </c>
      <c r="I126">
        <v>0.33</v>
      </c>
      <c r="J126">
        <v>1245.1756300081499</v>
      </c>
      <c r="M126">
        <v>6.8929999999999998</v>
      </c>
      <c r="N126">
        <v>625.68740000000003</v>
      </c>
      <c r="O126" t="s">
        <v>184</v>
      </c>
      <c r="P126" t="s">
        <v>185</v>
      </c>
    </row>
    <row r="127" spans="1:20" x14ac:dyDescent="0.15">
      <c r="A127">
        <v>-0.34523741087090998</v>
      </c>
      <c r="B127">
        <v>-78.199561341300694</v>
      </c>
      <c r="C127">
        <v>3911.7383020921102</v>
      </c>
      <c r="D127">
        <v>799.14105027612095</v>
      </c>
      <c r="E127">
        <v>870</v>
      </c>
      <c r="F127" s="18">
        <v>38</v>
      </c>
      <c r="G127" s="18">
        <v>164</v>
      </c>
      <c r="I127" t="s">
        <v>15</v>
      </c>
      <c r="J127" t="s">
        <v>15</v>
      </c>
      <c r="R127">
        <v>3917.61962890625</v>
      </c>
      <c r="S127">
        <v>20</v>
      </c>
      <c r="T127">
        <v>0.10591850319599416</v>
      </c>
    </row>
    <row r="128" spans="1:20" x14ac:dyDescent="0.15">
      <c r="A128">
        <v>-0.34531141087091</v>
      </c>
      <c r="B128">
        <v>-78.199656794794194</v>
      </c>
      <c r="C128">
        <v>3910.7229474747201</v>
      </c>
      <c r="D128">
        <v>812.64991718239105</v>
      </c>
      <c r="E128">
        <v>880</v>
      </c>
      <c r="F128" s="18">
        <v>42</v>
      </c>
      <c r="G128" s="18">
        <v>92</v>
      </c>
      <c r="I128" t="s">
        <v>15</v>
      </c>
      <c r="J128" t="s">
        <v>15</v>
      </c>
      <c r="R128">
        <v>3917.61962890625</v>
      </c>
      <c r="S128">
        <v>20</v>
      </c>
      <c r="T128">
        <v>0.10642449445651891</v>
      </c>
    </row>
    <row r="129" spans="1:20" x14ac:dyDescent="0.15">
      <c r="A129">
        <v>-0.34534041087091</v>
      </c>
      <c r="B129">
        <v>-78.199678131934107</v>
      </c>
      <c r="C129">
        <v>3910.4088927166499</v>
      </c>
      <c r="D129">
        <v>816.70257725427098</v>
      </c>
      <c r="E129">
        <v>883</v>
      </c>
      <c r="F129" t="s">
        <v>15</v>
      </c>
      <c r="G129" t="s">
        <v>15</v>
      </c>
      <c r="I129" t="s">
        <v>15</v>
      </c>
      <c r="J129" t="s">
        <v>15</v>
      </c>
      <c r="Q129" t="s">
        <v>119</v>
      </c>
      <c r="R129">
        <v>3917.61962890625</v>
      </c>
    </row>
    <row r="130" spans="1:20" x14ac:dyDescent="0.15">
      <c r="A130">
        <v>-0.34542041087091002</v>
      </c>
      <c r="B130">
        <v>-78.199700348241905</v>
      </c>
      <c r="C130">
        <v>3909.6098122029798</v>
      </c>
      <c r="D130">
        <v>826.15878408866001</v>
      </c>
      <c r="E130">
        <v>890</v>
      </c>
      <c r="F130" s="18">
        <v>8</v>
      </c>
      <c r="G130" s="18">
        <v>157</v>
      </c>
      <c r="I130" t="s">
        <v>15</v>
      </c>
      <c r="J130" t="s">
        <v>15</v>
      </c>
      <c r="R130">
        <v>3915.86328125</v>
      </c>
      <c r="S130">
        <v>20</v>
      </c>
      <c r="T130">
        <v>0.11829126942600396</v>
      </c>
    </row>
    <row r="131" spans="1:20" x14ac:dyDescent="0.15">
      <c r="A131">
        <v>-0.34552741087090999</v>
      </c>
      <c r="B131">
        <v>-78.199693264767902</v>
      </c>
      <c r="C131">
        <v>3908.4958481916101</v>
      </c>
      <c r="D131">
        <v>838.10403538270702</v>
      </c>
      <c r="E131">
        <v>921</v>
      </c>
      <c r="F131" s="18">
        <v>16</v>
      </c>
      <c r="G131" s="18">
        <v>142</v>
      </c>
      <c r="I131" t="s">
        <v>15</v>
      </c>
      <c r="J131" t="s">
        <v>15</v>
      </c>
      <c r="Q131" t="s">
        <v>78</v>
      </c>
      <c r="R131">
        <v>3910.0703125</v>
      </c>
    </row>
    <row r="132" spans="1:20" x14ac:dyDescent="0.15">
      <c r="A132">
        <v>-0.34554141087091</v>
      </c>
      <c r="B132">
        <v>-78.199692866148396</v>
      </c>
      <c r="C132">
        <v>3908.3571220862</v>
      </c>
      <c r="D132">
        <v>839.66765099492898</v>
      </c>
      <c r="E132">
        <v>902</v>
      </c>
      <c r="F132" t="s">
        <v>15</v>
      </c>
      <c r="G132" t="s">
        <v>15</v>
      </c>
      <c r="I132" t="s">
        <v>15</v>
      </c>
      <c r="J132" t="s">
        <v>15</v>
      </c>
      <c r="Q132" t="s">
        <v>124</v>
      </c>
      <c r="R132">
        <v>3912.7548828125</v>
      </c>
    </row>
    <row r="133" spans="1:20" x14ac:dyDescent="0.15">
      <c r="A133">
        <v>-0.34554141087091</v>
      </c>
      <c r="B133">
        <v>-78.199692866148396</v>
      </c>
      <c r="C133">
        <v>3908.3571220862</v>
      </c>
      <c r="D133">
        <v>839.66765099492898</v>
      </c>
      <c r="E133">
        <v>915</v>
      </c>
      <c r="F133" t="s">
        <v>15</v>
      </c>
      <c r="G133" t="s">
        <v>15</v>
      </c>
      <c r="I133" t="s">
        <v>15</v>
      </c>
      <c r="J133" t="s">
        <v>15</v>
      </c>
      <c r="Q133" t="s">
        <v>127</v>
      </c>
      <c r="R133">
        <v>3911.47021484375</v>
      </c>
    </row>
    <row r="134" spans="1:20" x14ac:dyDescent="0.15">
      <c r="A134">
        <v>-0.34554141087091</v>
      </c>
      <c r="B134">
        <v>-78.199692866148396</v>
      </c>
      <c r="C134">
        <v>3908.3571220862</v>
      </c>
      <c r="D134">
        <v>839.66765099492898</v>
      </c>
      <c r="E134">
        <v>900</v>
      </c>
      <c r="F134" s="18">
        <v>11</v>
      </c>
      <c r="G134" s="18">
        <v>182</v>
      </c>
      <c r="I134" t="s">
        <v>15</v>
      </c>
      <c r="J134" t="s">
        <v>15</v>
      </c>
      <c r="R134">
        <v>3912.7548828125</v>
      </c>
      <c r="S134">
        <v>20</v>
      </c>
      <c r="T134">
        <v>6.2634505838991578E-2</v>
      </c>
    </row>
    <row r="135" spans="1:20" x14ac:dyDescent="0.15">
      <c r="A135">
        <v>-0.34554141087091</v>
      </c>
      <c r="B135">
        <v>-78.199692866148396</v>
      </c>
      <c r="C135">
        <v>3908.3571220862</v>
      </c>
      <c r="D135">
        <v>839.66765099492898</v>
      </c>
      <c r="E135">
        <v>910</v>
      </c>
      <c r="F135" s="18">
        <v>35</v>
      </c>
      <c r="G135" s="18">
        <v>163</v>
      </c>
      <c r="I135" t="s">
        <v>15</v>
      </c>
      <c r="J135" t="s">
        <v>15</v>
      </c>
      <c r="Q135" t="s">
        <v>126</v>
      </c>
      <c r="R135">
        <v>3911.47021484375</v>
      </c>
      <c r="S135">
        <v>20</v>
      </c>
      <c r="T135">
        <v>0</v>
      </c>
    </row>
    <row r="136" spans="1:20" x14ac:dyDescent="0.15">
      <c r="A136">
        <v>-0.34554141087091</v>
      </c>
      <c r="B136">
        <v>-78.199692866148396</v>
      </c>
      <c r="C136">
        <v>3908.3571220862</v>
      </c>
      <c r="D136">
        <v>839.66765099492898</v>
      </c>
      <c r="E136">
        <v>920</v>
      </c>
      <c r="F136" s="18">
        <v>27</v>
      </c>
      <c r="G136" s="18">
        <v>102</v>
      </c>
      <c r="I136" t="s">
        <v>15</v>
      </c>
      <c r="J136" t="s">
        <v>15</v>
      </c>
      <c r="R136">
        <v>3910.0703125</v>
      </c>
      <c r="S136">
        <v>20</v>
      </c>
      <c r="T136">
        <v>3.8858821199505657E-2</v>
      </c>
    </row>
    <row r="137" spans="1:20" x14ac:dyDescent="0.15">
      <c r="A137">
        <v>-0.34561441087090999</v>
      </c>
      <c r="B137">
        <v>-78.199703088860105</v>
      </c>
      <c r="C137">
        <v>3907.5799456622099</v>
      </c>
      <c r="D137">
        <v>847.96960008481904</v>
      </c>
      <c r="E137">
        <v>930</v>
      </c>
      <c r="F137" s="18">
        <v>19</v>
      </c>
      <c r="G137" s="18">
        <v>164</v>
      </c>
      <c r="I137" t="s">
        <v>15</v>
      </c>
      <c r="J137" t="s">
        <v>15</v>
      </c>
      <c r="R137">
        <v>3908.4013671875</v>
      </c>
      <c r="S137">
        <v>20</v>
      </c>
      <c r="T137">
        <v>0.10587010056599411</v>
      </c>
    </row>
    <row r="138" spans="1:20" x14ac:dyDescent="0.15">
      <c r="A138">
        <v>-0.34568541087090998</v>
      </c>
      <c r="B138">
        <v>-78.199735397049295</v>
      </c>
      <c r="C138">
        <v>3906.54152373943</v>
      </c>
      <c r="D138">
        <v>856.65369410165999</v>
      </c>
      <c r="H138">
        <v>44384</v>
      </c>
      <c r="I138">
        <v>0</v>
      </c>
      <c r="J138">
        <v>754.37123518402404</v>
      </c>
      <c r="M138">
        <v>6.8906923076923103</v>
      </c>
      <c r="N138">
        <v>625.66201538461496</v>
      </c>
      <c r="O138" t="s">
        <v>187</v>
      </c>
      <c r="P138" t="s">
        <v>186</v>
      </c>
    </row>
    <row r="139" spans="1:20" x14ac:dyDescent="0.15">
      <c r="A139">
        <v>-0.34570241087091003</v>
      </c>
      <c r="B139">
        <v>-78.199746003112807</v>
      </c>
      <c r="C139">
        <v>3906.2397200748801</v>
      </c>
      <c r="D139">
        <v>858.93133864271999</v>
      </c>
      <c r="E139">
        <v>940</v>
      </c>
      <c r="F139" s="18">
        <v>22</v>
      </c>
      <c r="G139" s="18">
        <v>150</v>
      </c>
      <c r="I139" t="s">
        <v>15</v>
      </c>
      <c r="J139" t="s">
        <v>15</v>
      </c>
      <c r="R139">
        <v>3906.3251953125</v>
      </c>
      <c r="S139">
        <v>20</v>
      </c>
      <c r="T139">
        <v>0.13911836178249359</v>
      </c>
    </row>
    <row r="140" spans="1:20" x14ac:dyDescent="0.15">
      <c r="A140">
        <v>-0.34578241087091</v>
      </c>
      <c r="B140">
        <v>-78.199803924067993</v>
      </c>
      <c r="C140">
        <v>3904.79757842656</v>
      </c>
      <c r="D140">
        <v>869.89307720062197</v>
      </c>
      <c r="E140">
        <v>950</v>
      </c>
      <c r="F140" s="18">
        <v>28</v>
      </c>
      <c r="G140" s="18">
        <v>165</v>
      </c>
      <c r="I140" t="s">
        <v>15</v>
      </c>
      <c r="J140" t="s">
        <v>15</v>
      </c>
      <c r="R140">
        <v>3906.084716796875</v>
      </c>
      <c r="S140">
        <v>20</v>
      </c>
      <c r="T140">
        <v>0.12700249049851209</v>
      </c>
    </row>
    <row r="141" spans="1:20" x14ac:dyDescent="0.15">
      <c r="A141">
        <v>-0.34583941087091002</v>
      </c>
      <c r="B141">
        <v>-78.199845337002003</v>
      </c>
      <c r="C141">
        <v>3903.6996702649099</v>
      </c>
      <c r="D141">
        <v>877.69506086727404</v>
      </c>
      <c r="E141">
        <v>960</v>
      </c>
      <c r="F141" s="18">
        <v>20</v>
      </c>
      <c r="G141" s="18">
        <v>143</v>
      </c>
      <c r="I141" t="s">
        <v>15</v>
      </c>
      <c r="J141" t="s">
        <v>15</v>
      </c>
      <c r="R141">
        <v>3906.084716796875</v>
      </c>
      <c r="S141">
        <v>20</v>
      </c>
      <c r="T141">
        <v>0.10976337245399463</v>
      </c>
    </row>
    <row r="142" spans="1:20" x14ac:dyDescent="0.15">
      <c r="A142">
        <v>-0.34585041087091001</v>
      </c>
      <c r="B142">
        <v>-78.199852799603406</v>
      </c>
      <c r="C142">
        <v>3903.4801852829601</v>
      </c>
      <c r="D142">
        <v>879.25545760060504</v>
      </c>
      <c r="E142">
        <v>962</v>
      </c>
      <c r="F142" t="s">
        <v>15</v>
      </c>
      <c r="G142" t="s">
        <v>15</v>
      </c>
      <c r="I142" t="s">
        <v>15</v>
      </c>
      <c r="J142" t="s">
        <v>15</v>
      </c>
      <c r="Q142" t="s">
        <v>135</v>
      </c>
      <c r="R142">
        <v>3906.084716796875</v>
      </c>
    </row>
    <row r="143" spans="1:20" x14ac:dyDescent="0.15">
      <c r="A143">
        <v>-0.34587041087090997</v>
      </c>
      <c r="B143">
        <v>-78.199865435008405</v>
      </c>
      <c r="C143">
        <v>3903.1044529240698</v>
      </c>
      <c r="D143">
        <v>881.85625900958701</v>
      </c>
      <c r="H143">
        <v>44384</v>
      </c>
      <c r="I143">
        <v>0.78500000000000003</v>
      </c>
      <c r="J143">
        <v>764.10837014784602</v>
      </c>
      <c r="M143">
        <v>6.8970000000000002</v>
      </c>
      <c r="N143">
        <v>625.65340000000003</v>
      </c>
      <c r="O143" t="s">
        <v>187</v>
      </c>
      <c r="P143" t="s">
        <v>186</v>
      </c>
    </row>
    <row r="144" spans="1:20" x14ac:dyDescent="0.15">
      <c r="A144">
        <v>-0.34587441087090998</v>
      </c>
      <c r="B144">
        <v>-78.1998678446529</v>
      </c>
      <c r="C144">
        <v>3903.03401369024</v>
      </c>
      <c r="D144">
        <v>882.37625106726603</v>
      </c>
      <c r="E144">
        <v>966</v>
      </c>
      <c r="F144" s="18">
        <v>23</v>
      </c>
      <c r="G144" s="18">
        <v>143</v>
      </c>
      <c r="I144" t="s">
        <v>15</v>
      </c>
      <c r="J144" t="s">
        <v>15</v>
      </c>
      <c r="Q144" t="s">
        <v>67</v>
      </c>
      <c r="R144">
        <v>3906.084716796875</v>
      </c>
    </row>
    <row r="145" spans="1:20" x14ac:dyDescent="0.15">
      <c r="A145">
        <v>-0.34590241087091</v>
      </c>
      <c r="B145">
        <v>-78.199883352476704</v>
      </c>
      <c r="C145">
        <v>3902.6023109774801</v>
      </c>
      <c r="D145">
        <v>885.89865136752803</v>
      </c>
      <c r="E145">
        <v>970</v>
      </c>
      <c r="F145" s="18">
        <v>10</v>
      </c>
      <c r="G145" s="18">
        <v>161</v>
      </c>
      <c r="I145" t="s">
        <v>15</v>
      </c>
      <c r="J145" t="s">
        <v>15</v>
      </c>
      <c r="R145">
        <v>3906.084716796875</v>
      </c>
      <c r="S145">
        <v>20</v>
      </c>
      <c r="T145">
        <v>0.10642177891099891</v>
      </c>
    </row>
    <row r="146" spans="1:20" x14ac:dyDescent="0.15">
      <c r="A146">
        <v>-0.34597541087090999</v>
      </c>
      <c r="B146">
        <v>-78.199912387672796</v>
      </c>
      <c r="C146">
        <v>3901.5712346866899</v>
      </c>
      <c r="D146">
        <v>894.70465211818305</v>
      </c>
      <c r="E146">
        <v>980</v>
      </c>
      <c r="F146" s="18">
        <v>25</v>
      </c>
      <c r="G146" s="18">
        <v>112</v>
      </c>
      <c r="I146" t="s">
        <v>15</v>
      </c>
      <c r="J146" t="s">
        <v>15</v>
      </c>
      <c r="R146">
        <v>3905.769775390625</v>
      </c>
      <c r="S146">
        <v>20</v>
      </c>
      <c r="T146">
        <v>0.10475039073851349</v>
      </c>
    </row>
    <row r="147" spans="1:20" x14ac:dyDescent="0.15">
      <c r="A147">
        <v>-0.34605241087090999</v>
      </c>
      <c r="B147">
        <v>-78.199927936438399</v>
      </c>
      <c r="C147">
        <v>3900.5073031627098</v>
      </c>
      <c r="D147">
        <v>903.51065286883795</v>
      </c>
      <c r="E147">
        <v>990</v>
      </c>
      <c r="F147" s="18">
        <v>24</v>
      </c>
      <c r="G147" s="18">
        <v>121</v>
      </c>
      <c r="I147" t="s">
        <v>15</v>
      </c>
      <c r="J147" t="s">
        <v>15</v>
      </c>
      <c r="Q147" t="s">
        <v>138</v>
      </c>
      <c r="R147">
        <v>3904.2666015625</v>
      </c>
      <c r="S147">
        <v>20</v>
      </c>
      <c r="T147">
        <v>9.7543484504490158E-2</v>
      </c>
    </row>
    <row r="148" spans="1:20" x14ac:dyDescent="0.15">
      <c r="A148">
        <v>-0.34613141087090998</v>
      </c>
      <c r="B148">
        <v>-78.199936612684994</v>
      </c>
      <c r="C148">
        <v>3899.6203649966001</v>
      </c>
      <c r="D148">
        <v>912.31665361949297</v>
      </c>
      <c r="E148">
        <v>1000</v>
      </c>
      <c r="F148" s="18">
        <v>22</v>
      </c>
      <c r="G148" s="18">
        <v>100</v>
      </c>
      <c r="I148" t="s">
        <v>15</v>
      </c>
      <c r="J148" t="s">
        <v>15</v>
      </c>
      <c r="Q148" t="s">
        <v>59</v>
      </c>
      <c r="R148">
        <v>3902.342041015625</v>
      </c>
      <c r="S148">
        <v>31</v>
      </c>
      <c r="T148">
        <v>5.8779694821286317E-2</v>
      </c>
    </row>
    <row r="149" spans="1:20" x14ac:dyDescent="0.15">
      <c r="A149">
        <v>-0.34614041087091002</v>
      </c>
      <c r="B149">
        <v>-78.199937512463805</v>
      </c>
      <c r="C149">
        <v>3899.5414577075699</v>
      </c>
      <c r="D149">
        <v>913.32378291307805</v>
      </c>
      <c r="H149">
        <v>44384</v>
      </c>
      <c r="I149">
        <v>1.81</v>
      </c>
      <c r="J149">
        <v>819.37523495015398</v>
      </c>
      <c r="M149">
        <v>6.899</v>
      </c>
      <c r="N149">
        <v>625.63139999999999</v>
      </c>
      <c r="O149" t="s">
        <v>187</v>
      </c>
      <c r="P149" t="s">
        <v>186</v>
      </c>
    </row>
    <row r="150" spans="1:20" x14ac:dyDescent="0.15">
      <c r="A150">
        <v>-0.34614041087091002</v>
      </c>
      <c r="B150">
        <v>-78.199937512463805</v>
      </c>
      <c r="C150">
        <v>3899.5414577075699</v>
      </c>
      <c r="D150">
        <v>913.35066035940395</v>
      </c>
      <c r="E150">
        <v>1001</v>
      </c>
      <c r="F150" t="s">
        <v>15</v>
      </c>
      <c r="G150" t="s">
        <v>15</v>
      </c>
      <c r="I150" t="s">
        <v>15</v>
      </c>
      <c r="J150" t="s">
        <v>15</v>
      </c>
      <c r="Q150" t="s">
        <v>119</v>
      </c>
      <c r="R150">
        <v>3902.342041015625</v>
      </c>
    </row>
    <row r="151" spans="1:20" x14ac:dyDescent="0.15">
      <c r="A151">
        <v>-0.34622341087091002</v>
      </c>
      <c r="B151">
        <v>-78.199947943140899</v>
      </c>
      <c r="C151">
        <v>3899.00482695141</v>
      </c>
      <c r="D151">
        <v>922.656721018599</v>
      </c>
      <c r="E151">
        <v>1010</v>
      </c>
      <c r="F151" t="s">
        <v>15</v>
      </c>
      <c r="G151" t="s">
        <v>15</v>
      </c>
      <c r="I151" t="s">
        <v>15</v>
      </c>
      <c r="J151" t="s">
        <v>15</v>
      </c>
      <c r="Q151" t="s">
        <v>139</v>
      </c>
      <c r="R151">
        <v>3900.919921875</v>
      </c>
    </row>
    <row r="152" spans="1:20" x14ac:dyDescent="0.15">
      <c r="A152">
        <v>-0.34631541087091</v>
      </c>
      <c r="B152">
        <v>-78.199961694845399</v>
      </c>
      <c r="C152">
        <v>3898.7015946164602</v>
      </c>
      <c r="D152">
        <v>932.99678841770503</v>
      </c>
      <c r="E152">
        <v>1020</v>
      </c>
      <c r="F152" s="18">
        <v>85</v>
      </c>
      <c r="G152" t="s">
        <v>15</v>
      </c>
      <c r="I152" t="s">
        <v>15</v>
      </c>
      <c r="J152" t="s">
        <v>15</v>
      </c>
      <c r="Q152" t="s">
        <v>140</v>
      </c>
      <c r="R152">
        <v>3899.588134765625</v>
      </c>
    </row>
    <row r="153" spans="1:20" x14ac:dyDescent="0.15">
      <c r="A153">
        <v>-0.34632441087090998</v>
      </c>
      <c r="B153">
        <v>-78.199962826602103</v>
      </c>
      <c r="C153">
        <v>3898.68513262325</v>
      </c>
      <c r="D153">
        <v>934.02401376429998</v>
      </c>
      <c r="E153">
        <v>1021</v>
      </c>
      <c r="F153" s="18">
        <v>85</v>
      </c>
      <c r="G153" s="18">
        <v>250</v>
      </c>
      <c r="I153" t="s">
        <v>15</v>
      </c>
      <c r="J153" t="s">
        <v>15</v>
      </c>
      <c r="Q153" t="s">
        <v>52</v>
      </c>
      <c r="R153">
        <v>3899.588134765625</v>
      </c>
      <c r="S153">
        <v>30</v>
      </c>
      <c r="T153">
        <v>3.3508663644336897E-2</v>
      </c>
    </row>
    <row r="154" spans="1:20" x14ac:dyDescent="0.15">
      <c r="A154">
        <v>-0.34634641087091</v>
      </c>
      <c r="B154">
        <v>-78.199965183806697</v>
      </c>
      <c r="C154">
        <v>3898.6530837107098</v>
      </c>
      <c r="D154">
        <v>936.47046109502196</v>
      </c>
      <c r="H154">
        <v>44384</v>
      </c>
      <c r="I154">
        <v>0.13500000000000001</v>
      </c>
      <c r="J154">
        <v>836.60469463582501</v>
      </c>
      <c r="M154">
        <v>6.899</v>
      </c>
      <c r="N154">
        <v>625.63139999999999</v>
      </c>
      <c r="O154" t="s">
        <v>184</v>
      </c>
      <c r="P154" t="s">
        <v>185</v>
      </c>
    </row>
    <row r="155" spans="1:20" x14ac:dyDescent="0.15">
      <c r="A155">
        <v>-0.34640741087090998</v>
      </c>
      <c r="B155">
        <v>-78.199967192811101</v>
      </c>
      <c r="C155">
        <v>3898.61510508727</v>
      </c>
      <c r="D155">
        <v>943.26904188365495</v>
      </c>
      <c r="E155">
        <v>1030</v>
      </c>
      <c r="F155" s="18">
        <v>22</v>
      </c>
      <c r="G155" s="18">
        <v>380</v>
      </c>
      <c r="I155" t="s">
        <v>15</v>
      </c>
      <c r="J155" t="s">
        <v>15</v>
      </c>
      <c r="R155">
        <v>3898.99951171875</v>
      </c>
      <c r="S155">
        <v>39</v>
      </c>
      <c r="T155">
        <v>-8.5127558923676796E-4</v>
      </c>
    </row>
    <row r="156" spans="1:20" x14ac:dyDescent="0.15">
      <c r="A156">
        <v>-0.34649841087090999</v>
      </c>
      <c r="B156">
        <v>-78.199952027528298</v>
      </c>
      <c r="C156">
        <v>3898.6500867598102</v>
      </c>
      <c r="D156">
        <v>953.54129534960396</v>
      </c>
      <c r="E156">
        <v>1040</v>
      </c>
      <c r="F156" t="s">
        <v>15</v>
      </c>
      <c r="G156" s="18">
        <v>800</v>
      </c>
      <c r="I156" t="s">
        <v>15</v>
      </c>
      <c r="J156" t="s">
        <v>15</v>
      </c>
      <c r="R156">
        <v>3898.6083984375</v>
      </c>
    </row>
    <row r="157" spans="1:20" x14ac:dyDescent="0.15">
      <c r="A157">
        <v>-0.34652341087090999</v>
      </c>
      <c r="B157">
        <v>-78.199943444942505</v>
      </c>
      <c r="C157">
        <v>3898.6695185742601</v>
      </c>
      <c r="D157">
        <v>956.51475175316102</v>
      </c>
      <c r="H157">
        <v>44384</v>
      </c>
      <c r="I157">
        <v>0.08</v>
      </c>
      <c r="J157">
        <v>1345.3880034517699</v>
      </c>
      <c r="M157">
        <v>6.9029999999999996</v>
      </c>
      <c r="N157">
        <v>625.72640000000001</v>
      </c>
      <c r="O157" t="s">
        <v>184</v>
      </c>
      <c r="P157" t="s">
        <v>185</v>
      </c>
    </row>
    <row r="158" spans="1:20" x14ac:dyDescent="0.15">
      <c r="A158">
        <v>-0.34654141087091</v>
      </c>
      <c r="B158">
        <v>-78.199936141299901</v>
      </c>
      <c r="C158">
        <v>3898.6840687395802</v>
      </c>
      <c r="D158">
        <v>958.67742208257903</v>
      </c>
      <c r="H158">
        <v>44384</v>
      </c>
      <c r="I158">
        <v>0.44</v>
      </c>
      <c r="J158">
        <v>1257.7592603396599</v>
      </c>
      <c r="M158">
        <v>6.8879999999999999</v>
      </c>
      <c r="N158">
        <v>625.63239999999996</v>
      </c>
      <c r="O158" t="s">
        <v>184</v>
      </c>
      <c r="P158" t="s">
        <v>185</v>
      </c>
    </row>
    <row r="159" spans="1:20" x14ac:dyDescent="0.15">
      <c r="A159">
        <v>-0.34654141087091</v>
      </c>
      <c r="B159">
        <v>-78.199936141299901</v>
      </c>
      <c r="C159">
        <v>3898.6840687395802</v>
      </c>
      <c r="D159">
        <v>958.67742208257903</v>
      </c>
      <c r="E159">
        <v>1045</v>
      </c>
      <c r="F159" t="s">
        <v>15</v>
      </c>
      <c r="G159" s="18">
        <v>1000</v>
      </c>
      <c r="I159" t="s">
        <v>15</v>
      </c>
      <c r="J159" t="s">
        <v>15</v>
      </c>
      <c r="R159">
        <v>3898.6083984375</v>
      </c>
    </row>
    <row r="160" spans="1:20" x14ac:dyDescent="0.15">
      <c r="A160">
        <v>-0.34660041087090998</v>
      </c>
      <c r="B160">
        <v>-78.199906454350398</v>
      </c>
      <c r="C160">
        <v>3898.7229569614701</v>
      </c>
      <c r="D160">
        <v>966.03354415332603</v>
      </c>
      <c r="E160">
        <v>1050</v>
      </c>
      <c r="F160" t="s">
        <v>15</v>
      </c>
      <c r="G160" s="18">
        <v>1000</v>
      </c>
      <c r="I160" t="s">
        <v>15</v>
      </c>
      <c r="J160" t="s">
        <v>15</v>
      </c>
      <c r="R160">
        <v>3898.6083984375</v>
      </c>
    </row>
    <row r="161" spans="1:20" x14ac:dyDescent="0.15">
      <c r="A161">
        <v>-0.34667341087091003</v>
      </c>
      <c r="B161">
        <v>-78.199861862631295</v>
      </c>
      <c r="C161">
        <v>3898.7183323712302</v>
      </c>
      <c r="D161">
        <v>975.61676740362498</v>
      </c>
      <c r="E161">
        <v>1060</v>
      </c>
      <c r="F161" s="18">
        <v>100</v>
      </c>
      <c r="G161" s="18">
        <v>600</v>
      </c>
      <c r="I161" t="s">
        <v>15</v>
      </c>
      <c r="J161" t="s">
        <v>15</v>
      </c>
      <c r="R161">
        <v>3898.6083984375</v>
      </c>
      <c r="S161">
        <v>40</v>
      </c>
      <c r="T161">
        <v>-3.8036045647459106E-3</v>
      </c>
    </row>
    <row r="162" spans="1:20" x14ac:dyDescent="0.15">
      <c r="A162">
        <v>-0.34674741087090999</v>
      </c>
      <c r="B162">
        <v>-78.199816238825903</v>
      </c>
      <c r="C162">
        <v>3898.7672492698598</v>
      </c>
      <c r="D162">
        <v>985.19999065392301</v>
      </c>
      <c r="E162">
        <v>1070</v>
      </c>
      <c r="F162" s="18">
        <v>11</v>
      </c>
      <c r="G162" s="18">
        <v>400</v>
      </c>
      <c r="I162" t="s">
        <v>15</v>
      </c>
      <c r="J162" t="s">
        <v>15</v>
      </c>
      <c r="R162">
        <v>3898.6083984375</v>
      </c>
      <c r="S162">
        <v>20</v>
      </c>
      <c r="T162">
        <v>-7.5080124250007426E-3</v>
      </c>
    </row>
    <row r="163" spans="1:20" x14ac:dyDescent="0.15">
      <c r="A163">
        <v>-0.34682441087090998</v>
      </c>
      <c r="B163">
        <v>-78.199777752130103</v>
      </c>
      <c r="C163">
        <v>3898.8684926197302</v>
      </c>
      <c r="D163">
        <v>994.78321390422195</v>
      </c>
      <c r="E163">
        <v>1080</v>
      </c>
      <c r="F163" s="18">
        <v>50</v>
      </c>
      <c r="G163" s="18">
        <v>600</v>
      </c>
      <c r="I163" t="s">
        <v>15</v>
      </c>
      <c r="J163" t="s">
        <v>15</v>
      </c>
      <c r="R163">
        <v>3898.6083984375</v>
      </c>
      <c r="S163">
        <v>20</v>
      </c>
      <c r="T163">
        <v>-9.8508698275054478E-3</v>
      </c>
    </row>
    <row r="164" spans="1:20" x14ac:dyDescent="0.15">
      <c r="A164">
        <v>-0.34689841087091</v>
      </c>
      <c r="B164">
        <v>-78.199754971733796</v>
      </c>
      <c r="C164">
        <v>3898.9569142498199</v>
      </c>
      <c r="D164">
        <v>1003.40811482949</v>
      </c>
      <c r="E164">
        <v>1089</v>
      </c>
      <c r="F164" t="s">
        <v>15</v>
      </c>
      <c r="G164" t="s">
        <v>15</v>
      </c>
      <c r="I164" t="s">
        <v>15</v>
      </c>
      <c r="J164" t="s">
        <v>15</v>
      </c>
      <c r="Q164" t="s">
        <v>146</v>
      </c>
      <c r="R164">
        <v>3898.6083984375</v>
      </c>
    </row>
    <row r="165" spans="1:20" x14ac:dyDescent="0.15">
      <c r="A165">
        <v>-0.34690641087091001</v>
      </c>
      <c r="B165">
        <v>-78.199753396370596</v>
      </c>
      <c r="C165">
        <v>3898.9642666664099</v>
      </c>
      <c r="D165">
        <v>1004.36643715452</v>
      </c>
      <c r="E165">
        <v>1090</v>
      </c>
      <c r="F165" s="18">
        <v>48</v>
      </c>
      <c r="G165" s="18">
        <v>50</v>
      </c>
      <c r="I165" t="s">
        <v>15</v>
      </c>
      <c r="J165" t="s">
        <v>15</v>
      </c>
      <c r="R165">
        <v>3898.6083984375</v>
      </c>
      <c r="S165">
        <v>20</v>
      </c>
      <c r="T165">
        <v>-6.5448651089809575E-3</v>
      </c>
    </row>
    <row r="166" spans="1:20" x14ac:dyDescent="0.15">
      <c r="A166">
        <v>-0.34692341087091</v>
      </c>
      <c r="B166">
        <v>-78.199750584470706</v>
      </c>
      <c r="C166">
        <v>3898.9779129255498</v>
      </c>
      <c r="D166">
        <v>1006.28308180458</v>
      </c>
      <c r="E166">
        <v>1092</v>
      </c>
      <c r="F166" s="18">
        <v>18</v>
      </c>
      <c r="G166" s="18">
        <v>140</v>
      </c>
      <c r="I166" t="s">
        <v>15</v>
      </c>
      <c r="J166" t="s">
        <v>15</v>
      </c>
      <c r="Q166" t="s">
        <v>48</v>
      </c>
      <c r="R166">
        <v>3898.6083984375</v>
      </c>
    </row>
    <row r="167" spans="1:20" x14ac:dyDescent="0.15">
      <c r="A167">
        <v>-0.34692441087091003</v>
      </c>
      <c r="B167">
        <v>-78.199750444399498</v>
      </c>
      <c r="C167">
        <v>3898.97862560162</v>
      </c>
      <c r="D167">
        <v>1006.39548799225</v>
      </c>
      <c r="H167">
        <v>44383</v>
      </c>
      <c r="I167">
        <v>0.22</v>
      </c>
      <c r="J167">
        <v>849.22324791994401</v>
      </c>
      <c r="M167">
        <v>6.8479285714285698</v>
      </c>
      <c r="N167">
        <v>626.92136428571405</v>
      </c>
      <c r="O167" t="s">
        <v>187</v>
      </c>
      <c r="P167" t="s">
        <v>186</v>
      </c>
    </row>
    <row r="168" spans="1:20" x14ac:dyDescent="0.15">
      <c r="A168">
        <v>-0.34698441087090998</v>
      </c>
      <c r="B168">
        <v>-78.199745621285402</v>
      </c>
      <c r="C168">
        <v>3898.9993899219098</v>
      </c>
      <c r="D168">
        <v>1013.09986667353</v>
      </c>
      <c r="E168">
        <v>1100</v>
      </c>
      <c r="F168" s="18">
        <v>11</v>
      </c>
      <c r="G168" s="18">
        <v>138</v>
      </c>
      <c r="I168" t="s">
        <v>15</v>
      </c>
      <c r="J168" t="s">
        <v>15</v>
      </c>
      <c r="R168">
        <v>3898.6083984375</v>
      </c>
      <c r="S168">
        <v>20</v>
      </c>
      <c r="T168">
        <v>-1.2880945250799415E-4</v>
      </c>
    </row>
    <row r="169" spans="1:20" x14ac:dyDescent="0.15">
      <c r="A169">
        <v>-0.34702241087091001</v>
      </c>
      <c r="B169">
        <v>-78.199745354457406</v>
      </c>
      <c r="C169">
        <v>3898.9891445826001</v>
      </c>
      <c r="D169">
        <v>1017.35520026776</v>
      </c>
      <c r="E169">
        <v>1104</v>
      </c>
      <c r="F169" t="s">
        <v>15</v>
      </c>
      <c r="G169" t="s">
        <v>15</v>
      </c>
      <c r="I169" t="s">
        <v>15</v>
      </c>
      <c r="J169" t="s">
        <v>15</v>
      </c>
      <c r="Q169" t="s">
        <v>148</v>
      </c>
      <c r="R169">
        <v>3898.6083984375</v>
      </c>
    </row>
    <row r="170" spans="1:20" x14ac:dyDescent="0.15">
      <c r="A170">
        <v>-0.34703241087091002</v>
      </c>
      <c r="B170">
        <v>-78.199745469041503</v>
      </c>
      <c r="C170">
        <v>3898.9856299025801</v>
      </c>
      <c r="D170">
        <v>1018.41903366631</v>
      </c>
      <c r="E170">
        <v>1105</v>
      </c>
      <c r="F170" t="s">
        <v>15</v>
      </c>
      <c r="G170" t="s">
        <v>15</v>
      </c>
      <c r="I170" t="s">
        <v>15</v>
      </c>
      <c r="J170" t="s">
        <v>15</v>
      </c>
      <c r="Q170" t="s">
        <v>149</v>
      </c>
      <c r="R170">
        <v>3898.6083984375</v>
      </c>
    </row>
    <row r="171" spans="1:20" x14ac:dyDescent="0.15">
      <c r="A171">
        <v>-0.34707041087091001</v>
      </c>
      <c r="B171">
        <v>-78.199746093533903</v>
      </c>
      <c r="C171">
        <v>3898.97073900143</v>
      </c>
      <c r="D171">
        <v>1022.67436726054</v>
      </c>
      <c r="E171">
        <v>1109</v>
      </c>
      <c r="F171" s="18">
        <v>18</v>
      </c>
      <c r="G171" s="18">
        <v>88</v>
      </c>
      <c r="I171" t="s">
        <v>15</v>
      </c>
      <c r="J171" t="s">
        <v>15</v>
      </c>
      <c r="Q171" t="s">
        <v>151</v>
      </c>
      <c r="R171">
        <v>3898.6083984375</v>
      </c>
    </row>
    <row r="172" spans="1:20" x14ac:dyDescent="0.15">
      <c r="A172">
        <v>-0.34707941087090999</v>
      </c>
      <c r="B172">
        <v>-78.199746205250804</v>
      </c>
      <c r="C172">
        <v>3898.9668428554601</v>
      </c>
      <c r="D172">
        <v>1023.6922725272</v>
      </c>
      <c r="E172">
        <v>1110</v>
      </c>
      <c r="F172" s="18">
        <v>22</v>
      </c>
      <c r="G172" s="18">
        <v>104</v>
      </c>
      <c r="I172" t="s">
        <v>15</v>
      </c>
      <c r="J172" t="s">
        <v>15</v>
      </c>
      <c r="R172">
        <v>3898.6083984375</v>
      </c>
      <c r="S172">
        <v>20</v>
      </c>
      <c r="T172">
        <v>4.0635387639895272E-3</v>
      </c>
    </row>
    <row r="173" spans="1:20" x14ac:dyDescent="0.15">
      <c r="A173">
        <v>-0.34717141087091002</v>
      </c>
      <c r="B173">
        <v>-78.199743515521504</v>
      </c>
      <c r="C173">
        <v>3898.91811914663</v>
      </c>
      <c r="D173">
        <v>1033.87132519377</v>
      </c>
      <c r="E173">
        <v>1120</v>
      </c>
      <c r="F173" s="18">
        <v>19</v>
      </c>
      <c r="G173" s="18">
        <v>121</v>
      </c>
      <c r="I173" t="s">
        <v>15</v>
      </c>
      <c r="J173" t="s">
        <v>15</v>
      </c>
      <c r="R173">
        <v>3898.6083984375</v>
      </c>
      <c r="S173">
        <v>20</v>
      </c>
      <c r="T173">
        <v>5.7124360085026634E-3</v>
      </c>
    </row>
    <row r="174" spans="1:20" x14ac:dyDescent="0.15">
      <c r="A174">
        <v>-0.34723441087091</v>
      </c>
      <c r="B174">
        <v>-78.199736753158604</v>
      </c>
      <c r="C174">
        <v>3898.874272006</v>
      </c>
      <c r="D174">
        <v>1040.9798610683099</v>
      </c>
      <c r="H174">
        <v>44383</v>
      </c>
      <c r="I174">
        <v>1.4850000000000001</v>
      </c>
      <c r="J174">
        <v>1103.5978472009199</v>
      </c>
      <c r="M174">
        <v>6.8470000000000004</v>
      </c>
      <c r="N174">
        <v>626.96640000000002</v>
      </c>
      <c r="O174" t="s">
        <v>184</v>
      </c>
      <c r="P174" t="s">
        <v>185</v>
      </c>
    </row>
    <row r="175" spans="1:20" x14ac:dyDescent="0.15">
      <c r="A175">
        <v>-0.34726141087091</v>
      </c>
      <c r="B175">
        <v>-78.199733260601604</v>
      </c>
      <c r="C175">
        <v>3898.85259413529</v>
      </c>
      <c r="D175">
        <v>1044.05037786035</v>
      </c>
      <c r="E175">
        <v>1130</v>
      </c>
      <c r="F175" s="18">
        <v>7</v>
      </c>
      <c r="G175" s="18">
        <v>60</v>
      </c>
      <c r="I175" t="s">
        <v>15</v>
      </c>
      <c r="J175" t="s">
        <v>15</v>
      </c>
      <c r="R175">
        <v>3898.6083984375</v>
      </c>
      <c r="S175">
        <v>20</v>
      </c>
      <c r="T175">
        <v>7.5939375044981718E-3</v>
      </c>
    </row>
    <row r="176" spans="1:20" x14ac:dyDescent="0.15">
      <c r="A176">
        <v>-0.34735241087091001</v>
      </c>
      <c r="B176">
        <v>-78.199725816456905</v>
      </c>
      <c r="C176">
        <v>3898.7662403965401</v>
      </c>
      <c r="D176">
        <v>1054.2294305269199</v>
      </c>
      <c r="E176">
        <v>1140</v>
      </c>
      <c r="F176" s="18">
        <v>10</v>
      </c>
      <c r="G176" s="18">
        <v>60</v>
      </c>
      <c r="I176" t="s">
        <v>15</v>
      </c>
      <c r="J176" t="s">
        <v>15</v>
      </c>
      <c r="R176">
        <v>3898.6083984375</v>
      </c>
      <c r="S176">
        <v>20</v>
      </c>
      <c r="T176">
        <v>1.0062112089008224E-2</v>
      </c>
    </row>
    <row r="177" spans="1:21" x14ac:dyDescent="0.15">
      <c r="A177">
        <v>-0.34742541087091</v>
      </c>
      <c r="B177">
        <v>-78.199732683743406</v>
      </c>
      <c r="C177">
        <v>3898.6786266588101</v>
      </c>
      <c r="D177">
        <v>1062.3726726601799</v>
      </c>
      <c r="E177">
        <v>1148</v>
      </c>
      <c r="F177" t="s">
        <v>15</v>
      </c>
      <c r="G177" t="s">
        <v>15</v>
      </c>
      <c r="I177" t="s">
        <v>15</v>
      </c>
      <c r="J177" t="s">
        <v>15</v>
      </c>
      <c r="Q177" t="s">
        <v>154</v>
      </c>
      <c r="R177">
        <v>3898.6083984375</v>
      </c>
    </row>
    <row r="178" spans="1:21" x14ac:dyDescent="0.15">
      <c r="A178">
        <v>-0.34744341087091002</v>
      </c>
      <c r="B178">
        <v>-78.199736628595403</v>
      </c>
      <c r="C178">
        <v>3898.6513518935099</v>
      </c>
      <c r="D178">
        <v>1064.4084831934999</v>
      </c>
      <c r="E178">
        <v>1150</v>
      </c>
      <c r="F178" s="18">
        <v>13</v>
      </c>
      <c r="G178" s="18">
        <v>83</v>
      </c>
      <c r="I178" t="s">
        <v>15</v>
      </c>
      <c r="J178" t="s">
        <v>15</v>
      </c>
      <c r="R178">
        <v>3898.6083984375</v>
      </c>
      <c r="S178">
        <v>20</v>
      </c>
      <c r="T178">
        <v>1.4930208886494257E-2</v>
      </c>
    </row>
    <row r="179" spans="1:21" x14ac:dyDescent="0.15">
      <c r="A179">
        <v>-0.34750841087091</v>
      </c>
      <c r="B179">
        <v>-78.199756549356195</v>
      </c>
      <c r="C179">
        <v>3898.53237575607</v>
      </c>
      <c r="D179">
        <v>1071.97962563594</v>
      </c>
      <c r="E179">
        <v>1156</v>
      </c>
      <c r="F179" s="18">
        <v>31</v>
      </c>
      <c r="G179" s="18">
        <v>58</v>
      </c>
      <c r="I179" t="s">
        <v>15</v>
      </c>
      <c r="J179" t="s">
        <v>15</v>
      </c>
      <c r="Q179" t="s">
        <v>34</v>
      </c>
      <c r="R179">
        <v>3898.6083984375</v>
      </c>
    </row>
    <row r="180" spans="1:21" x14ac:dyDescent="0.15">
      <c r="A180">
        <v>-0.34753541087091</v>
      </c>
      <c r="B180">
        <v>-78.199766057396303</v>
      </c>
      <c r="C180">
        <v>3898.4761551066399</v>
      </c>
      <c r="D180">
        <v>1075.16616505864</v>
      </c>
      <c r="H180">
        <v>44383</v>
      </c>
      <c r="I180">
        <v>1.0049999999999999</v>
      </c>
      <c r="J180">
        <v>921.45220919738495</v>
      </c>
      <c r="M180">
        <v>6.8490000000000002</v>
      </c>
      <c r="N180">
        <v>626.86940000000004</v>
      </c>
      <c r="O180" t="s">
        <v>187</v>
      </c>
      <c r="P180" t="s">
        <v>186</v>
      </c>
    </row>
    <row r="181" spans="1:21" x14ac:dyDescent="0.15">
      <c r="A181">
        <v>-0.34753941087091</v>
      </c>
      <c r="B181">
        <v>-78.199767450161104</v>
      </c>
      <c r="C181">
        <v>3898.4676362188102</v>
      </c>
      <c r="D181">
        <v>1075.62533858141</v>
      </c>
      <c r="E181">
        <v>1160</v>
      </c>
      <c r="F181" s="18">
        <v>33</v>
      </c>
      <c r="G181" s="18">
        <v>122</v>
      </c>
      <c r="I181" t="s">
        <v>15</v>
      </c>
      <c r="J181" t="s">
        <v>15</v>
      </c>
      <c r="R181">
        <v>3898.6083984375</v>
      </c>
      <c r="S181">
        <v>20</v>
      </c>
      <c r="T181">
        <v>1.7620003001502481E-2</v>
      </c>
    </row>
    <row r="182" spans="1:21" x14ac:dyDescent="0.15">
      <c r="A182">
        <v>-0.34761841087091</v>
      </c>
      <c r="B182">
        <v>-78.199788778037799</v>
      </c>
      <c r="C182">
        <v>3898.2989518334798</v>
      </c>
      <c r="D182">
        <v>1084.7396209450999</v>
      </c>
      <c r="E182">
        <v>1170</v>
      </c>
      <c r="F182" s="18">
        <v>48</v>
      </c>
      <c r="G182" s="18">
        <v>87</v>
      </c>
      <c r="I182" t="s">
        <v>15</v>
      </c>
      <c r="J182" t="s">
        <v>15</v>
      </c>
      <c r="R182">
        <v>3898.6083984375</v>
      </c>
      <c r="S182">
        <v>20</v>
      </c>
      <c r="T182">
        <v>1.6326027870513828E-2</v>
      </c>
    </row>
    <row r="183" spans="1:21" x14ac:dyDescent="0.15">
      <c r="A183">
        <v>-0.34769941087091</v>
      </c>
      <c r="B183">
        <v>-78.199785609669107</v>
      </c>
      <c r="C183">
        <v>3898.1411156613999</v>
      </c>
      <c r="D183">
        <v>1093.85390330878</v>
      </c>
      <c r="E183">
        <v>1180</v>
      </c>
      <c r="F183" s="18">
        <v>65</v>
      </c>
      <c r="G183" s="18">
        <v>105</v>
      </c>
      <c r="I183" t="s">
        <v>15</v>
      </c>
      <c r="J183" t="s">
        <v>15</v>
      </c>
      <c r="R183">
        <v>3898.6083984375</v>
      </c>
      <c r="S183">
        <v>20</v>
      </c>
      <c r="T183">
        <v>1.406842683099967E-2</v>
      </c>
    </row>
    <row r="184" spans="1:21" x14ac:dyDescent="0.15">
      <c r="A184">
        <v>-0.34777541087091002</v>
      </c>
      <c r="B184">
        <v>-78.199754599165303</v>
      </c>
      <c r="C184">
        <v>3898.0175832968598</v>
      </c>
      <c r="D184">
        <v>1102.9681856724701</v>
      </c>
      <c r="E184">
        <v>1190</v>
      </c>
      <c r="F184" s="18">
        <v>43</v>
      </c>
      <c r="G184" s="18">
        <v>142</v>
      </c>
      <c r="I184" t="s">
        <v>15</v>
      </c>
      <c r="J184" t="s">
        <v>15</v>
      </c>
      <c r="R184">
        <v>3898.6083984375</v>
      </c>
      <c r="S184">
        <v>20</v>
      </c>
      <c r="T184">
        <v>1.1009580227005244E-2</v>
      </c>
    </row>
    <row r="185" spans="1:21" x14ac:dyDescent="0.15">
      <c r="A185">
        <v>-0.34784541087090998</v>
      </c>
      <c r="B185">
        <v>-78.199712813705503</v>
      </c>
      <c r="C185">
        <v>3897.9209240568598</v>
      </c>
      <c r="D185">
        <v>1112.08246803615</v>
      </c>
      <c r="E185">
        <v>1200</v>
      </c>
      <c r="F185" s="18">
        <v>31</v>
      </c>
      <c r="G185" s="18">
        <v>181</v>
      </c>
      <c r="I185" t="s">
        <v>15</v>
      </c>
      <c r="J185" t="s">
        <v>15</v>
      </c>
      <c r="R185">
        <v>3898.6083984375</v>
      </c>
      <c r="S185">
        <v>20</v>
      </c>
      <c r="T185">
        <v>1.0299212773998079E-2</v>
      </c>
    </row>
    <row r="186" spans="1:21" x14ac:dyDescent="0.15">
      <c r="A186">
        <v>-0.34792341087091</v>
      </c>
      <c r="B186">
        <v>-78.199671517781695</v>
      </c>
      <c r="C186">
        <v>3897.82126258476</v>
      </c>
      <c r="D186">
        <v>1121.91676242267</v>
      </c>
      <c r="H186">
        <v>44383</v>
      </c>
      <c r="I186">
        <v>2.15</v>
      </c>
      <c r="J186">
        <v>987.15427288142098</v>
      </c>
      <c r="M186">
        <v>6.8520000000000003</v>
      </c>
      <c r="N186">
        <v>626.86839999999995</v>
      </c>
      <c r="O186" t="s">
        <v>184</v>
      </c>
      <c r="P186" t="s">
        <v>185</v>
      </c>
    </row>
    <row r="187" spans="1:21" x14ac:dyDescent="0.15">
      <c r="A187">
        <v>-0.34793141087091001</v>
      </c>
      <c r="B187">
        <v>-78.199668295970895</v>
      </c>
      <c r="C187">
        <v>3897.8115990413798</v>
      </c>
      <c r="D187">
        <v>1122.8768466740701</v>
      </c>
      <c r="E187">
        <v>1210</v>
      </c>
      <c r="F187" s="18">
        <v>17</v>
      </c>
      <c r="G187" s="18">
        <v>91</v>
      </c>
      <c r="I187" t="s">
        <v>15</v>
      </c>
      <c r="J187" t="s">
        <v>15</v>
      </c>
      <c r="Q187" t="s">
        <v>162</v>
      </c>
      <c r="R187">
        <v>3898.6083984375</v>
      </c>
      <c r="S187">
        <v>20</v>
      </c>
      <c r="T187">
        <v>1.0159171471491391E-2</v>
      </c>
    </row>
    <row r="188" spans="1:21" x14ac:dyDescent="0.15">
      <c r="A188">
        <v>-0.34797941087091</v>
      </c>
      <c r="B188">
        <v>-78.199653966012093</v>
      </c>
      <c r="C188">
        <v>3897.7550109068102</v>
      </c>
      <c r="D188">
        <v>1128.4113733255199</v>
      </c>
      <c r="E188">
        <v>1216</v>
      </c>
      <c r="F188" t="s">
        <v>15</v>
      </c>
      <c r="G188" t="s">
        <v>15</v>
      </c>
      <c r="I188" t="s">
        <v>15</v>
      </c>
      <c r="J188" t="s">
        <v>15</v>
      </c>
      <c r="Q188" t="s">
        <v>149</v>
      </c>
      <c r="R188">
        <v>3898.6083984375</v>
      </c>
    </row>
    <row r="189" spans="1:21" x14ac:dyDescent="0.15">
      <c r="A189">
        <v>-0.34801141087090998</v>
      </c>
      <c r="B189">
        <v>-78.199648998449703</v>
      </c>
      <c r="C189">
        <v>3897.71774062743</v>
      </c>
      <c r="D189">
        <v>1132.1010577598199</v>
      </c>
      <c r="E189">
        <v>1220</v>
      </c>
      <c r="F189" s="18">
        <v>70</v>
      </c>
      <c r="G189" s="18">
        <v>80</v>
      </c>
      <c r="I189" t="s">
        <v>15</v>
      </c>
      <c r="J189" t="s">
        <v>15</v>
      </c>
      <c r="R189">
        <v>3898.6083984375</v>
      </c>
      <c r="S189">
        <v>20</v>
      </c>
      <c r="T189">
        <v>8.4547223289973775E-3</v>
      </c>
    </row>
    <row r="190" spans="1:21" x14ac:dyDescent="0.15">
      <c r="A190">
        <v>-0.34809441087090998</v>
      </c>
      <c r="B190">
        <v>-78.199646794353697</v>
      </c>
      <c r="C190">
        <v>3897.6425045947999</v>
      </c>
      <c r="D190">
        <v>1141.32526884557</v>
      </c>
      <c r="E190">
        <v>1230</v>
      </c>
      <c r="F190" s="18">
        <v>100</v>
      </c>
      <c r="G190" s="18">
        <v>98</v>
      </c>
      <c r="I190" t="s">
        <v>15</v>
      </c>
      <c r="J190" t="s">
        <v>15</v>
      </c>
      <c r="R190">
        <v>3898.6083984375</v>
      </c>
      <c r="S190">
        <v>20</v>
      </c>
      <c r="T190">
        <v>5.5947100484900151E-3</v>
      </c>
    </row>
    <row r="191" spans="1:21" x14ac:dyDescent="0.15">
      <c r="A191">
        <v>-0.34817741087090998</v>
      </c>
      <c r="B191">
        <v>-78.199640479344694</v>
      </c>
      <c r="C191">
        <v>3897.6058464264602</v>
      </c>
      <c r="D191">
        <v>1150.5494799313201</v>
      </c>
      <c r="E191">
        <v>1240</v>
      </c>
      <c r="F191" s="18">
        <v>44</v>
      </c>
      <c r="G191" s="18">
        <v>78</v>
      </c>
      <c r="I191" t="s">
        <v>15</v>
      </c>
      <c r="J191" t="s">
        <v>15</v>
      </c>
      <c r="R191">
        <v>3898.6083984375</v>
      </c>
      <c r="S191">
        <v>20</v>
      </c>
      <c r="T191">
        <v>3.2178443279917701E-3</v>
      </c>
    </row>
    <row r="192" spans="1:21" x14ac:dyDescent="0.15">
      <c r="A192">
        <v>-0.34825341087091</v>
      </c>
      <c r="B192">
        <v>-78.199609693006906</v>
      </c>
      <c r="C192">
        <v>3897.5781477082401</v>
      </c>
      <c r="D192">
        <v>1159.77369101707</v>
      </c>
      <c r="E192">
        <v>1250</v>
      </c>
      <c r="F192" s="18">
        <v>30</v>
      </c>
      <c r="G192" s="18">
        <v>170</v>
      </c>
      <c r="I192" t="s">
        <v>15</v>
      </c>
      <c r="J192" t="s">
        <v>15</v>
      </c>
      <c r="Q192" t="s">
        <v>165</v>
      </c>
      <c r="R192">
        <v>3898.6083984375</v>
      </c>
      <c r="S192">
        <v>20</v>
      </c>
      <c r="T192">
        <v>2.63472883450504E-3</v>
      </c>
      <c r="U192">
        <v>8.2496429999999996E-2</v>
      </c>
    </row>
    <row r="193" spans="1:21" x14ac:dyDescent="0.15">
      <c r="A193">
        <v>-0.34829341087090998</v>
      </c>
      <c r="B193">
        <v>-78.199580801934303</v>
      </c>
      <c r="C193">
        <v>3897.5531518497701</v>
      </c>
      <c r="D193">
        <v>1165.2628685286199</v>
      </c>
      <c r="E193">
        <v>1260</v>
      </c>
      <c r="F193" s="18">
        <v>54</v>
      </c>
      <c r="G193" s="18">
        <v>102</v>
      </c>
      <c r="I193" t="s">
        <v>15</v>
      </c>
      <c r="J193" t="s">
        <v>15</v>
      </c>
      <c r="R193">
        <v>3898.6083984375</v>
      </c>
      <c r="S193">
        <v>20</v>
      </c>
      <c r="T193">
        <v>4.0766471505094158E-3</v>
      </c>
    </row>
    <row r="194" spans="1:21" x14ac:dyDescent="0.15">
      <c r="A194">
        <v>-0.34831041087091003</v>
      </c>
      <c r="B194">
        <v>-78.1995662922713</v>
      </c>
      <c r="C194">
        <v>3897.5375689165098</v>
      </c>
      <c r="D194">
        <v>1167.7587455165999</v>
      </c>
      <c r="H194">
        <v>44383</v>
      </c>
      <c r="I194">
        <v>1.06</v>
      </c>
      <c r="J194">
        <v>979.24423313230795</v>
      </c>
      <c r="M194">
        <v>6.8529999999999998</v>
      </c>
      <c r="N194">
        <v>626.74239999999998</v>
      </c>
      <c r="O194" t="s">
        <v>187</v>
      </c>
      <c r="P194" t="s">
        <v>186</v>
      </c>
    </row>
    <row r="195" spans="1:21" x14ac:dyDescent="0.15">
      <c r="A195">
        <v>-0.34831941087091001</v>
      </c>
      <c r="B195">
        <v>-78.199558210262396</v>
      </c>
      <c r="C195">
        <v>3897.5277154015898</v>
      </c>
      <c r="D195">
        <v>1169.1052927867099</v>
      </c>
      <c r="E195">
        <v>1267</v>
      </c>
      <c r="F195" s="18">
        <v>25</v>
      </c>
      <c r="G195" s="18">
        <v>100</v>
      </c>
      <c r="I195" t="s">
        <v>15</v>
      </c>
      <c r="J195" t="s">
        <v>15</v>
      </c>
      <c r="Q195" t="s">
        <v>166</v>
      </c>
      <c r="R195">
        <v>3898.6083984375</v>
      </c>
    </row>
    <row r="196" spans="1:21" x14ac:dyDescent="0.15">
      <c r="A196">
        <v>-0.34834241087091</v>
      </c>
      <c r="B196">
        <v>-78.199536746651702</v>
      </c>
      <c r="C196">
        <v>3897.4966147652299</v>
      </c>
      <c r="D196">
        <v>1172.60181025068</v>
      </c>
      <c r="E196">
        <v>1270</v>
      </c>
      <c r="F196" s="18">
        <v>78</v>
      </c>
      <c r="G196" s="18">
        <v>40</v>
      </c>
      <c r="I196" t="s">
        <v>15</v>
      </c>
      <c r="J196" t="s">
        <v>15</v>
      </c>
      <c r="R196">
        <v>3898.6083984375</v>
      </c>
      <c r="S196">
        <v>20</v>
      </c>
      <c r="T196">
        <v>9.4554841685067E-3</v>
      </c>
    </row>
    <row r="197" spans="1:21" x14ac:dyDescent="0.15">
      <c r="A197">
        <v>-0.34842141087091</v>
      </c>
      <c r="B197">
        <v>-78.199468014772094</v>
      </c>
      <c r="C197">
        <v>3897.3640421663999</v>
      </c>
      <c r="D197">
        <v>1184.25686846391</v>
      </c>
      <c r="E197">
        <v>1280</v>
      </c>
      <c r="F197" s="18">
        <v>43</v>
      </c>
      <c r="G197" s="18">
        <v>80</v>
      </c>
      <c r="I197" t="s">
        <v>15</v>
      </c>
      <c r="J197" t="s">
        <v>15</v>
      </c>
      <c r="R197">
        <v>3898.6083984375</v>
      </c>
      <c r="S197">
        <v>20</v>
      </c>
      <c r="T197">
        <v>1.3646776203495392E-2</v>
      </c>
    </row>
    <row r="198" spans="1:21" x14ac:dyDescent="0.15">
      <c r="A198">
        <v>-0.34851841087091001</v>
      </c>
      <c r="B198">
        <v>-78.199434237968703</v>
      </c>
      <c r="C198">
        <v>3897.22367924116</v>
      </c>
      <c r="D198">
        <v>1195.9119266771399</v>
      </c>
      <c r="E198">
        <v>1290</v>
      </c>
      <c r="F198" s="18">
        <v>51</v>
      </c>
      <c r="G198" s="18">
        <v>93</v>
      </c>
      <c r="I198" t="s">
        <v>15</v>
      </c>
      <c r="J198" t="s">
        <v>15</v>
      </c>
      <c r="R198">
        <v>3898.6083984375</v>
      </c>
      <c r="S198">
        <v>20</v>
      </c>
      <c r="T198">
        <v>1.7957125698490017E-2</v>
      </c>
    </row>
    <row r="199" spans="1:21" x14ac:dyDescent="0.15">
      <c r="A199">
        <v>-0.34862241087091</v>
      </c>
      <c r="B199">
        <v>-78.199423638776494</v>
      </c>
      <c r="C199">
        <v>3897.0048996524301</v>
      </c>
      <c r="D199">
        <v>1207.5669848903699</v>
      </c>
      <c r="E199">
        <v>1300</v>
      </c>
      <c r="F199" s="18">
        <v>52</v>
      </c>
      <c r="G199" s="18">
        <v>90</v>
      </c>
      <c r="I199" t="s">
        <v>15</v>
      </c>
      <c r="J199" t="s">
        <v>15</v>
      </c>
      <c r="R199">
        <v>3898.6083984375</v>
      </c>
      <c r="S199">
        <v>20</v>
      </c>
      <c r="T199">
        <v>2.374568885250028E-2</v>
      </c>
    </row>
    <row r="200" spans="1:21" ht="16" x14ac:dyDescent="0.2">
      <c r="A200">
        <v>-0.34864041087091002</v>
      </c>
      <c r="B200">
        <v>-78.199416871355695</v>
      </c>
      <c r="C200">
        <v>3896.9523214074902</v>
      </c>
      <c r="D200">
        <v>1209.70834621834</v>
      </c>
      <c r="E200">
        <v>1302</v>
      </c>
      <c r="F200" t="s">
        <v>15</v>
      </c>
      <c r="G200" t="s">
        <v>15</v>
      </c>
      <c r="I200" t="s">
        <v>15</v>
      </c>
      <c r="J200" t="s">
        <v>15</v>
      </c>
      <c r="Q200" t="s">
        <v>169</v>
      </c>
      <c r="R200">
        <v>3898.6083984375</v>
      </c>
      <c r="U200" s="17">
        <f>74.22/1000</f>
        <v>7.4219999999999994E-2</v>
      </c>
    </row>
    <row r="201" spans="1:21" x14ac:dyDescent="0.15">
      <c r="A201">
        <v>-0.34866441087090999</v>
      </c>
      <c r="B201">
        <v>-78.199405427880194</v>
      </c>
      <c r="C201">
        <v>3896.8773693963099</v>
      </c>
      <c r="D201">
        <v>1212.6135110012999</v>
      </c>
      <c r="E201">
        <v>1305</v>
      </c>
      <c r="F201" t="s">
        <v>15</v>
      </c>
      <c r="G201" t="s">
        <v>15</v>
      </c>
      <c r="I201" t="s">
        <v>15</v>
      </c>
      <c r="J201" t="s">
        <v>15</v>
      </c>
      <c r="Q201" t="s">
        <v>170</v>
      </c>
      <c r="R201">
        <v>3898.6083984375</v>
      </c>
    </row>
    <row r="202" spans="1:21" x14ac:dyDescent="0.15">
      <c r="A202">
        <v>-0.34870241087090997</v>
      </c>
      <c r="B202">
        <v>-78.199384487834195</v>
      </c>
      <c r="C202">
        <v>3896.74876546411</v>
      </c>
      <c r="D202">
        <v>1217.45545230623</v>
      </c>
      <c r="E202">
        <v>1310</v>
      </c>
      <c r="F202" s="18">
        <v>25</v>
      </c>
      <c r="G202" s="18">
        <v>125</v>
      </c>
      <c r="I202" t="s">
        <v>15</v>
      </c>
      <c r="J202" t="s">
        <v>15</v>
      </c>
      <c r="R202">
        <v>3898.6083984375</v>
      </c>
      <c r="S202">
        <v>20</v>
      </c>
      <c r="T202">
        <v>2.6947477501016691E-2</v>
      </c>
    </row>
    <row r="203" spans="1:21" x14ac:dyDescent="0.15">
      <c r="A203">
        <v>-0.34877741087091002</v>
      </c>
      <c r="B203">
        <v>-78.199342342850699</v>
      </c>
      <c r="C203">
        <v>3896.4659501024098</v>
      </c>
      <c r="D203">
        <v>1227.1393349161001</v>
      </c>
      <c r="E203">
        <v>1320</v>
      </c>
      <c r="F203" s="18">
        <v>120</v>
      </c>
      <c r="G203" s="18">
        <v>250</v>
      </c>
      <c r="I203" t="s">
        <v>15</v>
      </c>
      <c r="J203" t="s">
        <v>15</v>
      </c>
      <c r="R203">
        <v>3898.6083984375</v>
      </c>
      <c r="S203">
        <v>20</v>
      </c>
      <c r="T203">
        <v>3.0780663386008201E-2</v>
      </c>
    </row>
    <row r="204" spans="1:21" x14ac:dyDescent="0.15">
      <c r="A204">
        <v>-0.34878441087091</v>
      </c>
      <c r="B204">
        <v>-78.199337709835106</v>
      </c>
      <c r="C204">
        <v>3896.4360928623901</v>
      </c>
      <c r="D204">
        <v>1228.0120531400601</v>
      </c>
      <c r="H204">
        <v>44383</v>
      </c>
      <c r="I204">
        <v>2.6749999999999998</v>
      </c>
      <c r="J204">
        <v>958.53804727015404</v>
      </c>
      <c r="M204">
        <v>6.8550000000000004</v>
      </c>
      <c r="N204">
        <v>626.76940000000002</v>
      </c>
      <c r="O204" t="s">
        <v>187</v>
      </c>
      <c r="P204" t="s">
        <v>186</v>
      </c>
    </row>
    <row r="205" spans="1:21" x14ac:dyDescent="0.15">
      <c r="A205">
        <v>-0.34884341087090998</v>
      </c>
      <c r="B205">
        <v>-78.199285780176297</v>
      </c>
      <c r="C205">
        <v>3896.1331521963898</v>
      </c>
      <c r="D205">
        <v>1236.82321752597</v>
      </c>
      <c r="E205">
        <v>1330</v>
      </c>
      <c r="F205" s="18">
        <v>35</v>
      </c>
      <c r="G205" s="18">
        <v>145</v>
      </c>
      <c r="I205" t="s">
        <v>15</v>
      </c>
      <c r="J205" t="s">
        <v>15</v>
      </c>
      <c r="R205">
        <v>3898.6083984375</v>
      </c>
      <c r="S205">
        <v>20</v>
      </c>
      <c r="T205">
        <v>3.597342503198888E-2</v>
      </c>
    </row>
    <row r="206" spans="1:21" x14ac:dyDescent="0.15">
      <c r="A206">
        <v>-0.34885841087091002</v>
      </c>
      <c r="B206">
        <v>-78.199270492465899</v>
      </c>
      <c r="C206">
        <v>3896.0429582269899</v>
      </c>
      <c r="D206">
        <v>1239.16220060363</v>
      </c>
      <c r="H206">
        <v>44383</v>
      </c>
      <c r="I206">
        <v>1.345</v>
      </c>
      <c r="J206">
        <v>1022.6329748468301</v>
      </c>
      <c r="M206">
        <v>6.8550000000000004</v>
      </c>
      <c r="N206">
        <v>626.76940000000002</v>
      </c>
      <c r="O206" t="s">
        <v>184</v>
      </c>
      <c r="P206" t="s">
        <v>185</v>
      </c>
    </row>
    <row r="207" spans="1:21" x14ac:dyDescent="0.15">
      <c r="A207">
        <v>-0.34891041087091001</v>
      </c>
      <c r="B207">
        <v>-78.199231207601301</v>
      </c>
      <c r="C207">
        <v>3895.74648160177</v>
      </c>
      <c r="D207">
        <v>1246.5071001358299</v>
      </c>
      <c r="E207">
        <v>1340</v>
      </c>
      <c r="F207" s="18">
        <v>62</v>
      </c>
      <c r="G207" s="18">
        <v>93</v>
      </c>
      <c r="I207" t="s">
        <v>15</v>
      </c>
      <c r="J207" t="s">
        <v>15</v>
      </c>
      <c r="R207">
        <v>3898.6083984375</v>
      </c>
      <c r="S207">
        <v>20</v>
      </c>
      <c r="T207">
        <v>4.1333854880986107E-2</v>
      </c>
    </row>
    <row r="208" spans="1:21" x14ac:dyDescent="0.15">
      <c r="A208">
        <v>-0.34899441087090999</v>
      </c>
      <c r="B208">
        <v>-78.199216709002201</v>
      </c>
      <c r="C208">
        <v>3895.3064750987701</v>
      </c>
      <c r="D208">
        <v>1256.1909827457</v>
      </c>
      <c r="E208">
        <v>1350</v>
      </c>
      <c r="F208" s="18">
        <v>58</v>
      </c>
      <c r="G208" s="18">
        <v>105</v>
      </c>
      <c r="I208" t="s">
        <v>15</v>
      </c>
      <c r="J208" t="s">
        <v>15</v>
      </c>
      <c r="Q208" t="s">
        <v>173</v>
      </c>
      <c r="R208">
        <v>3898.6083984375</v>
      </c>
    </row>
  </sheetData>
  <sortState xmlns:xlrd2="http://schemas.microsoft.com/office/spreadsheetml/2017/richdata2" ref="A2:T208">
    <sortCondition ref="D2:D2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colm_dmt_extractvalues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2024-09-10T16:32:46Z</dcterms:created>
  <dcterms:modified xsi:type="dcterms:W3CDTF">2024-09-12T16:26:40Z</dcterms:modified>
</cp:coreProperties>
</file>