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riddie/Documents/Ecuador2022/Injections/2022-07-15/Discharge/"/>
    </mc:Choice>
  </mc:AlternateContent>
  <xr:revisionPtr revIDLastSave="0" documentId="13_ncr:1_{624DF6C8-D1B1-7B4A-AD5D-4E82FAE5D437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D9" i="1"/>
  <c r="E9" i="1" s="1"/>
  <c r="D8" i="1"/>
  <c r="E8" i="1" s="1"/>
  <c r="D5" i="1"/>
  <c r="D4" i="1"/>
  <c r="D2" i="1"/>
  <c r="E5" i="1" l="1"/>
  <c r="D7" i="1"/>
  <c r="D6" i="1"/>
  <c r="E6" i="1" s="1"/>
  <c r="D3" i="1"/>
  <c r="E3" i="1" s="1"/>
  <c r="E4" i="1" l="1"/>
  <c r="E7" i="1"/>
  <c r="F2" i="1" l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<sst xmlns="http://schemas.openxmlformats.org/spreadsheetml/2006/main" count="7" uniqueCount="7">
  <si>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</si>
  <si>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</si>
  <si>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</si>
  <si>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segment</t>
  </si>
  <si>
    <t>Q</t>
  </si>
  <si>
    <t>Qtotal</t>
  </si>
  <si>
    <t>Q_L/s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</si>
</sst>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25</v>
      </c>
      <c r="B2" s="1">
        <v>0</v>
      </c>
      <c r="C2" s="1">
        <v>0</v>
      </c>
      <c r="D2" s="1">
        <f>A2/100</f>
        <v>0.25</v>
      </c>
      <c r="F2">
        <f>SUM(E2:E20)</f>
        <v>2.3319999999999999E-3</v>
      </c>
      <c r="G2">
        <f>F2*1000</f>
        <v>2.3319999999999999</v>
      </c>
    </row>
    <row r="3" spans="1:7" x14ac:dyDescent="0.2">
      <c r="A3" s="1">
        <v>27</v>
      </c>
      <c r="B3" s="1">
        <v>4</v>
      </c>
      <c r="C3" s="1">
        <v>0</v>
      </c>
      <c r="D3" s="1">
        <f>(A3/100+(A4/100-A3/100)/2)</f>
        <v>0.31</v>
      </c>
      <c r="E3">
        <f>(D3-D2)*(B3/100)*C3</f>
        <v>0</v>
      </c>
    </row>
    <row r="4" spans="1:7" x14ac:dyDescent="0.2">
      <c r="A4" s="1">
        <v>35</v>
      </c>
      <c r="B4" s="1">
        <v>6</v>
      </c>
      <c r="C4" s="1">
        <v>0.03</v>
      </c>
      <c r="D4" s="1">
        <f>(A4/100+(A5/100-A4/100)/2)</f>
        <v>0.4</v>
      </c>
      <c r="E4">
        <f t="shared" ref="E4:E19" si="0">(D4-D3)*(B4/100)*C4</f>
        <v>1.6200000000000003E-4</v>
      </c>
    </row>
    <row r="5" spans="1:7" x14ac:dyDescent="0.2">
      <c r="A5" s="1">
        <v>45</v>
      </c>
      <c r="B5" s="1">
        <v>8</v>
      </c>
      <c r="C5" s="1">
        <v>0.09</v>
      </c>
      <c r="D5" s="1">
        <f>(A5/100+(A6/100-A5/100)/2)</f>
        <v>0.47499999999999998</v>
      </c>
      <c r="E5">
        <f>(D5-D4)*(B5/100)*C5</f>
        <v>5.3999999999999968E-4</v>
      </c>
    </row>
    <row r="6" spans="1:7" x14ac:dyDescent="0.2">
      <c r="A6" s="1">
        <v>50</v>
      </c>
      <c r="B6" s="1">
        <v>8</v>
      </c>
      <c r="C6" s="1">
        <v>0.13</v>
      </c>
      <c r="D6" s="1">
        <f t="shared" ref="D6:D19" si="1">(A6/100+(A7/100-A6/100)/2)</f>
        <v>0.52500000000000002</v>
      </c>
      <c r="E6">
        <f t="shared" si="0"/>
        <v>5.200000000000005E-4</v>
      </c>
    </row>
    <row r="7" spans="1:7" x14ac:dyDescent="0.2">
      <c r="A7" s="1">
        <v>55</v>
      </c>
      <c r="B7" s="1">
        <v>8</v>
      </c>
      <c r="C7" s="1">
        <v>0.19</v>
      </c>
      <c r="D7" s="1">
        <f t="shared" si="1"/>
        <v>0.57499999999999996</v>
      </c>
      <c r="E7">
        <f t="shared" si="0"/>
        <v>7.5999999999999907E-4</v>
      </c>
    </row>
    <row r="8" spans="1:7" x14ac:dyDescent="0.2">
      <c r="A8" s="1">
        <v>60</v>
      </c>
      <c r="B8" s="1">
        <v>7</v>
      </c>
      <c r="C8" s="1">
        <v>0.1</v>
      </c>
      <c r="D8" s="1">
        <f t="shared" ref="D8:D9" si="2">(A8/100+(A9/100-A8/100)/2)</f>
        <v>0.625</v>
      </c>
      <c r="E8">
        <f t="shared" ref="E8:E9" si="3">(D8-D7)*(B8/100)*C8</f>
        <v>3.5000000000000038E-4</v>
      </c>
    </row>
    <row r="9" spans="1:7" x14ac:dyDescent="0.2">
      <c r="A9" s="1">
        <v>65</v>
      </c>
      <c r="B9" s="1">
        <v>0</v>
      </c>
      <c r="C9" s="1">
        <v>0</v>
      </c>
      <c r="D9" s="1">
        <f t="shared" si="2"/>
        <v>0.32500000000000001</v>
      </c>
      <c r="E9">
        <f t="shared" si="3"/>
        <v>0</v>
      </c>
    </row>
    <row r="10" spans="1:7" x14ac:dyDescent="0.2">
      <c r="A10" s="1"/>
      <c r="B10" s="1"/>
      <c r="C10" s="1"/>
      <c r="D10" s="1"/>
    </row>
    <row r="11" spans="1:7" x14ac:dyDescent="0.2">
      <c r="A11" s="1"/>
      <c r="B11" s="1"/>
      <c r="C11" s="1"/>
      <c r="D11" s="1"/>
    </row>
    <row r="12" spans="1:7" x14ac:dyDescent="0.2">
      <c r="A12" s="1"/>
      <c r="B12" s="1"/>
      <c r="C12" s="1"/>
      <c r="D12" s="1"/>
    </row>
    <row r="13" spans="1:7" x14ac:dyDescent="0.2">
      <c r="A13" s="1"/>
      <c r="B13" s="1"/>
      <c r="C13" s="1"/>
      <c r="D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Microsoft Office User</cp:lastModifiedBy>
  <dcterms:created xsi:type="dcterms:W3CDTF">2019-04-01T21:36:57Z</dcterms:created>
  <dcterms:modified xsi:type="dcterms:W3CDTF">2022-12-14T15:52:57Z</dcterms:modified>
</cp:coreProperties>
</file>