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Injections_Results/"/>
    </mc:Choice>
  </mc:AlternateContent>
  <xr:revisionPtr revIDLastSave="0" documentId="13_ncr:1_{1B5E3966-1033-8645-8CAC-5A4BE2748EF8}" xr6:coauthVersionLast="47" xr6:coauthVersionMax="47" xr10:uidLastSave="{00000000-0000-0000-0000-000000000000}"/>
  <bookViews>
    <workbookView xWindow="9000" yWindow="3140" windowWidth="26840" windowHeight="15940" xr2:uid="{5E9050EA-99EC-FD48-90DA-263D9E316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19" i="1"/>
  <c r="E19" i="1" l="1"/>
</calcChain>
</file>

<file path=xl/sharedStrings.xml><?xml version="1.0" encoding="utf-8"?>
<sst xmlns="http://schemas.openxmlformats.org/spreadsheetml/2006/main" count="46" uniqueCount="40">
  <si>
    <t>Date</t>
  </si>
  <si>
    <t>Site</t>
  </si>
  <si>
    <t>Slope</t>
  </si>
  <si>
    <t>time_start</t>
  </si>
  <si>
    <t>time_end</t>
  </si>
  <si>
    <t>WaterTempC_ave</t>
  </si>
  <si>
    <t>k_m/d</t>
  </si>
  <si>
    <t>k600_m/d</t>
  </si>
  <si>
    <t>Dist</t>
  </si>
  <si>
    <t>xn10</t>
  </si>
  <si>
    <t>x0</t>
  </si>
  <si>
    <t>x25</t>
  </si>
  <si>
    <t>x50</t>
  </si>
  <si>
    <t>CO2_air</t>
  </si>
  <si>
    <t>NA</t>
  </si>
  <si>
    <t>CO2_preplatue</t>
  </si>
  <si>
    <t>CO2_platue</t>
  </si>
  <si>
    <t>CO2_postPlateu</t>
  </si>
  <si>
    <t>Q(handheld)_l/s</t>
  </si>
  <si>
    <t>Q(salt)_l/s</t>
  </si>
  <si>
    <t>Methane_nu</t>
  </si>
  <si>
    <t>ER</t>
  </si>
  <si>
    <t>GPP</t>
  </si>
  <si>
    <t>Gavilan</t>
  </si>
  <si>
    <t>dist_total (m)</t>
  </si>
  <si>
    <t>velocity (m/s)</t>
  </si>
  <si>
    <t>Q_time_peak</t>
  </si>
  <si>
    <t>*I trust handheld more on this one because I don't know what the salt concntration is,  but we can use peaks for velocity.</t>
  </si>
  <si>
    <t>Background data @ -10m</t>
  </si>
  <si>
    <t>Ave flux um/m2</t>
  </si>
  <si>
    <t>TDN mg/l</t>
  </si>
  <si>
    <t>DOC mg/l</t>
  </si>
  <si>
    <t>this is assuming 238g/l salt</t>
  </si>
  <si>
    <t>Ave CO2 ppm (air)</t>
  </si>
  <si>
    <t>Ave CO2 ppm (water)</t>
  </si>
  <si>
    <t>Ave Temp c (air)</t>
  </si>
  <si>
    <t>Ave Temp c (water)</t>
  </si>
  <si>
    <t>Ave k m/d</t>
  </si>
  <si>
    <t>Ave k600 m/d</t>
  </si>
  <si>
    <t>%diff in CO2 ppm during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</si>
</sst>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19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348-1C7F-234C-AB52-71202478D2D2}">
  <dimension ref="A1:J35"/>
  <sheetViews>
    <sheetView tabSelected="1" topLeftCell="A5" workbookViewId="0">
      <selection activeCell="D12" sqref="D12"/>
    </sheetView>
  </sheetViews>
  <sheetFormatPr baseColWidth="10" defaultRowHeight="16" x14ac:dyDescent="0.2"/>
  <cols>
    <col min="1" max="1" width="18.5" bestFit="1" customWidth="1"/>
    <col min="3" max="3" width="11.5" bestFit="1" customWidth="1"/>
  </cols>
  <sheetData>
    <row r="1" spans="1:10" x14ac:dyDescent="0.2">
      <c r="A1" s="8" t="s">
        <v>0</v>
      </c>
      <c r="B1" s="1">
        <v>44748</v>
      </c>
    </row>
    <row r="2" spans="1:10" x14ac:dyDescent="0.2">
      <c r="A2" s="8" t="s">
        <v>1</v>
      </c>
      <c r="B2" t="s">
        <v>23</v>
      </c>
    </row>
    <row r="3" spans="1:10" x14ac:dyDescent="0.2">
      <c r="A3" s="8" t="s">
        <v>2</v>
      </c>
      <c r="B3" s="7"/>
    </row>
    <row r="4" spans="1:10" x14ac:dyDescent="0.2">
      <c r="A4" s="8" t="s">
        <v>3</v>
      </c>
      <c r="B4" s="2">
        <v>0.46319444444444446</v>
      </c>
    </row>
    <row r="5" spans="1:10" x14ac:dyDescent="0.2">
      <c r="A5" s="8" t="s">
        <v>4</v>
      </c>
      <c r="B5" s="2">
        <v>0.5625</v>
      </c>
    </row>
    <row r="6" spans="1:10" x14ac:dyDescent="0.2">
      <c r="A6" s="8" t="s">
        <v>24</v>
      </c>
      <c r="B6" s="3">
        <v>50</v>
      </c>
    </row>
    <row r="7" spans="1:10" x14ac:dyDescent="0.2">
      <c r="A7" s="8" t="s">
        <v>5</v>
      </c>
      <c r="B7" s="3">
        <v>6.450996</v>
      </c>
    </row>
    <row r="8" spans="1:10" x14ac:dyDescent="0.2">
      <c r="A8" s="8" t="s">
        <v>25</v>
      </c>
      <c r="B8" s="3">
        <v>0.39682539999999999</v>
      </c>
    </row>
    <row r="9" spans="1:10" x14ac:dyDescent="0.2">
      <c r="A9" s="8" t="s">
        <v>6</v>
      </c>
      <c r="B9" s="3">
        <v>107.0646</v>
      </c>
    </row>
    <row r="10" spans="1:10" x14ac:dyDescent="0.2">
      <c r="A10" s="8" t="s">
        <v>7</v>
      </c>
      <c r="B10" s="3">
        <v>156.48560000000001</v>
      </c>
    </row>
    <row r="11" spans="1:10" x14ac:dyDescent="0.2">
      <c r="A11" s="8" t="s">
        <v>31</v>
      </c>
      <c r="B11">
        <v>4.0739999999999998</v>
      </c>
    </row>
    <row r="12" spans="1:10" x14ac:dyDescent="0.2">
      <c r="A12" s="8" t="s">
        <v>30</v>
      </c>
      <c r="B12">
        <v>0.126</v>
      </c>
    </row>
    <row r="14" spans="1:10" x14ac:dyDescent="0.2">
      <c r="A14" s="8" t="s">
        <v>8</v>
      </c>
      <c r="B14" t="s">
        <v>9</v>
      </c>
      <c r="C14" t="s">
        <v>10</v>
      </c>
      <c r="D14" t="s">
        <v>11</v>
      </c>
      <c r="E14" t="s">
        <v>12</v>
      </c>
      <c r="F14" s="4"/>
      <c r="G14" s="6"/>
      <c r="H14" s="4"/>
      <c r="I14" s="4"/>
    </row>
    <row r="15" spans="1:10" x14ac:dyDescent="0.2">
      <c r="A15" s="8" t="s">
        <v>13</v>
      </c>
      <c r="B15" s="4">
        <v>280.44819999999999</v>
      </c>
      <c r="C15" s="4">
        <v>409.87619999999998</v>
      </c>
      <c r="D15" s="4">
        <v>335.37220000000002</v>
      </c>
      <c r="E15" s="4">
        <v>313.70400000000001</v>
      </c>
      <c r="F15" s="4"/>
      <c r="G15" s="4"/>
      <c r="H15" s="4"/>
      <c r="I15" s="4"/>
      <c r="J15" s="4"/>
    </row>
    <row r="16" spans="1:10" x14ac:dyDescent="0.2">
      <c r="A16" s="8" t="s">
        <v>15</v>
      </c>
      <c r="B16" s="4">
        <v>1734.6880000000001</v>
      </c>
      <c r="C16" s="4">
        <v>1866.5419999999999</v>
      </c>
      <c r="D16" s="6" t="s">
        <v>14</v>
      </c>
      <c r="E16" s="4">
        <v>1423.8040000000001</v>
      </c>
      <c r="F16" s="4"/>
      <c r="G16" s="4"/>
      <c r="H16" s="4"/>
    </row>
    <row r="17" spans="1:8" x14ac:dyDescent="0.2">
      <c r="A17" s="8" t="s">
        <v>16</v>
      </c>
      <c r="B17" s="4">
        <v>1630.028</v>
      </c>
      <c r="C17" s="4">
        <v>2658.12</v>
      </c>
      <c r="D17" s="4">
        <v>1549.5940000000001</v>
      </c>
      <c r="E17" s="4">
        <v>1973.9639999999999</v>
      </c>
      <c r="F17" s="4"/>
      <c r="G17" s="4"/>
      <c r="H17" s="4"/>
    </row>
    <row r="18" spans="1:8" x14ac:dyDescent="0.2">
      <c r="A18" s="8" t="s">
        <v>17</v>
      </c>
      <c r="B18" s="4">
        <v>1630.5291</v>
      </c>
      <c r="C18" s="4">
        <v>1631.489</v>
      </c>
      <c r="D18" s="4">
        <v>960.62720000000002</v>
      </c>
      <c r="E18" s="4">
        <v>1296.3213000000001</v>
      </c>
      <c r="F18" s="4"/>
      <c r="G18" s="4"/>
    </row>
    <row r="19" spans="1:8" x14ac:dyDescent="0.2">
      <c r="A19" s="8" t="s">
        <v>18</v>
      </c>
      <c r="B19" t="s">
        <v>14</v>
      </c>
      <c r="C19">
        <f>0.041455*1000</f>
        <v>41.454999999999998</v>
      </c>
      <c r="D19" t="s">
        <v>14</v>
      </c>
      <c r="E19">
        <f>0.052515*1000</f>
        <v>52.515000000000001</v>
      </c>
      <c r="F19" t="s">
        <v>27</v>
      </c>
      <c r="G19" s="4"/>
    </row>
    <row r="20" spans="1:8" x14ac:dyDescent="0.2">
      <c r="A20" s="8" t="s">
        <v>19</v>
      </c>
      <c r="B20" t="s">
        <v>14</v>
      </c>
      <c r="C20">
        <v>54.98</v>
      </c>
      <c r="D20" s="3">
        <v>80.5</v>
      </c>
      <c r="E20" s="4">
        <v>83.15</v>
      </c>
      <c r="F20" t="s">
        <v>32</v>
      </c>
    </row>
    <row r="21" spans="1:8" x14ac:dyDescent="0.2">
      <c r="A21" s="8" t="s">
        <v>26</v>
      </c>
      <c r="B21" t="s">
        <v>14</v>
      </c>
      <c r="C21" s="10">
        <v>0.49333333333333335</v>
      </c>
      <c r="D21" s="11">
        <v>0.49431712962962965</v>
      </c>
      <c r="E21" s="12">
        <v>0.49479166666666669</v>
      </c>
    </row>
    <row r="22" spans="1:8" x14ac:dyDescent="0.2">
      <c r="A22" s="8" t="s">
        <v>20</v>
      </c>
      <c r="B22" t="s">
        <v>14</v>
      </c>
      <c r="C22" s="5">
        <v>90125</v>
      </c>
      <c r="D22" t="s">
        <v>14</v>
      </c>
      <c r="E22" s="5">
        <v>85025</v>
      </c>
    </row>
    <row r="25" spans="1:8" x14ac:dyDescent="0.2">
      <c r="A25" s="9" t="s">
        <v>28</v>
      </c>
      <c r="D25" s="9"/>
    </row>
    <row r="26" spans="1:8" x14ac:dyDescent="0.2">
      <c r="A26" s="9" t="s">
        <v>39</v>
      </c>
      <c r="B26">
        <f>(B16-B18)/AVERAGE(B16,B18)*100</f>
        <v>6.190322758077043</v>
      </c>
      <c r="D26" s="9"/>
    </row>
    <row r="27" spans="1:8" x14ac:dyDescent="0.2">
      <c r="A27" s="8" t="s">
        <v>33</v>
      </c>
      <c r="B27">
        <v>278.8211</v>
      </c>
      <c r="D27" s="8"/>
    </row>
    <row r="28" spans="1:8" x14ac:dyDescent="0.2">
      <c r="A28" s="9" t="s">
        <v>34</v>
      </c>
      <c r="B28" s="3">
        <v>1142</v>
      </c>
      <c r="D28" s="9"/>
      <c r="E28" s="3"/>
    </row>
    <row r="29" spans="1:8" x14ac:dyDescent="0.2">
      <c r="A29" s="9" t="s">
        <v>35</v>
      </c>
      <c r="B29" s="3">
        <v>7.306</v>
      </c>
      <c r="D29" s="9"/>
    </row>
    <row r="30" spans="1:8" x14ac:dyDescent="0.2">
      <c r="A30" s="9" t="s">
        <v>36</v>
      </c>
      <c r="B30" s="3">
        <v>6.3959999999999999</v>
      </c>
      <c r="D30" s="9"/>
    </row>
    <row r="31" spans="1:8" x14ac:dyDescent="0.2">
      <c r="A31" s="9" t="s">
        <v>29</v>
      </c>
      <c r="B31" s="3">
        <v>2.46</v>
      </c>
      <c r="D31" s="9"/>
      <c r="E31" s="3"/>
    </row>
    <row r="32" spans="1:8" x14ac:dyDescent="0.2">
      <c r="A32" s="9" t="s">
        <v>37</v>
      </c>
      <c r="B32" s="3">
        <v>38.21</v>
      </c>
      <c r="D32" s="9"/>
    </row>
    <row r="33" spans="1:5" x14ac:dyDescent="0.2">
      <c r="A33" s="9" t="s">
        <v>38</v>
      </c>
      <c r="B33" s="3">
        <v>55.94</v>
      </c>
      <c r="D33" s="9"/>
      <c r="E33" s="3"/>
    </row>
    <row r="34" spans="1:5" x14ac:dyDescent="0.2">
      <c r="A34" s="9" t="s">
        <v>21</v>
      </c>
      <c r="B34" s="7"/>
      <c r="D34" s="9"/>
    </row>
    <row r="35" spans="1:5" x14ac:dyDescent="0.2">
      <c r="A35" s="9" t="s">
        <v>22</v>
      </c>
      <c r="B35" s="7"/>
      <c r="D3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2022-12-08T21:39:38Z</dcterms:created>
  <dcterms:modified xsi:type="dcterms:W3CDTF">2022-12-14T18:04:02Z</dcterms:modified>
</cp:coreProperties>
</file>