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ddie\OneDrive - University of North Carolina at Chapel Hill\Documents\Ecuador2022\Wetlands\"/>
    </mc:Choice>
  </mc:AlternateContent>
  <xr:revisionPtr revIDLastSave="0" documentId="13_ncr:1_{B17125FE-AD7F-4F3F-8FCB-AEB5F28B8CFC}" xr6:coauthVersionLast="47" xr6:coauthVersionMax="47" xr10:uidLastSave="{00000000-0000-0000-0000-000000000000}"/>
  <bookViews>
    <workbookView xWindow="3885" yWindow="285" windowWidth="18990" windowHeight="15150" xr2:uid="{A1341125-2DB4-442C-8214-27B25505D47E}"/>
  </bookViews>
  <sheets>
    <sheet name="HistogramOfDSM_06162022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3" i="1"/>
  <c r="G2" i="1"/>
  <c r="H65" i="1"/>
  <c r="F65" i="1"/>
  <c r="E65" i="1"/>
  <c r="H64" i="1"/>
  <c r="F64" i="1"/>
  <c r="E64" i="1"/>
  <c r="H63" i="1"/>
  <c r="F63" i="1"/>
  <c r="E63" i="1"/>
  <c r="H62" i="1"/>
  <c r="F62" i="1"/>
  <c r="E62" i="1"/>
  <c r="H61" i="1"/>
  <c r="F61" i="1"/>
  <c r="E61" i="1"/>
  <c r="H60" i="1"/>
  <c r="F60" i="1"/>
  <c r="E60" i="1"/>
  <c r="H59" i="1"/>
  <c r="F59" i="1"/>
  <c r="E59" i="1"/>
  <c r="H58" i="1"/>
  <c r="F58" i="1"/>
  <c r="E58" i="1"/>
  <c r="H57" i="1"/>
  <c r="F57" i="1"/>
  <c r="E57" i="1"/>
  <c r="H56" i="1"/>
  <c r="F56" i="1"/>
  <c r="E56" i="1"/>
  <c r="H55" i="1"/>
  <c r="F55" i="1"/>
  <c r="E55" i="1"/>
  <c r="H54" i="1"/>
  <c r="F54" i="1"/>
  <c r="E54" i="1"/>
  <c r="H53" i="1"/>
  <c r="F53" i="1"/>
  <c r="E53" i="1"/>
  <c r="H52" i="1"/>
  <c r="F52" i="1"/>
  <c r="E52" i="1"/>
  <c r="H51" i="1"/>
  <c r="F51" i="1"/>
  <c r="E51" i="1"/>
  <c r="H50" i="1"/>
  <c r="F50" i="1"/>
  <c r="E50" i="1"/>
  <c r="H49" i="1"/>
  <c r="F49" i="1"/>
  <c r="E49" i="1"/>
  <c r="H48" i="1"/>
  <c r="F48" i="1"/>
  <c r="E48" i="1"/>
  <c r="H47" i="1"/>
  <c r="F47" i="1"/>
  <c r="E47" i="1"/>
  <c r="H46" i="1"/>
  <c r="F46" i="1"/>
  <c r="E46" i="1"/>
  <c r="H45" i="1"/>
  <c r="F45" i="1"/>
  <c r="E45" i="1"/>
  <c r="H44" i="1"/>
  <c r="F44" i="1"/>
  <c r="E44" i="1"/>
  <c r="H43" i="1"/>
  <c r="F43" i="1"/>
  <c r="E43" i="1"/>
  <c r="H42" i="1"/>
  <c r="F42" i="1"/>
  <c r="E42" i="1"/>
  <c r="H41" i="1"/>
  <c r="F41" i="1"/>
  <c r="E41" i="1"/>
  <c r="H40" i="1"/>
  <c r="F40" i="1"/>
  <c r="E40" i="1"/>
  <c r="H39" i="1"/>
  <c r="F39" i="1"/>
  <c r="E39" i="1"/>
  <c r="H38" i="1"/>
  <c r="F38" i="1"/>
  <c r="E38" i="1"/>
  <c r="H37" i="1"/>
  <c r="F37" i="1"/>
  <c r="E37" i="1"/>
  <c r="H36" i="1"/>
  <c r="F36" i="1"/>
  <c r="E36" i="1"/>
  <c r="H35" i="1"/>
  <c r="F35" i="1"/>
  <c r="E35" i="1"/>
  <c r="H34" i="1"/>
  <c r="F34" i="1"/>
  <c r="E34" i="1"/>
  <c r="H33" i="1"/>
  <c r="F33" i="1"/>
  <c r="E33" i="1"/>
  <c r="H32" i="1"/>
  <c r="F32" i="1"/>
  <c r="E32" i="1"/>
  <c r="H31" i="1"/>
  <c r="F31" i="1"/>
  <c r="E31" i="1"/>
  <c r="H30" i="1"/>
  <c r="F30" i="1"/>
  <c r="E30" i="1"/>
  <c r="H29" i="1"/>
  <c r="F29" i="1"/>
  <c r="E29" i="1"/>
  <c r="H28" i="1"/>
  <c r="F28" i="1"/>
  <c r="E28" i="1"/>
  <c r="H27" i="1"/>
  <c r="F27" i="1"/>
  <c r="E27" i="1"/>
  <c r="H26" i="1"/>
  <c r="F26" i="1"/>
  <c r="E26" i="1"/>
  <c r="H25" i="1"/>
  <c r="F25" i="1"/>
  <c r="E25" i="1"/>
  <c r="H24" i="1"/>
  <c r="F24" i="1"/>
  <c r="E24" i="1"/>
  <c r="H23" i="1"/>
  <c r="F23" i="1"/>
  <c r="E23" i="1"/>
  <c r="H22" i="1"/>
  <c r="F22" i="1"/>
  <c r="E22" i="1"/>
  <c r="H21" i="1"/>
  <c r="F21" i="1"/>
  <c r="E21" i="1"/>
  <c r="H20" i="1"/>
  <c r="F20" i="1"/>
  <c r="E20" i="1"/>
  <c r="H19" i="1"/>
  <c r="F19" i="1"/>
  <c r="E19" i="1"/>
  <c r="H18" i="1"/>
  <c r="F18" i="1"/>
  <c r="E18" i="1"/>
  <c r="H17" i="1"/>
  <c r="F17" i="1"/>
  <c r="E17" i="1"/>
  <c r="H16" i="1"/>
  <c r="F16" i="1"/>
  <c r="E16" i="1"/>
  <c r="H15" i="1"/>
  <c r="F15" i="1"/>
  <c r="E15" i="1"/>
  <c r="H14" i="1"/>
  <c r="F14" i="1"/>
  <c r="E14" i="1"/>
  <c r="H13" i="1"/>
  <c r="F13" i="1"/>
  <c r="E13" i="1"/>
  <c r="H12" i="1"/>
  <c r="F12" i="1"/>
  <c r="E12" i="1"/>
  <c r="H11" i="1"/>
  <c r="F11" i="1"/>
  <c r="E11" i="1"/>
  <c r="H10" i="1"/>
  <c r="F10" i="1"/>
  <c r="E10" i="1"/>
  <c r="H9" i="1"/>
  <c r="F9" i="1"/>
  <c r="E9" i="1"/>
  <c r="H8" i="1"/>
  <c r="F8" i="1"/>
  <c r="E8" i="1"/>
  <c r="H7" i="1"/>
  <c r="F7" i="1"/>
  <c r="E7" i="1"/>
  <c r="H6" i="1"/>
  <c r="F6" i="1"/>
  <c r="E6" i="1"/>
  <c r="H5" i="1"/>
  <c r="F5" i="1"/>
  <c r="E5" i="1"/>
  <c r="H4" i="1"/>
  <c r="F4" i="1"/>
  <c r="E4" i="1"/>
  <c r="H3" i="1"/>
  <c r="F3" i="1"/>
  <c r="E3" i="1"/>
  <c r="H2" i="1"/>
  <c r="F2" i="1"/>
  <c r="E2" i="1"/>
</calcChain>
</file>

<file path=xl/sharedStrings.xml><?xml version="1.0" encoding="utf-8"?>
<sst xmlns="http://schemas.openxmlformats.org/spreadsheetml/2006/main" count="72" uniqueCount="72">
  <si>
    <t>Min of_Band_1</t>
  </si>
  <si>
    <t>Max of_Band_1</t>
  </si>
  <si>
    <t>Label</t>
  </si>
  <si>
    <t>Count</t>
  </si>
  <si>
    <t>area_per_square</t>
  </si>
  <si>
    <t>Area_m2</t>
  </si>
  <si>
    <t>Total_Surface_aream2</t>
  </si>
  <si>
    <t>WaterLevel_m</t>
  </si>
  <si>
    <t>4,248.3-4,248.4</t>
  </si>
  <si>
    <t>4,248.4-4,248.5</t>
  </si>
  <si>
    <t>4,248.5-4,248.6</t>
  </si>
  <si>
    <t>4,248.6-4,248.7</t>
  </si>
  <si>
    <t>4,248.7-4,248.8</t>
  </si>
  <si>
    <t>4,248.8-4,248.9</t>
  </si>
  <si>
    <t>4,248.9-4,249</t>
  </si>
  <si>
    <t>4,249-4,249.1</t>
  </si>
  <si>
    <t>4,249.1-4,249.2</t>
  </si>
  <si>
    <t>4,249.2-4,249.4</t>
  </si>
  <si>
    <t>4,249.4-4,249.5</t>
  </si>
  <si>
    <t>4,249.5-4,249.6</t>
  </si>
  <si>
    <t>4,249.6-4,249.7</t>
  </si>
  <si>
    <t>4,249.7-4,249.8</t>
  </si>
  <si>
    <t>4,249.8-4,249.9</t>
  </si>
  <si>
    <t>4,249.9-4,250</t>
  </si>
  <si>
    <t>4,250-4,250.1</t>
  </si>
  <si>
    <t>4,250.1-4,250.2</t>
  </si>
  <si>
    <t>4,250.2-4,250.3</t>
  </si>
  <si>
    <t>4,250.3-4,250.4</t>
  </si>
  <si>
    <t>4,250.4-4,250.5</t>
  </si>
  <si>
    <t>4,250.5-4,250.6</t>
  </si>
  <si>
    <t>4,250.6-4,250.7</t>
  </si>
  <si>
    <t>4,250.7-4,250.8</t>
  </si>
  <si>
    <t>4,250.8-4,250.9</t>
  </si>
  <si>
    <t>4,250.9-4,251</t>
  </si>
  <si>
    <t>4,251-4,251.1</t>
  </si>
  <si>
    <t>4,251.1-4,251.2</t>
  </si>
  <si>
    <t>4,251.2-4,251.3</t>
  </si>
  <si>
    <t>4,251.3-4,251.5</t>
  </si>
  <si>
    <t>4,251.5-4,251.6</t>
  </si>
  <si>
    <t>4,251.6-4,251.7</t>
  </si>
  <si>
    <t>4,251.7-4,251.8</t>
  </si>
  <si>
    <t>4,251.8-4,251.9</t>
  </si>
  <si>
    <t>4,251.9-4,252</t>
  </si>
  <si>
    <t>4,252-4,252.1</t>
  </si>
  <si>
    <t>4,252.1-4,252.2</t>
  </si>
  <si>
    <t>4,252.2-4,252.3</t>
  </si>
  <si>
    <t>4,252.3-4,252.4</t>
  </si>
  <si>
    <t>4,252.4-4,252.5</t>
  </si>
  <si>
    <t>4,252.5-4,252.6</t>
  </si>
  <si>
    <t>4,252.6-4,252.7</t>
  </si>
  <si>
    <t>4,252.7-4,252.8</t>
  </si>
  <si>
    <t>4,252.8-4,252.9</t>
  </si>
  <si>
    <t>4,252.9-4,253</t>
  </si>
  <si>
    <t>4,253-4,253.1</t>
  </si>
  <si>
    <t>4,253.1-4,253.2</t>
  </si>
  <si>
    <t>4,253.2-4,253.3</t>
  </si>
  <si>
    <t>4,253.3-4,253.4</t>
  </si>
  <si>
    <t>4,253.4-4,253.5</t>
  </si>
  <si>
    <t>4,253.5-4,253.7</t>
  </si>
  <si>
    <t>4,253.7-4,253.8</t>
  </si>
  <si>
    <t>4,253.8-4,253.9</t>
  </si>
  <si>
    <t>4,253.9-4,254</t>
  </si>
  <si>
    <t>4,254-4,254.1</t>
  </si>
  <si>
    <t>4,254.1-4,254.2</t>
  </si>
  <si>
    <t>4,254.2-4,254.3</t>
  </si>
  <si>
    <t>4,254.3-4,254.4</t>
  </si>
  <si>
    <t>4,254.4-4,254.5</t>
  </si>
  <si>
    <t>4,254.5-4,254.6</t>
  </si>
  <si>
    <t>4,254.6-4,254.7</t>
  </si>
  <si>
    <t>4,254.7-4,254.8</t>
  </si>
  <si>
    <t>4,254.8-4,254.9</t>
  </si>
  <si>
    <t>4,254.9-4,255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</si>
</sst>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B202-C03F-4A64-8BB6-9139AB0CF8F1}">
  <dimension ref="A1:H65"/>
  <sheetViews>
    <sheetView tabSelected="1" workbookViewId="0">
      <selection activeCell="G2" sqref="G2"/>
    </sheetView>
  </sheetViews>
  <sheetFormatPr defaultRowHeight="15" x14ac:dyDescent="0.25"/>
  <cols>
    <col min="1" max="1" width="14.28515625" bestFit="1" customWidth="1"/>
    <col min="2" max="2" width="14.5703125" bestFit="1" customWidth="1"/>
    <col min="3" max="3" width="14.140625" bestFit="1" customWidth="1"/>
    <col min="4" max="4" width="7.5703125" bestFit="1" customWidth="1"/>
    <col min="8" max="8" width="9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4248.3</v>
      </c>
      <c r="B2" s="1">
        <v>4248.3999999999996</v>
      </c>
      <c r="C2" t="s">
        <v>8</v>
      </c>
      <c r="D2" s="2">
        <v>32196</v>
      </c>
      <c r="E2">
        <f>0.0376899999999945*0.0376899999996045</f>
        <v>1.4205360999848863E-3</v>
      </c>
      <c r="F2">
        <f>D2*E2</f>
        <v>45.735580275113399</v>
      </c>
      <c r="G2">
        <f>F2+3520</f>
        <v>3565.7355802751135</v>
      </c>
      <c r="H2" s="3">
        <f>A2-$A$2+0.1217371</f>
        <v>0.1217371</v>
      </c>
    </row>
    <row r="3" spans="1:8" x14ac:dyDescent="0.25">
      <c r="A3" s="1">
        <v>4248.3999999999996</v>
      </c>
      <c r="B3" s="1">
        <v>4248.5</v>
      </c>
      <c r="C3" t="s">
        <v>9</v>
      </c>
      <c r="D3" s="2">
        <v>53197</v>
      </c>
      <c r="E3">
        <f t="shared" ref="E3:E65" si="0">0.0376899999999945*0.0376899999996045</f>
        <v>1.4205360999848863E-3</v>
      </c>
      <c r="F3">
        <f t="shared" ref="F3:F65" si="1">D3*E3</f>
        <v>75.568258910895992</v>
      </c>
      <c r="G3">
        <f>G2+F3</f>
        <v>3641.3038391860096</v>
      </c>
      <c r="H3" s="3">
        <f t="shared" ref="H3:H65" si="2">A3-$A$2+0.1217371</f>
        <v>0.22173709999945429</v>
      </c>
    </row>
    <row r="4" spans="1:8" x14ac:dyDescent="0.25">
      <c r="A4" s="1">
        <v>4248.5</v>
      </c>
      <c r="B4" s="1">
        <v>4248.6000000000004</v>
      </c>
      <c r="C4" t="s">
        <v>10</v>
      </c>
      <c r="D4" s="2">
        <v>68047</v>
      </c>
      <c r="E4">
        <f t="shared" si="0"/>
        <v>1.4205360999848863E-3</v>
      </c>
      <c r="F4">
        <f t="shared" si="1"/>
        <v>96.663219995671554</v>
      </c>
      <c r="G4">
        <f t="shared" ref="G4:G65" si="3">G3+F4</f>
        <v>3737.9670591816812</v>
      </c>
      <c r="H4" s="3">
        <f t="shared" si="2"/>
        <v>0.32173709999981809</v>
      </c>
    </row>
    <row r="5" spans="1:8" x14ac:dyDescent="0.25">
      <c r="A5" s="1">
        <v>4248.6000000000004</v>
      </c>
      <c r="B5" s="1">
        <v>4248.7</v>
      </c>
      <c r="C5" t="s">
        <v>11</v>
      </c>
      <c r="D5" s="2">
        <v>70136</v>
      </c>
      <c r="E5">
        <f t="shared" si="0"/>
        <v>1.4205360999848863E-3</v>
      </c>
      <c r="F5">
        <f t="shared" si="1"/>
        <v>99.630719908539987</v>
      </c>
      <c r="G5">
        <f t="shared" si="3"/>
        <v>3837.5977790902211</v>
      </c>
      <c r="H5" s="3">
        <f t="shared" si="2"/>
        <v>0.42173710000018189</v>
      </c>
    </row>
    <row r="6" spans="1:8" x14ac:dyDescent="0.25">
      <c r="A6" s="1">
        <v>4248.7</v>
      </c>
      <c r="B6" s="1">
        <v>4248.8</v>
      </c>
      <c r="C6" t="s">
        <v>12</v>
      </c>
      <c r="D6" s="2">
        <v>57314</v>
      </c>
      <c r="E6">
        <f t="shared" si="0"/>
        <v>1.4205360999848863E-3</v>
      </c>
      <c r="F6">
        <f t="shared" si="1"/>
        <v>81.416606034533771</v>
      </c>
      <c r="G6">
        <f t="shared" si="3"/>
        <v>3919.0143851247549</v>
      </c>
      <c r="H6" s="3">
        <f t="shared" si="2"/>
        <v>0.52173709999963624</v>
      </c>
    </row>
    <row r="7" spans="1:8" x14ac:dyDescent="0.25">
      <c r="A7" s="1">
        <v>4248.8</v>
      </c>
      <c r="B7" s="1">
        <v>4248.8999999999996</v>
      </c>
      <c r="C7" t="s">
        <v>13</v>
      </c>
      <c r="D7" s="2">
        <v>57508</v>
      </c>
      <c r="E7">
        <f t="shared" si="0"/>
        <v>1.4205360999848863E-3</v>
      </c>
      <c r="F7">
        <f t="shared" si="1"/>
        <v>81.692190037930843</v>
      </c>
      <c r="G7">
        <f t="shared" si="3"/>
        <v>4000.7065751626856</v>
      </c>
      <c r="H7" s="3">
        <f t="shared" si="2"/>
        <v>0.62173710000000004</v>
      </c>
    </row>
    <row r="8" spans="1:8" x14ac:dyDescent="0.25">
      <c r="A8" s="1">
        <v>4248.8999999999996</v>
      </c>
      <c r="B8" s="2">
        <v>4249</v>
      </c>
      <c r="C8" t="s">
        <v>14</v>
      </c>
      <c r="D8" s="2">
        <v>53462</v>
      </c>
      <c r="E8">
        <f t="shared" si="0"/>
        <v>1.4205360999848863E-3</v>
      </c>
      <c r="F8">
        <f t="shared" si="1"/>
        <v>75.944700977391989</v>
      </c>
      <c r="G8">
        <f t="shared" si="3"/>
        <v>4076.6512761400777</v>
      </c>
      <c r="H8" s="3">
        <f t="shared" si="2"/>
        <v>0.72173709999945435</v>
      </c>
    </row>
    <row r="9" spans="1:8" x14ac:dyDescent="0.25">
      <c r="A9" s="2">
        <v>4249</v>
      </c>
      <c r="B9" s="1">
        <v>4249.1000000000004</v>
      </c>
      <c r="C9" t="s">
        <v>15</v>
      </c>
      <c r="D9" s="2">
        <v>45518</v>
      </c>
      <c r="E9">
        <f t="shared" si="0"/>
        <v>1.4205360999848863E-3</v>
      </c>
      <c r="F9">
        <f t="shared" si="1"/>
        <v>64.659962199112059</v>
      </c>
      <c r="G9">
        <f t="shared" si="3"/>
        <v>4141.3112383391899</v>
      </c>
      <c r="H9" s="3">
        <f t="shared" si="2"/>
        <v>0.82173709999981814</v>
      </c>
    </row>
    <row r="10" spans="1:8" x14ac:dyDescent="0.25">
      <c r="A10" s="1">
        <v>4249.1000000000004</v>
      </c>
      <c r="B10" s="1">
        <v>4249.2</v>
      </c>
      <c r="C10" t="s">
        <v>16</v>
      </c>
      <c r="D10" s="2">
        <v>55863</v>
      </c>
      <c r="E10">
        <f t="shared" si="0"/>
        <v>1.4205360999848863E-3</v>
      </c>
      <c r="F10">
        <f t="shared" si="1"/>
        <v>79.355408153455699</v>
      </c>
      <c r="G10">
        <f t="shared" si="3"/>
        <v>4220.6666464926457</v>
      </c>
      <c r="H10" s="3">
        <f t="shared" si="2"/>
        <v>0.92173710000018194</v>
      </c>
    </row>
    <row r="11" spans="1:8" x14ac:dyDescent="0.25">
      <c r="A11" s="1">
        <v>4249.2</v>
      </c>
      <c r="B11" s="1">
        <v>4249.3999999999996</v>
      </c>
      <c r="C11" t="s">
        <v>17</v>
      </c>
      <c r="D11" s="2">
        <v>78960</v>
      </c>
      <c r="E11">
        <f t="shared" si="0"/>
        <v>1.4205360999848863E-3</v>
      </c>
      <c r="F11">
        <f t="shared" si="1"/>
        <v>112.16553045480661</v>
      </c>
      <c r="G11">
        <f t="shared" si="3"/>
        <v>4332.8321769474524</v>
      </c>
      <c r="H11" s="3">
        <f t="shared" si="2"/>
        <v>1.0217370999996362</v>
      </c>
    </row>
    <row r="12" spans="1:8" x14ac:dyDescent="0.25">
      <c r="A12" s="1">
        <v>4249.3999999999996</v>
      </c>
      <c r="B12" s="1">
        <v>4249.5</v>
      </c>
      <c r="C12" t="s">
        <v>18</v>
      </c>
      <c r="D12" s="2">
        <v>105521</v>
      </c>
      <c r="E12">
        <f t="shared" si="0"/>
        <v>1.4205360999848863E-3</v>
      </c>
      <c r="F12">
        <f t="shared" si="1"/>
        <v>149.8963898065052</v>
      </c>
      <c r="G12">
        <f t="shared" si="3"/>
        <v>4482.7285667539572</v>
      </c>
      <c r="H12" s="3">
        <f t="shared" si="2"/>
        <v>1.2217370999994543</v>
      </c>
    </row>
    <row r="13" spans="1:8" x14ac:dyDescent="0.25">
      <c r="A13" s="1">
        <v>4249.5</v>
      </c>
      <c r="B13" s="1">
        <v>4249.6000000000004</v>
      </c>
      <c r="C13" t="s">
        <v>19</v>
      </c>
      <c r="D13" s="2">
        <v>134245</v>
      </c>
      <c r="E13">
        <f t="shared" si="0"/>
        <v>1.4205360999848863E-3</v>
      </c>
      <c r="F13">
        <f t="shared" si="1"/>
        <v>190.69986874247107</v>
      </c>
      <c r="G13">
        <f t="shared" si="3"/>
        <v>4673.4284354964284</v>
      </c>
      <c r="H13" s="3">
        <f t="shared" si="2"/>
        <v>1.3217370999998181</v>
      </c>
    </row>
    <row r="14" spans="1:8" x14ac:dyDescent="0.25">
      <c r="A14" s="1">
        <v>4249.6000000000004</v>
      </c>
      <c r="B14" s="1">
        <v>4249.7</v>
      </c>
      <c r="C14" t="s">
        <v>20</v>
      </c>
      <c r="D14" s="2">
        <v>135745</v>
      </c>
      <c r="E14">
        <f t="shared" si="0"/>
        <v>1.4205360999848863E-3</v>
      </c>
      <c r="F14">
        <f t="shared" si="1"/>
        <v>192.83067289244838</v>
      </c>
      <c r="G14">
        <f t="shared" si="3"/>
        <v>4866.2591083888765</v>
      </c>
      <c r="H14" s="3">
        <f t="shared" si="2"/>
        <v>1.4217371000001819</v>
      </c>
    </row>
    <row r="15" spans="1:8" x14ac:dyDescent="0.25">
      <c r="A15" s="1">
        <v>4249.7</v>
      </c>
      <c r="B15" s="1">
        <v>4249.8</v>
      </c>
      <c r="C15" t="s">
        <v>21</v>
      </c>
      <c r="D15" s="2">
        <v>119538</v>
      </c>
      <c r="E15">
        <f t="shared" si="0"/>
        <v>1.4205360999848863E-3</v>
      </c>
      <c r="F15">
        <f t="shared" si="1"/>
        <v>169.80804431999334</v>
      </c>
      <c r="G15">
        <f t="shared" si="3"/>
        <v>5036.0671527088698</v>
      </c>
      <c r="H15" s="3">
        <f t="shared" si="2"/>
        <v>1.5217370999996362</v>
      </c>
    </row>
    <row r="16" spans="1:8" x14ac:dyDescent="0.25">
      <c r="A16" s="1">
        <v>4249.8</v>
      </c>
      <c r="B16" s="1">
        <v>4249.8999999999996</v>
      </c>
      <c r="C16" t="s">
        <v>22</v>
      </c>
      <c r="D16" s="2">
        <v>103387</v>
      </c>
      <c r="E16">
        <f t="shared" si="0"/>
        <v>1.4205360999848863E-3</v>
      </c>
      <c r="F16">
        <f t="shared" si="1"/>
        <v>146.86496576913743</v>
      </c>
      <c r="G16">
        <f t="shared" si="3"/>
        <v>5182.9321184780074</v>
      </c>
      <c r="H16" s="3">
        <f t="shared" si="2"/>
        <v>1.6217371</v>
      </c>
    </row>
    <row r="17" spans="1:8" x14ac:dyDescent="0.25">
      <c r="A17" s="1">
        <v>4249.8999999999996</v>
      </c>
      <c r="B17" s="2">
        <v>4250</v>
      </c>
      <c r="C17" t="s">
        <v>23</v>
      </c>
      <c r="D17" s="2">
        <v>105493</v>
      </c>
      <c r="E17">
        <f t="shared" si="0"/>
        <v>1.4205360999848863E-3</v>
      </c>
      <c r="F17">
        <f t="shared" si="1"/>
        <v>149.85661479570561</v>
      </c>
      <c r="G17">
        <f t="shared" si="3"/>
        <v>5332.7887332737128</v>
      </c>
      <c r="H17" s="3">
        <f t="shared" si="2"/>
        <v>1.7217370999994543</v>
      </c>
    </row>
    <row r="18" spans="1:8" x14ac:dyDescent="0.25">
      <c r="A18" s="2">
        <v>4250</v>
      </c>
      <c r="B18" s="1">
        <v>4250.1000000000004</v>
      </c>
      <c r="C18" t="s">
        <v>24</v>
      </c>
      <c r="D18" s="2">
        <v>91085</v>
      </c>
      <c r="E18">
        <f t="shared" si="0"/>
        <v>1.4205360999848863E-3</v>
      </c>
      <c r="F18">
        <f t="shared" si="1"/>
        <v>129.38953066712335</v>
      </c>
      <c r="G18">
        <f t="shared" si="3"/>
        <v>5462.1782639408357</v>
      </c>
      <c r="H18" s="3">
        <f t="shared" si="2"/>
        <v>1.8217370999998181</v>
      </c>
    </row>
    <row r="19" spans="1:8" x14ac:dyDescent="0.25">
      <c r="A19" s="1">
        <v>4250.1000000000004</v>
      </c>
      <c r="B19" s="1">
        <v>4250.2</v>
      </c>
      <c r="C19" t="s">
        <v>25</v>
      </c>
      <c r="D19" s="2">
        <v>62015</v>
      </c>
      <c r="E19">
        <f t="shared" si="0"/>
        <v>1.4205360999848863E-3</v>
      </c>
      <c r="F19">
        <f t="shared" si="1"/>
        <v>88.094546240562721</v>
      </c>
      <c r="G19">
        <f t="shared" si="3"/>
        <v>5550.2728101813982</v>
      </c>
      <c r="H19" s="3">
        <f t="shared" si="2"/>
        <v>1.9217371000001819</v>
      </c>
    </row>
    <row r="20" spans="1:8" x14ac:dyDescent="0.25">
      <c r="A20" s="1">
        <v>4250.2</v>
      </c>
      <c r="B20" s="1">
        <v>4250.3</v>
      </c>
      <c r="C20" t="s">
        <v>26</v>
      </c>
      <c r="D20" s="2">
        <v>43867</v>
      </c>
      <c r="E20">
        <f t="shared" si="0"/>
        <v>1.4205360999848863E-3</v>
      </c>
      <c r="F20">
        <f t="shared" si="1"/>
        <v>62.314657098037003</v>
      </c>
      <c r="G20">
        <f t="shared" si="3"/>
        <v>5612.5874672794353</v>
      </c>
      <c r="H20" s="3">
        <f t="shared" si="2"/>
        <v>2.021737099999636</v>
      </c>
    </row>
    <row r="21" spans="1:8" x14ac:dyDescent="0.25">
      <c r="A21" s="1">
        <v>4250.3</v>
      </c>
      <c r="B21" s="1">
        <v>4250.3999999999996</v>
      </c>
      <c r="C21" t="s">
        <v>27</v>
      </c>
      <c r="D21" s="2">
        <v>36055</v>
      </c>
      <c r="E21">
        <f t="shared" si="0"/>
        <v>1.4205360999848863E-3</v>
      </c>
      <c r="F21">
        <f t="shared" si="1"/>
        <v>51.217429084955072</v>
      </c>
      <c r="G21">
        <f t="shared" si="3"/>
        <v>5663.8048963643905</v>
      </c>
      <c r="H21" s="3">
        <f t="shared" si="2"/>
        <v>2.1217370999999998</v>
      </c>
    </row>
    <row r="22" spans="1:8" x14ac:dyDescent="0.25">
      <c r="A22" s="1">
        <v>4250.3999999999996</v>
      </c>
      <c r="B22" s="1">
        <v>4250.5</v>
      </c>
      <c r="C22" t="s">
        <v>28</v>
      </c>
      <c r="D22" s="2">
        <v>22538</v>
      </c>
      <c r="E22">
        <f t="shared" si="0"/>
        <v>1.4205360999848863E-3</v>
      </c>
      <c r="F22">
        <f t="shared" si="1"/>
        <v>32.01604262145937</v>
      </c>
      <c r="G22">
        <f t="shared" si="3"/>
        <v>5695.8209389858503</v>
      </c>
      <c r="H22" s="3">
        <f t="shared" si="2"/>
        <v>2.2217370999994541</v>
      </c>
    </row>
    <row r="23" spans="1:8" x14ac:dyDescent="0.25">
      <c r="A23" s="1">
        <v>4250.5</v>
      </c>
      <c r="B23" s="1">
        <v>4250.6000000000004</v>
      </c>
      <c r="C23" t="s">
        <v>29</v>
      </c>
      <c r="D23" s="2">
        <v>15696</v>
      </c>
      <c r="E23">
        <f t="shared" si="0"/>
        <v>1.4205360999848863E-3</v>
      </c>
      <c r="F23">
        <f t="shared" si="1"/>
        <v>22.296734625362774</v>
      </c>
      <c r="G23">
        <f t="shared" si="3"/>
        <v>5718.1176736112129</v>
      </c>
      <c r="H23" s="3">
        <f t="shared" si="2"/>
        <v>2.3217370999998179</v>
      </c>
    </row>
    <row r="24" spans="1:8" x14ac:dyDescent="0.25">
      <c r="A24" s="1">
        <v>4250.6000000000004</v>
      </c>
      <c r="B24" s="1">
        <v>4250.7</v>
      </c>
      <c r="C24" t="s">
        <v>30</v>
      </c>
      <c r="D24" s="2">
        <v>11097</v>
      </c>
      <c r="E24">
        <f t="shared" si="0"/>
        <v>1.4205360999848863E-3</v>
      </c>
      <c r="F24">
        <f t="shared" si="1"/>
        <v>15.763689101532282</v>
      </c>
      <c r="G24">
        <f t="shared" si="3"/>
        <v>5733.8813627127456</v>
      </c>
      <c r="H24" s="3">
        <f t="shared" si="2"/>
        <v>2.4217371000001817</v>
      </c>
    </row>
    <row r="25" spans="1:8" x14ac:dyDescent="0.25">
      <c r="A25" s="1">
        <v>4250.7</v>
      </c>
      <c r="B25" s="1">
        <v>4250.8</v>
      </c>
      <c r="C25" t="s">
        <v>31</v>
      </c>
      <c r="D25" s="2">
        <v>7621</v>
      </c>
      <c r="E25">
        <f t="shared" si="0"/>
        <v>1.4205360999848863E-3</v>
      </c>
      <c r="F25">
        <f t="shared" si="1"/>
        <v>10.825905617984818</v>
      </c>
      <c r="G25">
        <f t="shared" si="3"/>
        <v>5744.7072683307306</v>
      </c>
      <c r="H25" s="3">
        <f t="shared" si="2"/>
        <v>2.521737099999636</v>
      </c>
    </row>
    <row r="26" spans="1:8" x14ac:dyDescent="0.25">
      <c r="A26" s="1">
        <v>4250.8</v>
      </c>
      <c r="B26" s="1">
        <v>4250.8999999999996</v>
      </c>
      <c r="C26" t="s">
        <v>32</v>
      </c>
      <c r="D26" s="2">
        <v>6542</v>
      </c>
      <c r="E26">
        <f t="shared" si="0"/>
        <v>1.4205360999848863E-3</v>
      </c>
      <c r="F26">
        <f t="shared" si="1"/>
        <v>9.2931471661011269</v>
      </c>
      <c r="G26">
        <f t="shared" si="3"/>
        <v>5754.0004154968319</v>
      </c>
      <c r="H26" s="3">
        <f t="shared" si="2"/>
        <v>2.6217370999999998</v>
      </c>
    </row>
    <row r="27" spans="1:8" x14ac:dyDescent="0.25">
      <c r="A27" s="1">
        <v>4250.8999999999996</v>
      </c>
      <c r="B27" s="2">
        <v>4251</v>
      </c>
      <c r="C27" t="s">
        <v>33</v>
      </c>
      <c r="D27" s="2">
        <v>5919</v>
      </c>
      <c r="E27">
        <f t="shared" si="0"/>
        <v>1.4205360999848863E-3</v>
      </c>
      <c r="F27">
        <f t="shared" si="1"/>
        <v>8.4081531758105417</v>
      </c>
      <c r="G27">
        <f t="shared" si="3"/>
        <v>5762.4085686726421</v>
      </c>
      <c r="H27" s="3">
        <f t="shared" si="2"/>
        <v>2.7217370999994541</v>
      </c>
    </row>
    <row r="28" spans="1:8" x14ac:dyDescent="0.25">
      <c r="A28" s="2">
        <v>4251</v>
      </c>
      <c r="B28" s="1">
        <v>4251.1000000000004</v>
      </c>
      <c r="C28" t="s">
        <v>34</v>
      </c>
      <c r="D28" s="2">
        <v>5761</v>
      </c>
      <c r="E28">
        <f t="shared" si="0"/>
        <v>1.4205360999848863E-3</v>
      </c>
      <c r="F28">
        <f t="shared" si="1"/>
        <v>8.1837084720129294</v>
      </c>
      <c r="G28">
        <f t="shared" si="3"/>
        <v>5770.5922771446549</v>
      </c>
      <c r="H28" s="3">
        <f t="shared" si="2"/>
        <v>2.8217370999998179</v>
      </c>
    </row>
    <row r="29" spans="1:8" x14ac:dyDescent="0.25">
      <c r="A29" s="1">
        <v>4251.1000000000004</v>
      </c>
      <c r="B29" s="1">
        <v>4251.2</v>
      </c>
      <c r="C29" t="s">
        <v>35</v>
      </c>
      <c r="D29" s="2">
        <v>3694</v>
      </c>
      <c r="E29">
        <f t="shared" si="0"/>
        <v>1.4205360999848863E-3</v>
      </c>
      <c r="F29">
        <f t="shared" si="1"/>
        <v>5.2474603533441702</v>
      </c>
      <c r="G29">
        <f t="shared" si="3"/>
        <v>5775.8397374979986</v>
      </c>
      <c r="H29" s="3">
        <f t="shared" si="2"/>
        <v>2.9217371000001817</v>
      </c>
    </row>
    <row r="30" spans="1:8" x14ac:dyDescent="0.25">
      <c r="A30" s="1">
        <v>4251.2</v>
      </c>
      <c r="B30" s="1">
        <v>4251.3</v>
      </c>
      <c r="C30" t="s">
        <v>36</v>
      </c>
      <c r="D30" s="2">
        <v>3205</v>
      </c>
      <c r="E30">
        <f t="shared" si="0"/>
        <v>1.4205360999848863E-3</v>
      </c>
      <c r="F30">
        <f t="shared" si="1"/>
        <v>4.5528182004515605</v>
      </c>
      <c r="G30">
        <f t="shared" si="3"/>
        <v>5780.3925556984505</v>
      </c>
      <c r="H30" s="3">
        <f t="shared" si="2"/>
        <v>3.021737099999636</v>
      </c>
    </row>
    <row r="31" spans="1:8" x14ac:dyDescent="0.25">
      <c r="A31" s="1">
        <v>4251.3</v>
      </c>
      <c r="B31" s="1">
        <v>4251.5</v>
      </c>
      <c r="C31" t="s">
        <v>37</v>
      </c>
      <c r="D31" s="2">
        <v>2790</v>
      </c>
      <c r="E31">
        <f t="shared" si="0"/>
        <v>1.4205360999848863E-3</v>
      </c>
      <c r="F31">
        <f t="shared" si="1"/>
        <v>3.9632957189578328</v>
      </c>
      <c r="G31">
        <f t="shared" si="3"/>
        <v>5784.3558514174083</v>
      </c>
      <c r="H31" s="3">
        <f t="shared" si="2"/>
        <v>3.1217370999999998</v>
      </c>
    </row>
    <row r="32" spans="1:8" x14ac:dyDescent="0.25">
      <c r="A32" s="1">
        <v>4251.5</v>
      </c>
      <c r="B32" s="1">
        <v>4251.6000000000004</v>
      </c>
      <c r="C32" t="s">
        <v>38</v>
      </c>
      <c r="D32" s="2">
        <v>3105</v>
      </c>
      <c r="E32">
        <f t="shared" si="0"/>
        <v>1.4205360999848863E-3</v>
      </c>
      <c r="F32">
        <f t="shared" si="1"/>
        <v>4.4107645904530717</v>
      </c>
      <c r="G32">
        <f t="shared" si="3"/>
        <v>5788.7666160078616</v>
      </c>
      <c r="H32" s="3">
        <f t="shared" si="2"/>
        <v>3.3217370999998179</v>
      </c>
    </row>
    <row r="33" spans="1:8" x14ac:dyDescent="0.25">
      <c r="A33" s="1">
        <v>4251.6000000000004</v>
      </c>
      <c r="B33" s="1">
        <v>4251.7</v>
      </c>
      <c r="C33" t="s">
        <v>39</v>
      </c>
      <c r="D33" s="2">
        <v>2468</v>
      </c>
      <c r="E33">
        <f t="shared" si="0"/>
        <v>1.4205360999848863E-3</v>
      </c>
      <c r="F33">
        <f t="shared" si="1"/>
        <v>3.5058830947626993</v>
      </c>
      <c r="G33">
        <f t="shared" si="3"/>
        <v>5792.2724991026244</v>
      </c>
      <c r="H33" s="3">
        <f t="shared" si="2"/>
        <v>3.4217371000001817</v>
      </c>
    </row>
    <row r="34" spans="1:8" x14ac:dyDescent="0.25">
      <c r="A34" s="1">
        <v>4251.7</v>
      </c>
      <c r="B34" s="1">
        <v>4251.8</v>
      </c>
      <c r="C34" t="s">
        <v>40</v>
      </c>
      <c r="D34" s="2">
        <v>2424</v>
      </c>
      <c r="E34">
        <f t="shared" si="0"/>
        <v>1.4205360999848863E-3</v>
      </c>
      <c r="F34">
        <f t="shared" si="1"/>
        <v>3.4433795063633643</v>
      </c>
      <c r="G34">
        <f t="shared" si="3"/>
        <v>5795.7158786089876</v>
      </c>
      <c r="H34" s="3">
        <f t="shared" si="2"/>
        <v>3.521737099999636</v>
      </c>
    </row>
    <row r="35" spans="1:8" x14ac:dyDescent="0.25">
      <c r="A35" s="1">
        <v>4251.8</v>
      </c>
      <c r="B35" s="1">
        <v>4251.8999999999996</v>
      </c>
      <c r="C35" t="s">
        <v>41</v>
      </c>
      <c r="D35" s="2">
        <v>2237</v>
      </c>
      <c r="E35">
        <f t="shared" si="0"/>
        <v>1.4205360999848863E-3</v>
      </c>
      <c r="F35">
        <f t="shared" si="1"/>
        <v>3.1777392556661908</v>
      </c>
      <c r="G35">
        <f t="shared" si="3"/>
        <v>5798.8936178646536</v>
      </c>
      <c r="H35" s="3">
        <f t="shared" si="2"/>
        <v>3.6217370999999998</v>
      </c>
    </row>
    <row r="36" spans="1:8" x14ac:dyDescent="0.25">
      <c r="A36" s="1">
        <v>4251.8999999999996</v>
      </c>
      <c r="B36" s="2">
        <v>4252</v>
      </c>
      <c r="C36" t="s">
        <v>42</v>
      </c>
      <c r="D36" s="2">
        <v>2057</v>
      </c>
      <c r="E36">
        <f t="shared" si="0"/>
        <v>1.4205360999848863E-3</v>
      </c>
      <c r="F36">
        <f t="shared" si="1"/>
        <v>2.922042757668911</v>
      </c>
      <c r="G36">
        <f t="shared" si="3"/>
        <v>5801.8156606223229</v>
      </c>
      <c r="H36" s="3">
        <f t="shared" si="2"/>
        <v>3.7217370999994541</v>
      </c>
    </row>
    <row r="37" spans="1:8" x14ac:dyDescent="0.25">
      <c r="A37" s="2">
        <v>4252</v>
      </c>
      <c r="B37" s="1">
        <v>4252.1000000000004</v>
      </c>
      <c r="C37" t="s">
        <v>43</v>
      </c>
      <c r="D37" s="2">
        <v>2071</v>
      </c>
      <c r="E37">
        <f t="shared" si="0"/>
        <v>1.4205360999848863E-3</v>
      </c>
      <c r="F37">
        <f t="shared" si="1"/>
        <v>2.9419302630686994</v>
      </c>
      <c r="G37">
        <f t="shared" si="3"/>
        <v>5804.7575908853914</v>
      </c>
      <c r="H37" s="3">
        <f t="shared" si="2"/>
        <v>3.8217370999998179</v>
      </c>
    </row>
    <row r="38" spans="1:8" x14ac:dyDescent="0.25">
      <c r="A38" s="1">
        <v>4252.1000000000004</v>
      </c>
      <c r="B38" s="1">
        <v>4252.2</v>
      </c>
      <c r="C38" t="s">
        <v>44</v>
      </c>
      <c r="D38" s="2">
        <v>2228</v>
      </c>
      <c r="E38">
        <f t="shared" si="0"/>
        <v>1.4205360999848863E-3</v>
      </c>
      <c r="F38">
        <f t="shared" si="1"/>
        <v>3.1649544307663264</v>
      </c>
      <c r="G38">
        <f t="shared" si="3"/>
        <v>5807.922545316158</v>
      </c>
      <c r="H38" s="3">
        <f t="shared" si="2"/>
        <v>3.9217371000001817</v>
      </c>
    </row>
    <row r="39" spans="1:8" x14ac:dyDescent="0.25">
      <c r="A39" s="1">
        <v>4252.2</v>
      </c>
      <c r="B39" s="1">
        <v>4252.3</v>
      </c>
      <c r="C39" t="s">
        <v>45</v>
      </c>
      <c r="D39" s="2">
        <v>1679</v>
      </c>
      <c r="E39">
        <f t="shared" si="0"/>
        <v>1.4205360999848863E-3</v>
      </c>
      <c r="F39">
        <f t="shared" si="1"/>
        <v>2.3850801118746241</v>
      </c>
      <c r="G39">
        <f t="shared" si="3"/>
        <v>5810.3076254280322</v>
      </c>
      <c r="H39" s="3">
        <f t="shared" si="2"/>
        <v>4.021737099999636</v>
      </c>
    </row>
    <row r="40" spans="1:8" x14ac:dyDescent="0.25">
      <c r="A40" s="1">
        <v>4252.3</v>
      </c>
      <c r="B40" s="1">
        <v>4252.3999999999996</v>
      </c>
      <c r="C40" t="s">
        <v>46</v>
      </c>
      <c r="D40" s="2">
        <v>1401</v>
      </c>
      <c r="E40">
        <f t="shared" si="0"/>
        <v>1.4205360999848863E-3</v>
      </c>
      <c r="F40">
        <f t="shared" si="1"/>
        <v>1.9901710760788256</v>
      </c>
      <c r="G40">
        <f t="shared" si="3"/>
        <v>5812.2977965041109</v>
      </c>
      <c r="H40" s="3">
        <f t="shared" si="2"/>
        <v>4.1217370999999998</v>
      </c>
    </row>
    <row r="41" spans="1:8" x14ac:dyDescent="0.25">
      <c r="A41" s="1">
        <v>4252.3999999999996</v>
      </c>
      <c r="B41" s="1">
        <v>4252.5</v>
      </c>
      <c r="C41" t="s">
        <v>47</v>
      </c>
      <c r="D41" s="2">
        <v>1524</v>
      </c>
      <c r="E41">
        <f t="shared" si="0"/>
        <v>1.4205360999848863E-3</v>
      </c>
      <c r="F41">
        <f t="shared" si="1"/>
        <v>2.1648970163769667</v>
      </c>
      <c r="G41">
        <f t="shared" si="3"/>
        <v>5814.4626935204878</v>
      </c>
      <c r="H41" s="3">
        <f t="shared" si="2"/>
        <v>4.2217370999994541</v>
      </c>
    </row>
    <row r="42" spans="1:8" x14ac:dyDescent="0.25">
      <c r="A42" s="1">
        <v>4252.5</v>
      </c>
      <c r="B42" s="1">
        <v>4252.6000000000004</v>
      </c>
      <c r="C42" t="s">
        <v>48</v>
      </c>
      <c r="D42" s="2">
        <v>1662</v>
      </c>
      <c r="E42">
        <f t="shared" si="0"/>
        <v>1.4205360999848863E-3</v>
      </c>
      <c r="F42">
        <f t="shared" si="1"/>
        <v>2.3609309981748812</v>
      </c>
      <c r="G42">
        <f t="shared" si="3"/>
        <v>5816.8236245186627</v>
      </c>
      <c r="H42" s="3">
        <f t="shared" si="2"/>
        <v>4.3217370999998179</v>
      </c>
    </row>
    <row r="43" spans="1:8" x14ac:dyDescent="0.25">
      <c r="A43" s="1">
        <v>4252.6000000000004</v>
      </c>
      <c r="B43" s="1">
        <v>4252.7</v>
      </c>
      <c r="C43" t="s">
        <v>49</v>
      </c>
      <c r="D43" s="2">
        <v>1979</v>
      </c>
      <c r="E43">
        <f t="shared" si="0"/>
        <v>1.4205360999848863E-3</v>
      </c>
      <c r="F43">
        <f t="shared" si="1"/>
        <v>2.8112409418700901</v>
      </c>
      <c r="G43">
        <f t="shared" si="3"/>
        <v>5819.6348654605326</v>
      </c>
      <c r="H43" s="3">
        <f t="shared" si="2"/>
        <v>4.4217371000001817</v>
      </c>
    </row>
    <row r="44" spans="1:8" x14ac:dyDescent="0.25">
      <c r="A44" s="1">
        <v>4252.7</v>
      </c>
      <c r="B44" s="1">
        <v>4252.8</v>
      </c>
      <c r="C44" t="s">
        <v>50</v>
      </c>
      <c r="D44" s="2">
        <v>1669</v>
      </c>
      <c r="E44">
        <f t="shared" si="0"/>
        <v>1.4205360999848863E-3</v>
      </c>
      <c r="F44">
        <f t="shared" si="1"/>
        <v>2.3708747508747754</v>
      </c>
      <c r="G44">
        <f t="shared" si="3"/>
        <v>5822.0057402114071</v>
      </c>
      <c r="H44" s="3">
        <f t="shared" si="2"/>
        <v>4.521737099999636</v>
      </c>
    </row>
    <row r="45" spans="1:8" x14ac:dyDescent="0.25">
      <c r="A45" s="1">
        <v>4252.8</v>
      </c>
      <c r="B45" s="1">
        <v>4252.8999999999996</v>
      </c>
      <c r="C45" t="s">
        <v>51</v>
      </c>
      <c r="D45" s="2">
        <v>1204</v>
      </c>
      <c r="E45">
        <f t="shared" si="0"/>
        <v>1.4205360999848863E-3</v>
      </c>
      <c r="F45">
        <f t="shared" si="1"/>
        <v>1.7103254643818031</v>
      </c>
      <c r="G45">
        <f t="shared" si="3"/>
        <v>5823.7160656757887</v>
      </c>
      <c r="H45" s="3">
        <f t="shared" si="2"/>
        <v>4.6217370999999998</v>
      </c>
    </row>
    <row r="46" spans="1:8" x14ac:dyDescent="0.25">
      <c r="A46" s="1">
        <v>4252.8999999999996</v>
      </c>
      <c r="B46" s="2">
        <v>4253</v>
      </c>
      <c r="C46" t="s">
        <v>52</v>
      </c>
      <c r="D46" s="2">
        <v>1186</v>
      </c>
      <c r="E46">
        <f t="shared" si="0"/>
        <v>1.4205360999848863E-3</v>
      </c>
      <c r="F46">
        <f t="shared" si="1"/>
        <v>1.6847558145820751</v>
      </c>
      <c r="G46">
        <f t="shared" si="3"/>
        <v>5825.4008214903706</v>
      </c>
      <c r="H46" s="3">
        <f t="shared" si="2"/>
        <v>4.7217370999994541</v>
      </c>
    </row>
    <row r="47" spans="1:8" x14ac:dyDescent="0.25">
      <c r="A47" s="2">
        <v>4253</v>
      </c>
      <c r="B47" s="1">
        <v>4253.1000000000004</v>
      </c>
      <c r="C47" t="s">
        <v>53</v>
      </c>
      <c r="D47" s="2">
        <v>1029</v>
      </c>
      <c r="E47">
        <f t="shared" si="0"/>
        <v>1.4205360999848863E-3</v>
      </c>
      <c r="F47">
        <f t="shared" si="1"/>
        <v>1.4617316468844479</v>
      </c>
      <c r="G47">
        <f t="shared" si="3"/>
        <v>5826.8625531372554</v>
      </c>
      <c r="H47" s="3">
        <f t="shared" si="2"/>
        <v>4.8217370999998179</v>
      </c>
    </row>
    <row r="48" spans="1:8" x14ac:dyDescent="0.25">
      <c r="A48" s="1">
        <v>4253.1000000000004</v>
      </c>
      <c r="B48" s="1">
        <v>4253.2</v>
      </c>
      <c r="C48" t="s">
        <v>54</v>
      </c>
      <c r="D48" s="2">
        <v>1064</v>
      </c>
      <c r="E48">
        <f t="shared" si="0"/>
        <v>1.4205360999848863E-3</v>
      </c>
      <c r="F48">
        <f t="shared" si="1"/>
        <v>1.511450410383919</v>
      </c>
      <c r="G48">
        <f t="shared" si="3"/>
        <v>5828.3740035476394</v>
      </c>
      <c r="H48" s="3">
        <f t="shared" si="2"/>
        <v>4.9217371000001817</v>
      </c>
    </row>
    <row r="49" spans="1:8" x14ac:dyDescent="0.25">
      <c r="A49" s="1">
        <v>4253.2</v>
      </c>
      <c r="B49" s="1">
        <v>4253.3</v>
      </c>
      <c r="C49" t="s">
        <v>55</v>
      </c>
      <c r="D49">
        <v>853</v>
      </c>
      <c r="E49">
        <f t="shared" si="0"/>
        <v>1.4205360999848863E-3</v>
      </c>
      <c r="F49">
        <f t="shared" si="1"/>
        <v>1.2117172932871081</v>
      </c>
      <c r="G49">
        <f t="shared" si="3"/>
        <v>5829.5857208409261</v>
      </c>
      <c r="H49" s="3">
        <f t="shared" si="2"/>
        <v>5.021737099999636</v>
      </c>
    </row>
    <row r="50" spans="1:8" x14ac:dyDescent="0.25">
      <c r="A50" s="1">
        <v>4253.3</v>
      </c>
      <c r="B50" s="1">
        <v>4253.3999999999996</v>
      </c>
      <c r="C50" t="s">
        <v>56</v>
      </c>
      <c r="D50">
        <v>868</v>
      </c>
      <c r="E50">
        <f t="shared" si="0"/>
        <v>1.4205360999848863E-3</v>
      </c>
      <c r="F50">
        <f t="shared" si="1"/>
        <v>1.2330253347868814</v>
      </c>
      <c r="G50">
        <f t="shared" si="3"/>
        <v>5830.8187461757134</v>
      </c>
      <c r="H50" s="3">
        <f t="shared" si="2"/>
        <v>5.1217370999999998</v>
      </c>
    </row>
    <row r="51" spans="1:8" x14ac:dyDescent="0.25">
      <c r="A51" s="1">
        <v>4253.3999999999996</v>
      </c>
      <c r="B51" s="1">
        <v>4253.5</v>
      </c>
      <c r="C51" t="s">
        <v>57</v>
      </c>
      <c r="D51">
        <v>712</v>
      </c>
      <c r="E51">
        <f t="shared" si="0"/>
        <v>1.4205360999848863E-3</v>
      </c>
      <c r="F51">
        <f t="shared" si="1"/>
        <v>1.011421703189239</v>
      </c>
      <c r="G51">
        <f t="shared" si="3"/>
        <v>5831.830167878903</v>
      </c>
      <c r="H51" s="3">
        <f t="shared" si="2"/>
        <v>5.2217370999994541</v>
      </c>
    </row>
    <row r="52" spans="1:8" x14ac:dyDescent="0.25">
      <c r="A52" s="1">
        <v>4253.5</v>
      </c>
      <c r="B52" s="1">
        <v>4253.7</v>
      </c>
      <c r="C52" t="s">
        <v>58</v>
      </c>
      <c r="D52">
        <v>469</v>
      </c>
      <c r="E52">
        <f t="shared" si="0"/>
        <v>1.4205360999848863E-3</v>
      </c>
      <c r="F52">
        <f t="shared" si="1"/>
        <v>0.6662314308929117</v>
      </c>
      <c r="G52">
        <f t="shared" si="3"/>
        <v>5832.4963993097963</v>
      </c>
      <c r="H52" s="3">
        <f t="shared" si="2"/>
        <v>5.3217370999998179</v>
      </c>
    </row>
    <row r="53" spans="1:8" x14ac:dyDescent="0.25">
      <c r="A53" s="1">
        <v>4253.7</v>
      </c>
      <c r="B53" s="1">
        <v>4253.8</v>
      </c>
      <c r="C53" t="s">
        <v>59</v>
      </c>
      <c r="D53">
        <v>706</v>
      </c>
      <c r="E53">
        <f t="shared" si="0"/>
        <v>1.4205360999848863E-3</v>
      </c>
      <c r="F53">
        <f t="shared" si="1"/>
        <v>1.0028984865893298</v>
      </c>
      <c r="G53">
        <f t="shared" si="3"/>
        <v>5833.4992977963857</v>
      </c>
      <c r="H53" s="3">
        <f t="shared" si="2"/>
        <v>5.521737099999636</v>
      </c>
    </row>
    <row r="54" spans="1:8" x14ac:dyDescent="0.25">
      <c r="A54" s="1">
        <v>4253.8</v>
      </c>
      <c r="B54" s="1">
        <v>4253.8999999999996</v>
      </c>
      <c r="C54" t="s">
        <v>60</v>
      </c>
      <c r="D54">
        <v>634</v>
      </c>
      <c r="E54">
        <f t="shared" si="0"/>
        <v>1.4205360999848863E-3</v>
      </c>
      <c r="F54">
        <f t="shared" si="1"/>
        <v>0.90061988739041787</v>
      </c>
      <c r="G54">
        <f t="shared" si="3"/>
        <v>5834.399917683776</v>
      </c>
      <c r="H54" s="3">
        <f t="shared" si="2"/>
        <v>5.6217370999999998</v>
      </c>
    </row>
    <row r="55" spans="1:8" x14ac:dyDescent="0.25">
      <c r="A55" s="1">
        <v>4253.8999999999996</v>
      </c>
      <c r="B55" s="2">
        <v>4254</v>
      </c>
      <c r="C55" t="s">
        <v>61</v>
      </c>
      <c r="D55">
        <v>479</v>
      </c>
      <c r="E55">
        <f t="shared" si="0"/>
        <v>1.4205360999848863E-3</v>
      </c>
      <c r="F55">
        <f t="shared" si="1"/>
        <v>0.68043679189276052</v>
      </c>
      <c r="G55">
        <f t="shared" si="3"/>
        <v>5835.0803544756691</v>
      </c>
      <c r="H55" s="3">
        <f t="shared" si="2"/>
        <v>5.7217370999994541</v>
      </c>
    </row>
    <row r="56" spans="1:8" x14ac:dyDescent="0.25">
      <c r="A56" s="2">
        <v>4254</v>
      </c>
      <c r="B56" s="1">
        <v>4254.1000000000004</v>
      </c>
      <c r="C56" t="s">
        <v>62</v>
      </c>
      <c r="D56">
        <v>287</v>
      </c>
      <c r="E56">
        <f t="shared" si="0"/>
        <v>1.4205360999848863E-3</v>
      </c>
      <c r="F56">
        <f t="shared" si="1"/>
        <v>0.40769386069566238</v>
      </c>
      <c r="G56">
        <f t="shared" si="3"/>
        <v>5835.488048336365</v>
      </c>
      <c r="H56" s="3">
        <f t="shared" si="2"/>
        <v>5.8217370999998179</v>
      </c>
    </row>
    <row r="57" spans="1:8" x14ac:dyDescent="0.25">
      <c r="A57" s="1">
        <v>4254.1000000000004</v>
      </c>
      <c r="B57" s="1">
        <v>4254.2</v>
      </c>
      <c r="C57" t="s">
        <v>63</v>
      </c>
      <c r="D57">
        <v>135</v>
      </c>
      <c r="E57">
        <f t="shared" si="0"/>
        <v>1.4205360999848863E-3</v>
      </c>
      <c r="F57">
        <f t="shared" si="1"/>
        <v>0.19177237349795964</v>
      </c>
      <c r="G57">
        <f t="shared" si="3"/>
        <v>5835.6798207098627</v>
      </c>
      <c r="H57" s="3">
        <f t="shared" si="2"/>
        <v>5.9217371000001817</v>
      </c>
    </row>
    <row r="58" spans="1:8" x14ac:dyDescent="0.25">
      <c r="A58" s="1">
        <v>4254.2</v>
      </c>
      <c r="B58" s="1">
        <v>4254.3</v>
      </c>
      <c r="C58" t="s">
        <v>64</v>
      </c>
      <c r="D58">
        <v>62</v>
      </c>
      <c r="E58">
        <f t="shared" si="0"/>
        <v>1.4205360999848863E-3</v>
      </c>
      <c r="F58">
        <f t="shared" si="1"/>
        <v>8.8073238199062945E-2</v>
      </c>
      <c r="G58">
        <f t="shared" si="3"/>
        <v>5835.767893948062</v>
      </c>
      <c r="H58" s="3">
        <f t="shared" si="2"/>
        <v>6.021737099999636</v>
      </c>
    </row>
    <row r="59" spans="1:8" x14ac:dyDescent="0.25">
      <c r="A59" s="1">
        <v>4254.3</v>
      </c>
      <c r="B59" s="1">
        <v>4254.3999999999996</v>
      </c>
      <c r="C59" t="s">
        <v>65</v>
      </c>
      <c r="D59">
        <v>43</v>
      </c>
      <c r="E59">
        <f t="shared" si="0"/>
        <v>1.4205360999848863E-3</v>
      </c>
      <c r="F59">
        <f t="shared" si="1"/>
        <v>6.1083052299350113E-2</v>
      </c>
      <c r="G59">
        <f t="shared" si="3"/>
        <v>5835.8289770003612</v>
      </c>
      <c r="H59" s="3">
        <f t="shared" si="2"/>
        <v>6.1217370999999998</v>
      </c>
    </row>
    <row r="60" spans="1:8" x14ac:dyDescent="0.25">
      <c r="A60" s="1">
        <v>4254.3999999999996</v>
      </c>
      <c r="B60" s="1">
        <v>4254.5</v>
      </c>
      <c r="C60" t="s">
        <v>66</v>
      </c>
      <c r="D60">
        <v>29</v>
      </c>
      <c r="E60">
        <f t="shared" si="0"/>
        <v>1.4205360999848863E-3</v>
      </c>
      <c r="F60">
        <f t="shared" si="1"/>
        <v>4.1195546899561702E-2</v>
      </c>
      <c r="G60">
        <f t="shared" si="3"/>
        <v>5835.8701725472611</v>
      </c>
      <c r="H60" s="3">
        <f t="shared" si="2"/>
        <v>6.2217370999994541</v>
      </c>
    </row>
    <row r="61" spans="1:8" x14ac:dyDescent="0.25">
      <c r="A61" s="1">
        <v>4254.5</v>
      </c>
      <c r="B61" s="1">
        <v>4254.6000000000004</v>
      </c>
      <c r="C61" t="s">
        <v>67</v>
      </c>
      <c r="D61">
        <v>15</v>
      </c>
      <c r="E61">
        <f t="shared" si="0"/>
        <v>1.4205360999848863E-3</v>
      </c>
      <c r="F61">
        <f t="shared" si="1"/>
        <v>2.1308041499773295E-2</v>
      </c>
      <c r="G61">
        <f t="shared" si="3"/>
        <v>5835.8914805887607</v>
      </c>
      <c r="H61" s="3">
        <f t="shared" si="2"/>
        <v>6.3217370999998179</v>
      </c>
    </row>
    <row r="62" spans="1:8" x14ac:dyDescent="0.25">
      <c r="A62" s="1">
        <v>4254.6000000000004</v>
      </c>
      <c r="B62" s="1">
        <v>4254.7</v>
      </c>
      <c r="C62" t="s">
        <v>68</v>
      </c>
      <c r="D62">
        <v>11</v>
      </c>
      <c r="E62">
        <f t="shared" si="0"/>
        <v>1.4205360999848863E-3</v>
      </c>
      <c r="F62">
        <f t="shared" si="1"/>
        <v>1.5625897099833749E-2</v>
      </c>
      <c r="G62">
        <f t="shared" si="3"/>
        <v>5835.9071064858608</v>
      </c>
      <c r="H62" s="3">
        <f t="shared" si="2"/>
        <v>6.4217371000001817</v>
      </c>
    </row>
    <row r="63" spans="1:8" x14ac:dyDescent="0.25">
      <c r="A63" s="1">
        <v>4254.7</v>
      </c>
      <c r="B63" s="1">
        <v>4254.8</v>
      </c>
      <c r="C63" t="s">
        <v>69</v>
      </c>
      <c r="D63">
        <v>32</v>
      </c>
      <c r="E63">
        <f t="shared" si="0"/>
        <v>1.4205360999848863E-3</v>
      </c>
      <c r="F63">
        <f t="shared" si="1"/>
        <v>4.5457155199516361E-2</v>
      </c>
      <c r="G63">
        <f t="shared" si="3"/>
        <v>5835.9525636410599</v>
      </c>
      <c r="H63" s="3">
        <f t="shared" si="2"/>
        <v>6.521737099999636</v>
      </c>
    </row>
    <row r="64" spans="1:8" x14ac:dyDescent="0.25">
      <c r="A64" s="1">
        <v>4254.8</v>
      </c>
      <c r="B64" s="1">
        <v>4254.8999999999996</v>
      </c>
      <c r="C64" t="s">
        <v>70</v>
      </c>
      <c r="D64">
        <v>19</v>
      </c>
      <c r="E64">
        <f t="shared" si="0"/>
        <v>1.4205360999848863E-3</v>
      </c>
      <c r="F64">
        <f t="shared" si="1"/>
        <v>2.6990185899712839E-2</v>
      </c>
      <c r="G64">
        <f t="shared" si="3"/>
        <v>5835.97955382696</v>
      </c>
      <c r="H64" s="3">
        <f t="shared" si="2"/>
        <v>6.6217370999999998</v>
      </c>
    </row>
    <row r="65" spans="1:8" x14ac:dyDescent="0.25">
      <c r="A65" s="1">
        <v>4254.8999999999996</v>
      </c>
      <c r="B65" s="2">
        <v>4255</v>
      </c>
      <c r="C65" t="s">
        <v>71</v>
      </c>
      <c r="D65">
        <v>17</v>
      </c>
      <c r="E65">
        <f t="shared" si="0"/>
        <v>1.4205360999848863E-3</v>
      </c>
      <c r="F65">
        <f t="shared" si="1"/>
        <v>2.4149113699743065E-2</v>
      </c>
      <c r="G65">
        <f t="shared" si="3"/>
        <v>5836.0037029406594</v>
      </c>
      <c r="H65" s="3">
        <f t="shared" si="2"/>
        <v>6.7217370999994541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HistogramOfDSM_06162022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Whitmore, Keridwen M.</dc:creator>
  <cp:lastModifiedBy>Whitmore, Keridwen M.</cp:lastModifiedBy>
  <dcterms:created xsi:type="dcterms:W3CDTF">2023-09-27T19:39:39Z</dcterms:created>
  <dcterms:modified xsi:type="dcterms:W3CDTF">2023-09-27T19:46:53Z</dcterms:modified>
</cp:coreProperties>
</file>