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  <sheet state="visible" name="シート3" sheetId="3" r:id="rId6"/>
  </sheets>
  <definedNames/>
  <calcPr/>
</workbook>
</file>

<file path=xl/sharedStrings.xml><?xml version="1.0" encoding="utf-8"?>
<sst xmlns="http://schemas.openxmlformats.org/spreadsheetml/2006/main" count="167" uniqueCount="87">
  <si>
    <t>local-cv</t>
  </si>
  <si>
    <t>fold0</t>
  </si>
  <si>
    <t>fold1</t>
  </si>
  <si>
    <t>fold2</t>
  </si>
  <si>
    <t>fold3</t>
  </si>
  <si>
    <t>fold4</t>
  </si>
  <si>
    <t>average</t>
  </si>
  <si>
    <t>std</t>
  </si>
  <si>
    <t>public-lb</t>
  </si>
  <si>
    <t>seed</t>
  </si>
  <si>
    <t>lb-cv</t>
  </si>
  <si>
    <t>メモ</t>
  </si>
  <si>
    <t>[1]</t>
  </si>
  <si>
    <t>deberta-v3-small</t>
  </si>
  <si>
    <t>[2]</t>
  </si>
  <si>
    <t>deberta-v3-base(meanpool)</t>
  </si>
  <si>
    <t>[3]</t>
  </si>
  <si>
    <t>deberta-large</t>
  </si>
  <si>
    <t>[4]</t>
  </si>
  <si>
    <t>roberta-base</t>
  </si>
  <si>
    <t>[5]</t>
  </si>
  <si>
    <t>roberta-large</t>
  </si>
  <si>
    <t>[6]</t>
  </si>
  <si>
    <t>deberta-v3-base</t>
  </si>
  <si>
    <t>3/5  [0,1,2]</t>
  </si>
  <si>
    <t>[7]</t>
  </si>
  <si>
    <t>deberta-v3-large(attention)</t>
  </si>
  <si>
    <t>[8]</t>
  </si>
  <si>
    <t>deberta-v3-large(meanpool)</t>
  </si>
  <si>
    <t>[9]</t>
  </si>
  <si>
    <t>deberta-v3-large</t>
  </si>
  <si>
    <t>[10]</t>
  </si>
  <si>
    <t>electra-large-discriminator</t>
  </si>
  <si>
    <t>x</t>
  </si>
  <si>
    <t>[11]</t>
  </si>
  <si>
    <t>bigbird-roberta-base</t>
  </si>
  <si>
    <t>[12]</t>
  </si>
  <si>
    <t>longformer-large-4096</t>
  </si>
  <si>
    <t>[13]</t>
  </si>
  <si>
    <t>funnel-transformer/large</t>
  </si>
  <si>
    <t>[14]</t>
  </si>
  <si>
    <t>yoso-4096</t>
  </si>
  <si>
    <t>[15]</t>
  </si>
  <si>
    <t>deberta-xlarge</t>
  </si>
  <si>
    <t>[16]</t>
  </si>
  <si>
    <t>deberta-v2-xlarge</t>
  </si>
  <si>
    <t>[17]</t>
  </si>
  <si>
    <t>LGBM</t>
  </si>
  <si>
    <t>[18]</t>
  </si>
  <si>
    <t>CatBoost</t>
  </si>
  <si>
    <t>[19]</t>
  </si>
  <si>
    <t>TabNet</t>
  </si>
  <si>
    <t>[20]</t>
  </si>
  <si>
    <t>Logistic</t>
  </si>
  <si>
    <t>[2] + [3] + [5]</t>
  </si>
  <si>
    <t>[21]</t>
  </si>
  <si>
    <t>重複データ削除</t>
  </si>
  <si>
    <t>[22]</t>
  </si>
  <si>
    <t>重複削除、小文字</t>
  </si>
  <si>
    <t>max_len:512, tr_batch:16, lr:3e-5, wd:0.01</t>
  </si>
  <si>
    <t>[23]</t>
  </si>
  <si>
    <t>deberta-v3-base(meanpool)+pseudolabel</t>
  </si>
  <si>
    <t>pseudo labeling</t>
  </si>
  <si>
    <t>[24]</t>
  </si>
  <si>
    <t>deberta-large + pseudolabeling</t>
  </si>
  <si>
    <t>[25]</t>
  </si>
  <si>
    <t>重複削除</t>
  </si>
  <si>
    <t>[26]</t>
  </si>
  <si>
    <t>deberta-v3-base  + data augmentation</t>
  </si>
  <si>
    <t>Data Augmentation</t>
  </si>
  <si>
    <t>[27]</t>
  </si>
  <si>
    <t>重複削除、CUDA OUT OF MEMORY</t>
  </si>
  <si>
    <t>[28]</t>
  </si>
  <si>
    <t>ちょっと面倒になったから[A]deberta-v3-base,[B]deberta-v3-large,[Cdeberta-large,[D]roberta-largeの4種類に絞ってパラメータやpooling層を調整する</t>
  </si>
  <si>
    <t>max_len</t>
  </si>
  <si>
    <t>train batchsize</t>
  </si>
  <si>
    <t>test batchsize</t>
  </si>
  <si>
    <t>learning rate</t>
  </si>
  <si>
    <t>weight_decay</t>
  </si>
  <si>
    <t>sub number</t>
  </si>
  <si>
    <t>cv</t>
  </si>
  <si>
    <t>lb</t>
  </si>
  <si>
    <t>model</t>
  </si>
  <si>
    <t>data type</t>
  </si>
  <si>
    <t>normal</t>
  </si>
  <si>
    <t>pseudolabeling</t>
  </si>
  <si>
    <t>重複削除 trn=[0,1,2]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</si>
</sst>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12121"/>
      <name val="Roboto"/>
    </font>
    <font>
      <color rgb="FFEA4335"/>
      <name val="Arial"/>
      <scheme val="minor"/>
    </font>
    <font>
      <sz val="10.0"/>
      <color rgb="FF212121"/>
      <name val="Monospace"/>
    </font>
    <font>
      <color theme="5"/>
      <name val="Arial"/>
      <scheme val="minor"/>
    </font>
    <font>
      <sz val="10.0"/>
      <color rgb="FF212121"/>
      <name val="Arial"/>
      <scheme val="minor"/>
    </font>
    <font>
      <sz val="10.0"/>
      <color rgb="FF212121"/>
      <name val="Arial"/>
    </font>
    <font>
      <sz val="10.0"/>
      <color rgb="FFEA4335"/>
      <name val="Roboto"/>
    </font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0" fontId="1" numFmtId="0" xfId="0" applyFont="1"/>
    <xf borderId="0" fillId="0" fontId="3" numFmtId="0" xfId="0" applyAlignment="1" applyFont="1">
      <alignment horizontal="right" readingOrder="0"/>
    </xf>
    <xf borderId="0" fillId="3" fontId="1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Font="1"/>
    <xf borderId="0" fillId="3" fontId="3" numFmtId="0" xfId="0" applyAlignment="1" applyFont="1">
      <alignment horizontal="right" readingOrder="0"/>
    </xf>
    <xf borderId="0" fillId="3" fontId="5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7" numFmtId="0" xfId="0" applyAlignment="1" applyFont="1">
      <alignment readingOrder="0"/>
    </xf>
    <xf borderId="0" fillId="2" fontId="8" numFmtId="0" xfId="0" applyAlignment="1" applyFont="1">
      <alignment horizontal="right" readingOrder="0"/>
    </xf>
    <xf borderId="0" fillId="3" fontId="5" numFmtId="0" xfId="0" applyAlignment="1" applyFont="1">
      <alignment horizontal="right" readingOrder="0"/>
    </xf>
    <xf borderId="0" fillId="4" fontId="4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9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31.25"/>
    <col customWidth="1" min="13" max="13" width="20.0"/>
  </cols>
  <sheetData>
    <row r="1">
      <c r="A1" s="1"/>
      <c r="B1" s="1"/>
      <c r="C1" s="1" t="s">
        <v>0</v>
      </c>
    </row>
    <row r="2">
      <c r="A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 t="s">
        <v>12</v>
      </c>
      <c r="B3" s="1" t="s">
        <v>13</v>
      </c>
      <c r="C3" s="2">
        <v>0.6687</v>
      </c>
      <c r="D3" s="1">
        <v>0.721</v>
      </c>
      <c r="E3" s="1">
        <v>0.73</v>
      </c>
      <c r="F3" s="2">
        <v>0.6628</v>
      </c>
      <c r="G3" s="1">
        <v>0.6621</v>
      </c>
      <c r="H3" s="3">
        <f>AVERAGE(C3:G3)</f>
        <v>0.68892</v>
      </c>
      <c r="I3" s="3">
        <f t="shared" ref="I3:I10" si="1">STDEV(C3:G3)</f>
        <v>0.03364189353</v>
      </c>
      <c r="J3" s="4">
        <v>0.7359398</v>
      </c>
      <c r="K3" s="1">
        <v>2022.0</v>
      </c>
      <c r="L3" s="3">
        <f t="shared" ref="L3:L10" si="2">J3-H3</f>
        <v>0.0470198</v>
      </c>
    </row>
    <row r="4">
      <c r="A4" s="5" t="s">
        <v>14</v>
      </c>
      <c r="B4" s="5" t="s">
        <v>15</v>
      </c>
      <c r="C4" s="5">
        <v>0.7632</v>
      </c>
      <c r="D4" s="6">
        <v>0.7293</v>
      </c>
      <c r="E4" s="6">
        <v>0.6977</v>
      </c>
      <c r="F4" s="6">
        <v>0.7334</v>
      </c>
      <c r="G4" s="6">
        <v>0.7387</v>
      </c>
      <c r="H4" s="6">
        <v>0.7327</v>
      </c>
      <c r="I4" s="7">
        <f t="shared" si="1"/>
        <v>0.02346812732</v>
      </c>
      <c r="J4" s="8">
        <v>0.7564813</v>
      </c>
      <c r="K4" s="5">
        <v>42.0</v>
      </c>
      <c r="L4" s="7">
        <f t="shared" si="2"/>
        <v>0.0237813</v>
      </c>
      <c r="M4" s="7"/>
    </row>
    <row r="5">
      <c r="A5" s="5" t="s">
        <v>16</v>
      </c>
      <c r="B5" s="5" t="s">
        <v>17</v>
      </c>
      <c r="C5" s="5">
        <v>0.7748</v>
      </c>
      <c r="D5" s="6">
        <v>0.7258</v>
      </c>
      <c r="E5" s="6">
        <v>0.7252</v>
      </c>
      <c r="F5" s="6">
        <v>0.7493</v>
      </c>
      <c r="G5" s="6">
        <v>0.7498</v>
      </c>
      <c r="H5" s="5">
        <v>0.7455</v>
      </c>
      <c r="I5" s="7">
        <f t="shared" si="1"/>
        <v>0.0205563129</v>
      </c>
      <c r="J5" s="9">
        <v>0.7717531</v>
      </c>
      <c r="K5" s="5">
        <v>42.0</v>
      </c>
      <c r="L5" s="7">
        <f t="shared" si="2"/>
        <v>0.0262531</v>
      </c>
      <c r="M5" s="7"/>
    </row>
    <row r="6">
      <c r="A6" s="1" t="s">
        <v>18</v>
      </c>
      <c r="B6" s="1" t="s">
        <v>19</v>
      </c>
      <c r="C6" s="1">
        <v>0.6989</v>
      </c>
      <c r="D6" s="10">
        <v>0.723</v>
      </c>
      <c r="E6" s="11">
        <v>0.7237</v>
      </c>
      <c r="F6" s="1">
        <v>0.7144</v>
      </c>
      <c r="G6" s="1">
        <v>0.7169</v>
      </c>
      <c r="H6" s="1">
        <v>0.7163</v>
      </c>
      <c r="I6" s="1">
        <f t="shared" si="1"/>
        <v>0.01002681405</v>
      </c>
      <c r="J6" s="12">
        <v>0.7299361</v>
      </c>
      <c r="K6" s="1">
        <v>18.0</v>
      </c>
      <c r="L6" s="3">
        <f t="shared" si="2"/>
        <v>0.0136361</v>
      </c>
    </row>
    <row r="7">
      <c r="A7" s="5" t="s">
        <v>20</v>
      </c>
      <c r="B7" s="5" t="s">
        <v>21</v>
      </c>
      <c r="C7" s="5">
        <v>0.7783</v>
      </c>
      <c r="D7" s="5">
        <v>0.7395</v>
      </c>
      <c r="E7" s="5">
        <v>0.7029</v>
      </c>
      <c r="F7" s="5">
        <v>0.7488</v>
      </c>
      <c r="G7" s="5">
        <v>0.7189</v>
      </c>
      <c r="H7" s="5">
        <v>0.7385</v>
      </c>
      <c r="I7" s="7">
        <f t="shared" si="1"/>
        <v>0.02889328642</v>
      </c>
      <c r="J7" s="13">
        <v>0.7519066</v>
      </c>
      <c r="K7" s="5">
        <v>42.0</v>
      </c>
      <c r="L7" s="7">
        <f t="shared" si="2"/>
        <v>0.0134066</v>
      </c>
      <c r="M7" s="7"/>
    </row>
    <row r="8">
      <c r="A8" s="1" t="s">
        <v>22</v>
      </c>
      <c r="B8" s="1" t="s">
        <v>23</v>
      </c>
      <c r="C8" s="1">
        <v>0.7119</v>
      </c>
      <c r="D8" s="11">
        <v>0.7514</v>
      </c>
      <c r="E8" s="1">
        <v>0.7632</v>
      </c>
      <c r="F8" s="14">
        <v>0.6631</v>
      </c>
      <c r="G8" s="1">
        <v>0.6944</v>
      </c>
      <c r="H8" s="14">
        <v>0.7172</v>
      </c>
      <c r="I8" s="3">
        <f t="shared" si="1"/>
        <v>0.04110833249</v>
      </c>
      <c r="J8" s="15">
        <v>0.7343008</v>
      </c>
      <c r="K8" s="1">
        <v>42.0</v>
      </c>
      <c r="L8" s="3">
        <f t="shared" si="2"/>
        <v>0.0171008</v>
      </c>
      <c r="M8" s="1" t="s">
        <v>24</v>
      </c>
    </row>
    <row r="9">
      <c r="A9" s="5" t="s">
        <v>25</v>
      </c>
      <c r="B9" s="5" t="s">
        <v>26</v>
      </c>
      <c r="C9" s="5">
        <v>0.7443</v>
      </c>
      <c r="D9" s="5">
        <v>0.6946</v>
      </c>
      <c r="E9" s="5">
        <v>0.7177</v>
      </c>
      <c r="F9" s="5">
        <v>0.7516</v>
      </c>
      <c r="G9" s="5">
        <v>0.7394</v>
      </c>
      <c r="H9" s="5">
        <v>0.7301</v>
      </c>
      <c r="I9" s="7">
        <f t="shared" si="1"/>
        <v>0.02325246224</v>
      </c>
      <c r="J9" s="13">
        <v>0.7506459</v>
      </c>
      <c r="K9" s="5">
        <v>42.0</v>
      </c>
      <c r="L9" s="7">
        <f t="shared" si="2"/>
        <v>0.0205459</v>
      </c>
      <c r="M9" s="7"/>
    </row>
    <row r="10">
      <c r="A10" s="5" t="s">
        <v>27</v>
      </c>
      <c r="B10" s="5" t="s">
        <v>28</v>
      </c>
      <c r="C10" s="5">
        <v>0.7855</v>
      </c>
      <c r="D10" s="5">
        <v>0.7419</v>
      </c>
      <c r="E10" s="5">
        <v>0.7024</v>
      </c>
      <c r="F10" s="5">
        <v>0.7586</v>
      </c>
      <c r="G10" s="5">
        <v>0.768</v>
      </c>
      <c r="H10" s="5">
        <v>0.7525</v>
      </c>
      <c r="I10" s="7">
        <f t="shared" si="1"/>
        <v>0.03154912043</v>
      </c>
      <c r="J10" s="9">
        <v>0.7571492</v>
      </c>
      <c r="K10" s="5">
        <v>42.0</v>
      </c>
      <c r="L10" s="7">
        <f t="shared" si="2"/>
        <v>0.0046492</v>
      </c>
      <c r="M10" s="7"/>
    </row>
    <row r="11">
      <c r="A11" s="1" t="s">
        <v>29</v>
      </c>
      <c r="B11" s="1" t="s">
        <v>30</v>
      </c>
    </row>
    <row r="12">
      <c r="A12" s="1" t="s">
        <v>31</v>
      </c>
      <c r="B12" s="1" t="s">
        <v>32</v>
      </c>
      <c r="C12" s="16" t="s">
        <v>33</v>
      </c>
      <c r="D12" s="16" t="s">
        <v>33</v>
      </c>
      <c r="E12" s="16" t="s">
        <v>33</v>
      </c>
      <c r="F12" s="16" t="s">
        <v>33</v>
      </c>
      <c r="G12" s="16" t="s">
        <v>33</v>
      </c>
      <c r="H12" s="16" t="s">
        <v>33</v>
      </c>
    </row>
    <row r="13">
      <c r="A13" s="1" t="s">
        <v>34</v>
      </c>
      <c r="B13" s="1" t="s">
        <v>35</v>
      </c>
      <c r="C13" s="16" t="s">
        <v>33</v>
      </c>
      <c r="D13" s="16" t="s">
        <v>33</v>
      </c>
      <c r="E13" s="16" t="s">
        <v>33</v>
      </c>
      <c r="F13" s="16" t="s">
        <v>33</v>
      </c>
      <c r="G13" s="16" t="s">
        <v>33</v>
      </c>
      <c r="H13" s="16" t="s">
        <v>33</v>
      </c>
    </row>
    <row r="14">
      <c r="A14" s="1" t="s">
        <v>36</v>
      </c>
      <c r="B14" s="1" t="s">
        <v>37</v>
      </c>
      <c r="C14" s="16" t="s">
        <v>33</v>
      </c>
      <c r="D14" s="16" t="s">
        <v>33</v>
      </c>
      <c r="E14" s="16" t="s">
        <v>33</v>
      </c>
      <c r="F14" s="16" t="s">
        <v>33</v>
      </c>
      <c r="G14" s="16" t="s">
        <v>33</v>
      </c>
      <c r="H14" s="16" t="s">
        <v>33</v>
      </c>
    </row>
    <row r="15">
      <c r="A15" s="1" t="s">
        <v>38</v>
      </c>
      <c r="B15" s="1" t="s">
        <v>39</v>
      </c>
      <c r="C15" s="16" t="s">
        <v>33</v>
      </c>
      <c r="D15" s="16" t="s">
        <v>33</v>
      </c>
      <c r="E15" s="16" t="s">
        <v>33</v>
      </c>
      <c r="F15" s="16" t="s">
        <v>33</v>
      </c>
      <c r="G15" s="16" t="s">
        <v>33</v>
      </c>
      <c r="H15" s="16" t="s">
        <v>33</v>
      </c>
    </row>
    <row r="16">
      <c r="A16" s="1" t="s">
        <v>40</v>
      </c>
      <c r="B16" s="1" t="s">
        <v>41</v>
      </c>
      <c r="C16" s="16" t="s">
        <v>33</v>
      </c>
      <c r="D16" s="16" t="s">
        <v>33</v>
      </c>
      <c r="E16" s="16" t="s">
        <v>33</v>
      </c>
      <c r="F16" s="16" t="s">
        <v>33</v>
      </c>
      <c r="G16" s="16" t="s">
        <v>33</v>
      </c>
      <c r="H16" s="16" t="s">
        <v>33</v>
      </c>
    </row>
    <row r="17">
      <c r="A17" s="1" t="s">
        <v>42</v>
      </c>
      <c r="B17" s="1" t="s">
        <v>43</v>
      </c>
    </row>
    <row r="18">
      <c r="A18" s="1" t="s">
        <v>44</v>
      </c>
      <c r="B18" s="1" t="s">
        <v>45</v>
      </c>
      <c r="C18" s="1">
        <v>0.6476</v>
      </c>
    </row>
    <row r="19">
      <c r="A19" s="1" t="s">
        <v>46</v>
      </c>
      <c r="B19" s="1" t="s">
        <v>47</v>
      </c>
    </row>
    <row r="20">
      <c r="A20" s="1" t="s">
        <v>48</v>
      </c>
      <c r="B20" s="1" t="s">
        <v>49</v>
      </c>
    </row>
    <row r="21">
      <c r="A21" s="1" t="s">
        <v>50</v>
      </c>
      <c r="B21" s="1" t="s">
        <v>51</v>
      </c>
    </row>
    <row r="22">
      <c r="A22" s="1" t="s">
        <v>52</v>
      </c>
      <c r="B22" s="1" t="s">
        <v>53</v>
      </c>
    </row>
    <row r="23">
      <c r="B23" s="1" t="s">
        <v>54</v>
      </c>
      <c r="H23" s="1">
        <v>0.7473</v>
      </c>
      <c r="J23" s="17">
        <v>0.7611863</v>
      </c>
      <c r="L23" s="3">
        <f t="shared" ref="L23:L24" si="3">J23-H23</f>
        <v>0.0138863</v>
      </c>
    </row>
    <row r="24">
      <c r="A24" s="1" t="s">
        <v>55</v>
      </c>
      <c r="B24" s="1" t="s">
        <v>15</v>
      </c>
      <c r="C24" s="1">
        <v>0.7399</v>
      </c>
      <c r="D24" s="1">
        <v>0.7426</v>
      </c>
      <c r="E24" s="1">
        <v>0.7342</v>
      </c>
      <c r="F24" s="11">
        <v>0.743</v>
      </c>
      <c r="G24" s="1">
        <v>0.7117</v>
      </c>
      <c r="H24" s="14">
        <v>0.7347</v>
      </c>
      <c r="I24" s="3">
        <f>STDEV(C24:G24)</f>
        <v>0.013102557</v>
      </c>
      <c r="J24" s="17">
        <v>0.7623686</v>
      </c>
      <c r="K24" s="1">
        <v>42.0</v>
      </c>
      <c r="L24" s="3">
        <f t="shared" si="3"/>
        <v>0.0276686</v>
      </c>
      <c r="M24" s="1" t="s">
        <v>56</v>
      </c>
    </row>
    <row r="25">
      <c r="A25" s="1" t="s">
        <v>57</v>
      </c>
      <c r="B25" s="1" t="s">
        <v>19</v>
      </c>
      <c r="C25" s="1">
        <v>0.7375</v>
      </c>
      <c r="D25" s="1">
        <v>0.7036</v>
      </c>
      <c r="E25" s="1">
        <v>0.707</v>
      </c>
      <c r="F25" s="1">
        <v>0.662</v>
      </c>
      <c r="G25" s="1">
        <v>0.6852</v>
      </c>
      <c r="H25" s="1">
        <v>0.6984</v>
      </c>
      <c r="K25" s="1">
        <v>42.0</v>
      </c>
      <c r="M25" s="1" t="s">
        <v>58</v>
      </c>
      <c r="N25" s="1" t="s">
        <v>59</v>
      </c>
    </row>
    <row r="26">
      <c r="A26" s="1" t="s">
        <v>60</v>
      </c>
      <c r="B26" s="1" t="s">
        <v>61</v>
      </c>
      <c r="C26" s="1">
        <v>0.7985</v>
      </c>
      <c r="D26" s="14">
        <v>0.8294</v>
      </c>
      <c r="E26" s="1">
        <v>0.8259</v>
      </c>
      <c r="F26" s="14">
        <v>0.7995</v>
      </c>
      <c r="G26" s="1">
        <v>0.8033</v>
      </c>
      <c r="H26" s="1">
        <v>0.8107</v>
      </c>
      <c r="I26" s="3">
        <f t="shared" ref="I26:I29" si="4">STDEV(C26:G26)</f>
        <v>0.01506525805</v>
      </c>
      <c r="J26" s="18">
        <v>0.7523911</v>
      </c>
      <c r="K26" s="1">
        <v>42.0</v>
      </c>
      <c r="L26" s="3">
        <f t="shared" ref="L26:L31" si="5">J26-H26</f>
        <v>-0.0583089</v>
      </c>
      <c r="M26" s="1" t="s">
        <v>62</v>
      </c>
    </row>
    <row r="27">
      <c r="A27" s="1" t="s">
        <v>63</v>
      </c>
      <c r="B27" s="1" t="s">
        <v>64</v>
      </c>
      <c r="C27" s="1">
        <v>0.8094</v>
      </c>
      <c r="D27" s="1">
        <v>0.8261</v>
      </c>
      <c r="E27" s="1">
        <v>0.8184</v>
      </c>
      <c r="F27" s="1">
        <v>0.1246</v>
      </c>
      <c r="G27" s="1">
        <v>0.8032</v>
      </c>
      <c r="H27" s="1">
        <v>0.715</v>
      </c>
      <c r="I27" s="3">
        <f t="shared" si="4"/>
        <v>0.3085549189</v>
      </c>
      <c r="J27" s="17">
        <v>0.7549826</v>
      </c>
      <c r="K27" s="1">
        <v>42.0</v>
      </c>
      <c r="L27" s="3">
        <f t="shared" si="5"/>
        <v>0.0399826</v>
      </c>
      <c r="M27" s="1" t="s">
        <v>62</v>
      </c>
    </row>
    <row r="28">
      <c r="A28" s="1" t="s">
        <v>65</v>
      </c>
      <c r="B28" s="1" t="s">
        <v>30</v>
      </c>
      <c r="C28" s="1">
        <v>0.7029</v>
      </c>
      <c r="D28" s="1">
        <v>0.7729</v>
      </c>
      <c r="E28" s="1">
        <v>0.7819</v>
      </c>
      <c r="F28" s="1">
        <v>0.7525</v>
      </c>
      <c r="G28" s="1">
        <v>0.7163</v>
      </c>
      <c r="H28" s="1">
        <v>0.746</v>
      </c>
      <c r="I28" s="3">
        <f t="shared" si="4"/>
        <v>0.03461184768</v>
      </c>
      <c r="J28" s="18">
        <v>0.7591763</v>
      </c>
      <c r="K28" s="1">
        <v>42.0</v>
      </c>
      <c r="L28" s="3">
        <f t="shared" si="5"/>
        <v>0.0131763</v>
      </c>
      <c r="M28" s="1" t="s">
        <v>66</v>
      </c>
    </row>
    <row r="29">
      <c r="A29" s="1" t="s">
        <v>67</v>
      </c>
      <c r="B29" s="1" t="s">
        <v>68</v>
      </c>
      <c r="C29" s="1">
        <v>0.7724</v>
      </c>
      <c r="D29" s="1">
        <v>0.8308</v>
      </c>
      <c r="E29" s="1">
        <v>0.8376</v>
      </c>
      <c r="F29" s="1">
        <v>0.8182</v>
      </c>
      <c r="G29" s="1">
        <v>0.7764</v>
      </c>
      <c r="H29" s="1">
        <v>0.8061</v>
      </c>
      <c r="I29" s="3">
        <f t="shared" si="4"/>
        <v>0.03066646377</v>
      </c>
      <c r="J29" s="17">
        <v>0.7355725</v>
      </c>
      <c r="K29" s="1">
        <v>42.0</v>
      </c>
      <c r="L29" s="3">
        <f t="shared" si="5"/>
        <v>-0.0705275</v>
      </c>
      <c r="M29" s="1" t="s">
        <v>69</v>
      </c>
    </row>
    <row r="30">
      <c r="A30" s="1" t="s">
        <v>70</v>
      </c>
      <c r="B30" s="1" t="s">
        <v>17</v>
      </c>
      <c r="C30" s="1">
        <v>0.7558</v>
      </c>
      <c r="D30" s="1">
        <v>0.741</v>
      </c>
      <c r="E30" s="1">
        <v>0.742</v>
      </c>
      <c r="H30" s="3">
        <f>AVERAGE(C30:E30)</f>
        <v>0.7462666667</v>
      </c>
      <c r="I30" s="3">
        <f>STDEV(C30:E30)</f>
        <v>0.008271235297</v>
      </c>
      <c r="J30" s="15">
        <v>0.7649786</v>
      </c>
      <c r="K30" s="1">
        <v>42.0</v>
      </c>
      <c r="L30" s="3">
        <f t="shared" si="5"/>
        <v>0.01871193333</v>
      </c>
      <c r="M30" s="1" t="s">
        <v>71</v>
      </c>
    </row>
    <row r="31">
      <c r="A31" s="1" t="s">
        <v>72</v>
      </c>
      <c r="B31" s="1" t="s">
        <v>17</v>
      </c>
      <c r="C31" s="1">
        <v>0.7358</v>
      </c>
      <c r="D31" s="1">
        <v>0.7524</v>
      </c>
      <c r="E31" s="1">
        <v>0.7885</v>
      </c>
      <c r="F31" s="1">
        <v>0.7239</v>
      </c>
      <c r="G31" s="1">
        <v>0.7194</v>
      </c>
      <c r="H31" s="1">
        <v>0.7429</v>
      </c>
      <c r="I31" s="3">
        <f>STDEV(C31:G31)</f>
        <v>0.0279607761</v>
      </c>
      <c r="J31" s="19">
        <v>0.7728101</v>
      </c>
      <c r="K31" s="1">
        <v>42.0</v>
      </c>
      <c r="L31" s="3">
        <f t="shared" si="5"/>
        <v>0.0299101</v>
      </c>
      <c r="M31" s="1" t="s">
        <v>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</cols>
  <sheetData>
    <row r="1">
      <c r="A1" s="1" t="s">
        <v>73</v>
      </c>
    </row>
    <row r="3">
      <c r="A3" s="1"/>
      <c r="B3" s="1"/>
      <c r="C3" s="1" t="s">
        <v>0</v>
      </c>
    </row>
    <row r="4">
      <c r="A4" s="1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78</v>
      </c>
    </row>
    <row r="5">
      <c r="C5" s="2"/>
      <c r="F5" s="2"/>
      <c r="J5" s="4"/>
    </row>
    <row r="6">
      <c r="A6" s="5" t="s">
        <v>14</v>
      </c>
      <c r="B6" s="5" t="s">
        <v>15</v>
      </c>
      <c r="C6" s="5">
        <v>0.7632</v>
      </c>
      <c r="D6" s="6">
        <v>0.7293</v>
      </c>
      <c r="E6" s="6">
        <v>0.6977</v>
      </c>
      <c r="F6" s="6">
        <v>0.7334</v>
      </c>
      <c r="G6" s="6">
        <v>0.7387</v>
      </c>
      <c r="H6" s="6">
        <v>0.7327</v>
      </c>
      <c r="I6" s="7">
        <f t="shared" ref="I6:I7" si="1">STDEV(C6:G6)</f>
        <v>0.02346812732</v>
      </c>
      <c r="J6" s="8">
        <v>0.7564813</v>
      </c>
      <c r="K6" s="5">
        <v>42.0</v>
      </c>
      <c r="L6" s="7">
        <f t="shared" ref="L6:L7" si="2">J6-H6</f>
        <v>0.0237813</v>
      </c>
      <c r="M6" s="7"/>
    </row>
    <row r="7">
      <c r="A7" s="5" t="s">
        <v>16</v>
      </c>
      <c r="B7" s="5" t="s">
        <v>17</v>
      </c>
      <c r="C7" s="5">
        <v>0.7748</v>
      </c>
      <c r="D7" s="6">
        <v>0.7258</v>
      </c>
      <c r="E7" s="6">
        <v>0.7252</v>
      </c>
      <c r="F7" s="6">
        <v>0.7493</v>
      </c>
      <c r="G7" s="6">
        <v>0.7498</v>
      </c>
      <c r="H7" s="5">
        <v>0.7455</v>
      </c>
      <c r="I7" s="7">
        <f t="shared" si="1"/>
        <v>0.0205563129</v>
      </c>
      <c r="J7" s="9">
        <v>0.7717531</v>
      </c>
      <c r="K7" s="5">
        <v>42.0</v>
      </c>
      <c r="L7" s="7">
        <f t="shared" si="2"/>
        <v>0.0262531</v>
      </c>
      <c r="M7" s="7"/>
    </row>
    <row r="8">
      <c r="D8" s="10"/>
      <c r="E8" s="11"/>
      <c r="J8" s="12"/>
    </row>
    <row r="9">
      <c r="A9" s="5" t="s">
        <v>20</v>
      </c>
      <c r="B9" s="5" t="s">
        <v>21</v>
      </c>
      <c r="C9" s="5">
        <v>0.7783</v>
      </c>
      <c r="D9" s="5">
        <v>0.7395</v>
      </c>
      <c r="E9" s="5">
        <v>0.7029</v>
      </c>
      <c r="F9" s="5">
        <v>0.7488</v>
      </c>
      <c r="G9" s="5">
        <v>0.7189</v>
      </c>
      <c r="H9" s="5">
        <v>0.7385</v>
      </c>
      <c r="I9" s="7">
        <f t="shared" ref="I9:I12" si="3">STDEV(C9:G9)</f>
        <v>0.02889328642</v>
      </c>
      <c r="J9" s="13">
        <v>0.7519066</v>
      </c>
      <c r="K9" s="5">
        <v>42.0</v>
      </c>
      <c r="L9" s="7">
        <f t="shared" ref="L9:L12" si="4">J9-H9</f>
        <v>0.0134066</v>
      </c>
      <c r="M9" s="7"/>
    </row>
    <row r="10">
      <c r="A10" s="1" t="s">
        <v>22</v>
      </c>
      <c r="B10" s="1" t="s">
        <v>15</v>
      </c>
      <c r="C10" s="1">
        <v>0.7399</v>
      </c>
      <c r="D10" s="1">
        <v>0.7426</v>
      </c>
      <c r="E10" s="1">
        <v>0.7342</v>
      </c>
      <c r="F10" s="11">
        <v>0.743</v>
      </c>
      <c r="G10" s="1">
        <v>0.7117</v>
      </c>
      <c r="H10" s="14">
        <v>0.7347</v>
      </c>
      <c r="I10" s="3">
        <f t="shared" si="3"/>
        <v>0.013102557</v>
      </c>
      <c r="J10" s="17">
        <v>0.7623686</v>
      </c>
      <c r="K10" s="1">
        <v>42.0</v>
      </c>
      <c r="L10" s="3">
        <f t="shared" si="4"/>
        <v>0.0276686</v>
      </c>
      <c r="M10" s="1" t="s">
        <v>56</v>
      </c>
    </row>
    <row r="11">
      <c r="A11" s="5" t="s">
        <v>25</v>
      </c>
      <c r="B11" s="5" t="s">
        <v>26</v>
      </c>
      <c r="C11" s="5">
        <v>0.7443</v>
      </c>
      <c r="D11" s="5">
        <v>0.6946</v>
      </c>
      <c r="E11" s="5">
        <v>0.7177</v>
      </c>
      <c r="F11" s="5">
        <v>0.7516</v>
      </c>
      <c r="G11" s="5">
        <v>0.7394</v>
      </c>
      <c r="H11" s="5">
        <v>0.7301</v>
      </c>
      <c r="I11" s="7">
        <f t="shared" si="3"/>
        <v>0.02325246224</v>
      </c>
      <c r="J11" s="13">
        <v>0.7506459</v>
      </c>
      <c r="K11" s="5">
        <v>42.0</v>
      </c>
      <c r="L11" s="7">
        <f t="shared" si="4"/>
        <v>0.0205459</v>
      </c>
      <c r="M11" s="7"/>
    </row>
    <row r="12">
      <c r="A12" s="5" t="s">
        <v>27</v>
      </c>
      <c r="B12" s="5" t="s">
        <v>28</v>
      </c>
      <c r="C12" s="5">
        <v>0.7855</v>
      </c>
      <c r="D12" s="5">
        <v>0.7419</v>
      </c>
      <c r="E12" s="5">
        <v>0.7024</v>
      </c>
      <c r="F12" s="5">
        <v>0.7586</v>
      </c>
      <c r="G12" s="5">
        <v>0.768</v>
      </c>
      <c r="H12" s="5">
        <v>0.7525</v>
      </c>
      <c r="I12" s="7">
        <f t="shared" si="3"/>
        <v>0.03154912043</v>
      </c>
      <c r="J12" s="9">
        <v>0.7571492</v>
      </c>
      <c r="K12" s="5">
        <v>42.0</v>
      </c>
      <c r="L12" s="7">
        <f t="shared" si="4"/>
        <v>0.0046492</v>
      </c>
      <c r="M1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25"/>
  </cols>
  <sheetData>
    <row r="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</row>
    <row r="2">
      <c r="A2" s="1">
        <v>10.0</v>
      </c>
      <c r="B2" s="1">
        <v>0.7327</v>
      </c>
      <c r="C2" s="1">
        <v>0.7565</v>
      </c>
      <c r="D2" s="1" t="s">
        <v>23</v>
      </c>
      <c r="E2" s="1" t="s">
        <v>84</v>
      </c>
    </row>
    <row r="3">
      <c r="A3" s="1">
        <v>12.0</v>
      </c>
      <c r="B3" s="1">
        <v>0.7455</v>
      </c>
      <c r="C3" s="1">
        <v>0.7718</v>
      </c>
      <c r="D3" s="1" t="s">
        <v>17</v>
      </c>
      <c r="E3" s="1" t="s">
        <v>84</v>
      </c>
    </row>
    <row r="4">
      <c r="A4" s="1">
        <v>16.0</v>
      </c>
      <c r="B4" s="1">
        <v>0.7385</v>
      </c>
      <c r="C4" s="1">
        <v>0.7519</v>
      </c>
      <c r="D4" s="1" t="s">
        <v>21</v>
      </c>
      <c r="E4" s="1" t="s">
        <v>84</v>
      </c>
    </row>
    <row r="5">
      <c r="A5" s="1">
        <v>20.0</v>
      </c>
      <c r="B5" s="1">
        <v>0.7301</v>
      </c>
      <c r="C5" s="1">
        <v>0.7506</v>
      </c>
      <c r="D5" s="1" t="s">
        <v>26</v>
      </c>
      <c r="E5" s="1" t="s">
        <v>84</v>
      </c>
    </row>
    <row r="6">
      <c r="A6" s="1">
        <v>21.0</v>
      </c>
      <c r="B6" s="1">
        <v>0.7525</v>
      </c>
      <c r="C6" s="1">
        <v>0.7571</v>
      </c>
      <c r="D6" s="1" t="s">
        <v>28</v>
      </c>
      <c r="E6" s="1" t="s">
        <v>84</v>
      </c>
    </row>
    <row r="7">
      <c r="A7" s="1">
        <v>24.0</v>
      </c>
      <c r="B7" s="1">
        <v>0.7347</v>
      </c>
      <c r="C7" s="1">
        <v>0.7624</v>
      </c>
      <c r="D7" s="1" t="s">
        <v>23</v>
      </c>
      <c r="E7" s="1" t="s">
        <v>66</v>
      </c>
    </row>
    <row r="8">
      <c r="A8" s="1">
        <v>26.0</v>
      </c>
      <c r="B8" s="1">
        <v>0.8107</v>
      </c>
      <c r="C8" s="1">
        <v>0.7524</v>
      </c>
      <c r="D8" s="1" t="s">
        <v>23</v>
      </c>
      <c r="E8" s="1" t="s">
        <v>85</v>
      </c>
    </row>
    <row r="9">
      <c r="A9" s="1">
        <v>27.0</v>
      </c>
      <c r="B9" s="1">
        <v>0.715</v>
      </c>
      <c r="C9" s="1">
        <v>0.7549</v>
      </c>
      <c r="D9" s="1" t="s">
        <v>17</v>
      </c>
      <c r="E9" s="1" t="s">
        <v>85</v>
      </c>
    </row>
    <row r="10">
      <c r="A10" s="1">
        <v>28.0</v>
      </c>
      <c r="B10" s="1">
        <v>0.746</v>
      </c>
      <c r="C10" s="1">
        <v>0.7592</v>
      </c>
      <c r="D10" s="1" t="s">
        <v>30</v>
      </c>
      <c r="E10" s="1" t="s">
        <v>85</v>
      </c>
    </row>
    <row r="11">
      <c r="A11" s="1">
        <v>30.0</v>
      </c>
      <c r="C11" s="1">
        <v>0.7649</v>
      </c>
      <c r="D11" s="1" t="s">
        <v>17</v>
      </c>
      <c r="E11" s="1" t="s">
        <v>86</v>
      </c>
    </row>
    <row r="12">
      <c r="A12" s="1">
        <v>31.0</v>
      </c>
      <c r="B12" s="1">
        <v>0.7429</v>
      </c>
      <c r="C12" s="1">
        <v>0.7728</v>
      </c>
      <c r="D12" s="1" t="s">
        <v>17</v>
      </c>
      <c r="E12" s="1" t="s">
        <v>66</v>
      </c>
    </row>
  </sheetData>
  <drawing r:id="rId1"/>
</worksheet>
</file>