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HORARIOS\Sistemas\"/>
    </mc:Choice>
  </mc:AlternateContent>
  <bookViews>
    <workbookView xWindow="0" yWindow="0" windowWidth="20490" windowHeight="7755" tabRatio="811"/>
  </bookViews>
  <sheets>
    <sheet name="HORARIOS ISC" sheetId="1" r:id="rId1"/>
    <sheet name="HORARIOS IA" sheetId="2" r:id="rId2"/>
  </sheets>
  <definedNames>
    <definedName name="_xlnm._FilterDatabase" localSheetId="1" hidden="1">'HORARIOS IA'!$A$8:$L$50</definedName>
    <definedName name="_xlnm._FilterDatabase" localSheetId="0" hidden="1">'HORARIOS ISC'!$A$8:$M$111</definedName>
    <definedName name="_xlnm.Print_Area" localSheetId="0">'HORARIOS ISC'!$A$1:$L$113</definedName>
  </definedNames>
  <calcPr calcId="152511"/>
</workbook>
</file>

<file path=xl/calcChain.xml><?xml version="1.0" encoding="utf-8"?>
<calcChain xmlns="http://schemas.openxmlformats.org/spreadsheetml/2006/main">
  <c r="K109" i="1" l="1"/>
  <c r="L109" i="1" s="1"/>
  <c r="K111" i="1" s="1"/>
  <c r="L106" i="1"/>
  <c r="L101" i="1"/>
  <c r="L96" i="1"/>
  <c r="L91" i="1"/>
  <c r="L84" i="1"/>
  <c r="L77" i="1"/>
  <c r="L70" i="1"/>
  <c r="L63" i="1"/>
  <c r="L56" i="1"/>
  <c r="L49" i="1"/>
  <c r="L42" i="1"/>
  <c r="L35" i="1"/>
  <c r="L28" i="1"/>
  <c r="L21" i="1"/>
  <c r="L14" i="1"/>
  <c r="B46" i="2" l="1"/>
  <c r="L21" i="2" l="1"/>
  <c r="L45" i="2" l="1"/>
  <c r="K50" i="2" s="1"/>
  <c r="L42" i="2" l="1"/>
  <c r="L35" i="2"/>
  <c r="L28" i="2"/>
  <c r="L14" i="2"/>
  <c r="K48" i="2" l="1"/>
  <c r="L48" i="2" s="1"/>
</calcChain>
</file>

<file path=xl/sharedStrings.xml><?xml version="1.0" encoding="utf-8"?>
<sst xmlns="http://schemas.openxmlformats.org/spreadsheetml/2006/main" count="850" uniqueCount="152">
  <si>
    <t>SUBDIRECCION ACADEMICA</t>
  </si>
  <si>
    <t>DIVISION DE INGENIERIA EN SISTEMAS COMPUTACIONALES</t>
  </si>
  <si>
    <t>MATERIA</t>
  </si>
  <si>
    <t>GRUPO</t>
  </si>
  <si>
    <t>AULA</t>
  </si>
  <si>
    <t>NO. HORAS</t>
  </si>
  <si>
    <t>E07</t>
  </si>
  <si>
    <t>TALLER DE INVESTIGACIÓN II</t>
  </si>
  <si>
    <t>DIVISION DE INGENIERIA EN AMBIENTAL</t>
  </si>
  <si>
    <t>CÁLCULO DIFERENCIAL</t>
  </si>
  <si>
    <t>FUNDAMENTOS DE PROGRAMACIÓN</t>
  </si>
  <si>
    <t>TALLER DE ÉTICA</t>
  </si>
  <si>
    <t>MATEMÁTICAS DISCRETAS</t>
  </si>
  <si>
    <t>TALLER DE ADMINISTRACIÓN</t>
  </si>
  <si>
    <t>FUNDAMENTOS DE INVESTIGACIÓN</t>
  </si>
  <si>
    <t>E-07</t>
  </si>
  <si>
    <t>E-08</t>
  </si>
  <si>
    <t>CÁLCULO VECTORIAL</t>
  </si>
  <si>
    <t>ESTRUCTURA DE DATOS</t>
  </si>
  <si>
    <t>CULTURA EMPRESARIAL</t>
  </si>
  <si>
    <t>INVESTIGACIÓN DE OPERACIONES</t>
  </si>
  <si>
    <t>SISTEMAS OPERATIVOS</t>
  </si>
  <si>
    <t>FÍSICA GENERAL</t>
  </si>
  <si>
    <t>E-09</t>
  </si>
  <si>
    <t>LUNES</t>
  </si>
  <si>
    <t>MARTES</t>
  </si>
  <si>
    <t>MIÉRCOLES</t>
  </si>
  <si>
    <t>JUEVES</t>
  </si>
  <si>
    <t>VIERNES</t>
  </si>
  <si>
    <t>E-10</t>
  </si>
  <si>
    <t>DESARROLLO SUSTENTABLE</t>
  </si>
  <si>
    <t>FUNDAMENTOS DE TELECOMUNICACIONES</t>
  </si>
  <si>
    <t>TALLER DE BASES DE DATOS</t>
  </si>
  <si>
    <t>SIMULACIÓN</t>
  </si>
  <si>
    <t>FUNDAMENTOS DE INGENIERÍA DE SOFTWARE</t>
  </si>
  <si>
    <t>ARQUITECTURA DE COMPUTADORA</t>
  </si>
  <si>
    <t>E-11</t>
  </si>
  <si>
    <t>E-12</t>
  </si>
  <si>
    <t>E-13</t>
  </si>
  <si>
    <t xml:space="preserve">LENGUAJES Y AUTÓMATAS  II  </t>
  </si>
  <si>
    <t>CONMUTACIÓN Y ENRUTAMIENTO DE REDES DE DATOS</t>
  </si>
  <si>
    <t xml:space="preserve">TALLER DE INVESTIGACIÓN I  </t>
  </si>
  <si>
    <t>INGENIERÍA DE REQUERIMIENTOS</t>
  </si>
  <si>
    <t>GESTIÓN DE PROYECTOS DE SOFTWARE</t>
  </si>
  <si>
    <t>SISTEMAS PROGRAMABLES</t>
  </si>
  <si>
    <t>INTELIGENCIA ARTIFICIAL</t>
  </si>
  <si>
    <t>VERIFICACIÓN Y VALIDACIÓN DEL SOFTWARE</t>
  </si>
  <si>
    <t>PROGRAMACIÓN DE MÓVILES</t>
  </si>
  <si>
    <t>QUÍMICA INORGÁNICA</t>
  </si>
  <si>
    <t>CALCULO DIFERENCIAL</t>
  </si>
  <si>
    <t>DIBUJO ASISTIDO POR COMPUTADORA</t>
  </si>
  <si>
    <t>BIOLOGÍA</t>
  </si>
  <si>
    <t>FUNDAMENTOS DE QUIMICA ORGANICA</t>
  </si>
  <si>
    <t>DISEÑO DE EXPERIMENTOS AMBIENTALES</t>
  </si>
  <si>
    <t>TERMODINÁMICA</t>
  </si>
  <si>
    <t>ECONOMÍA AMBIENTAL</t>
  </si>
  <si>
    <t>BIOQUÍMICA AMBIENTAL</t>
  </si>
  <si>
    <t>GESTIÓN AMBIENTAL</t>
  </si>
  <si>
    <t>MECÁNICA DE FLUIDOS</t>
  </si>
  <si>
    <t>FISÍCOQUIMICA II</t>
  </si>
  <si>
    <t>TOXICOLOGÍA AMBIENTAL</t>
  </si>
  <si>
    <t>POTABILIZACIÓN DE AGUA</t>
  </si>
  <si>
    <t>FORMULACIÓN Y EVALAUCIÓN DE PROYECTOS</t>
  </si>
  <si>
    <t>REMEDIACIÓN DE SUELOS</t>
  </si>
  <si>
    <t>INGENIERÍA DE BIORREACTORES</t>
  </si>
  <si>
    <t>INGENIERÍA Y LEGISLACIÓN AMBIENTAL</t>
  </si>
  <si>
    <t>EVALUACIÓN DE IMPACTO AMBIENTAL</t>
  </si>
  <si>
    <t>INGENIERÍA DE PROYECTOS SUSTENTABLES</t>
  </si>
  <si>
    <t>HORARIOS</t>
  </si>
  <si>
    <t>AQUINO CRUZ ROSARIO</t>
  </si>
  <si>
    <t>CASTILLO SUÁREZ DANIEL</t>
  </si>
  <si>
    <t>RODRIGUEZ LEMUS MARÍA DEL CARMEN</t>
  </si>
  <si>
    <t>PEREDO MORA ADAN</t>
  </si>
  <si>
    <t>VALDEZ ORDOÑEZ ALEJANDRO</t>
  </si>
  <si>
    <t>GRANADOS HERNÁNDEZ JUAN ANTONIO</t>
  </si>
  <si>
    <t>RIVERO BRISEÑO FRANCISCO</t>
  </si>
  <si>
    <t>DURAN ORTEGA JORGE ALEJANDRO</t>
  </si>
  <si>
    <t>GARCIA DE LA ROSA MARIBEL</t>
  </si>
  <si>
    <t>FLORES GALINDO ALEJANDRO</t>
  </si>
  <si>
    <t>JIMENEZ VALDEZ EZAÚ</t>
  </si>
  <si>
    <t>JUAREZ HERNÁNDEZ MIRIAM LAURA</t>
  </si>
  <si>
    <t>HORARIOS DE GRUPOS</t>
  </si>
  <si>
    <t>ROMERO MEDINA BERNARDO</t>
  </si>
  <si>
    <t>CASTILLO PEREZ FRANCISCO</t>
  </si>
  <si>
    <t>GONZALEZ VILLANUEVA DANIEL</t>
  </si>
  <si>
    <t>E-14</t>
  </si>
  <si>
    <t>SEMESTRE 2016-2017/1</t>
  </si>
  <si>
    <t>TURNO M</t>
  </si>
  <si>
    <t>TOTAL</t>
  </si>
  <si>
    <t>TURNO V</t>
  </si>
  <si>
    <t>MODELO DE DESARROLLO INTEGRAL CNMI</t>
  </si>
  <si>
    <t>ORDOÑEZ CEPEDA FAUSTO EDUARDO</t>
  </si>
  <si>
    <t>7-9</t>
  </si>
  <si>
    <t>9-11</t>
  </si>
  <si>
    <t>SOLÍS BELTRAN OSCAR</t>
  </si>
  <si>
    <t>17-19</t>
  </si>
  <si>
    <t>17-20</t>
  </si>
  <si>
    <t>11-13</t>
  </si>
  <si>
    <t>7-10</t>
  </si>
  <si>
    <t>CARRERA POZOS JOSE ÁNGEL</t>
  </si>
  <si>
    <t>16-19</t>
  </si>
  <si>
    <t>16-18</t>
  </si>
  <si>
    <t>GALVAN MONDRAGON DORA EYRA</t>
  </si>
  <si>
    <t>9-12</t>
  </si>
  <si>
    <t>12-14</t>
  </si>
  <si>
    <t>ALVARADO GARCÍA ROBERTO</t>
  </si>
  <si>
    <t>10-11</t>
  </si>
  <si>
    <t>10-12</t>
  </si>
  <si>
    <t>MONTES HERNADEZ EDITH</t>
  </si>
  <si>
    <t>9-10</t>
  </si>
  <si>
    <t>FENÓMENOS DE TRANSPORTE</t>
  </si>
  <si>
    <t>7-8</t>
  </si>
  <si>
    <t>8-9</t>
  </si>
  <si>
    <t>12-13</t>
  </si>
  <si>
    <t>8-10</t>
  </si>
  <si>
    <t>DOCENTE</t>
  </si>
  <si>
    <t>GARCIA CORTES DAVID</t>
  </si>
  <si>
    <t>MECALCO CASTILLO INES AMERICA</t>
  </si>
  <si>
    <t>VILLANUEVA ROSAS ELIZABETH</t>
  </si>
  <si>
    <t>RAMIREZ VITE KEVIN GYOVANI</t>
  </si>
  <si>
    <t>DUARTE MARTÍNEZ JOSE ROBERTO</t>
  </si>
  <si>
    <t>15-17</t>
  </si>
  <si>
    <t>HUERTA LOPEZ ROBERTO CARLOS</t>
  </si>
  <si>
    <t>15-16</t>
  </si>
  <si>
    <t>CASTELLANOS SERRANO LUIS TONATIUH</t>
  </si>
  <si>
    <t>19-21</t>
  </si>
  <si>
    <t>17-18</t>
  </si>
  <si>
    <t xml:space="preserve">  </t>
  </si>
  <si>
    <t>MANZANO CÁRDENAS SAMUEL</t>
  </si>
  <si>
    <t>11-14</t>
  </si>
  <si>
    <t>PICHARDO JUAREZ MA. DEL CARMEN</t>
  </si>
  <si>
    <t>15-18</t>
  </si>
  <si>
    <t>CERVANTES BAZAN JOSUE VICENTE</t>
  </si>
  <si>
    <t>VAZQUEZ GARCIA GUSTAVO</t>
  </si>
  <si>
    <t>18-20</t>
  </si>
  <si>
    <t>20-21</t>
  </si>
  <si>
    <t>13-15</t>
  </si>
  <si>
    <t>18-19</t>
  </si>
  <si>
    <t>SOLIS BELTRAN OSCAR</t>
  </si>
  <si>
    <t>HORAS DE DESCARGA</t>
  </si>
  <si>
    <t>JUAREZ ELIAS EBNER</t>
  </si>
  <si>
    <t>PICHARDO JUÁREZ MA. DEL CARMEN</t>
  </si>
  <si>
    <t>TUTOR</t>
  </si>
  <si>
    <t>14-15</t>
  </si>
  <si>
    <t>CARRERA MARIN ANA LAURA</t>
  </si>
  <si>
    <t>I-05</t>
  </si>
  <si>
    <t>I-06</t>
  </si>
  <si>
    <t>I-07</t>
  </si>
  <si>
    <t>I-08</t>
  </si>
  <si>
    <t>11-12</t>
  </si>
  <si>
    <t>9-13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</si>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</sst>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5" x14ac:knownFonts="1"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/>
    <xf numFmtId="0" fontId="3" fillId="0" borderId="0" xfId="0" applyFont="1" applyFill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423334</xdr:colOff>
      <xdr:row>1</xdr:row>
      <xdr:rowOff>120092</xdr:rowOff>
    </xdr:from>
    <xdr:to>
      <xdr:col>10</xdr:col>
      <xdr:colOff>576229</xdr:colOff>
      <xdr:row>4</xdr:row>
      <xdr:rowOff>179380</xdr:rowOff>
    </xdr:to>
    <xdr:pic>
      <xdr:nvPicPr>
        <xdr:cNvPr id="6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35584" y="278842"/>
          <a:ext cx="1676895" cy="6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260683</xdr:colOff>
      <xdr:row>0</xdr:row>
      <xdr:rowOff>80208</xdr:rowOff>
    </xdr:from>
    <xdr:to>
      <xdr:col>0</xdr:col>
      <xdr:colOff>2198646</xdr:colOff>
      <xdr:row>3</xdr:row>
      <xdr:rowOff>180681</xdr:rowOff>
    </xdr:to>
    <xdr:pic>
      <xdr:nvPicPr>
        <xdr:cNvPr id="7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683" y="80208"/>
          <a:ext cx="1937963" cy="637995"/>
        </a:xfrm>
        <a:prstGeom prst="rect">
          <a:avLst/>
        </a:prstGeom>
      </xdr:spPr>
    </xdr:pic>
    <xdr:clientData/>
  </xdr:twoCellAnchor>
  <xdr:twoCellAnchor editAs="oneCell">
    <xdr:from>
      <xdr:col>8</xdr:col>
      <xdr:colOff>423334</xdr:colOff>
      <xdr:row>1</xdr:row>
      <xdr:rowOff>120092</xdr:rowOff>
    </xdr:from>
    <xdr:to>
      <xdr:col>10</xdr:col>
      <xdr:colOff>576229</xdr:colOff>
      <xdr:row>4</xdr:row>
      <xdr:rowOff>179380</xdr:rowOff>
    </xdr:to>
    <xdr:pic>
      <xdr:nvPicPr>
        <xdr:cNvPr id="4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24559" y="282017"/>
          <a:ext cx="1676895" cy="630788"/>
        </a:xfrm>
        <a:prstGeom prst="rect">
          <a:avLst/>
        </a:prstGeom>
      </xdr:spPr>
    </xdr:pic>
    <xdr:clientData/>
  </xdr:twoCellAnchor>
  <xdr:twoCellAnchor editAs="oneCell">
    <xdr:from>
      <xdr:col>0</xdr:col>
      <xdr:colOff>260683</xdr:colOff>
      <xdr:row>0</xdr:row>
      <xdr:rowOff>80208</xdr:rowOff>
    </xdr:from>
    <xdr:to>
      <xdr:col>0</xdr:col>
      <xdr:colOff>2198646</xdr:colOff>
      <xdr:row>3</xdr:row>
      <xdr:rowOff>180681</xdr:rowOff>
    </xdr:to>
    <xdr:pic>
      <xdr:nvPicPr>
        <xdr:cNvPr id="5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683" y="80208"/>
          <a:ext cx="1937963" cy="643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9615</xdr:rowOff>
    </xdr:from>
    <xdr:to>
      <xdr:col>11</xdr:col>
      <xdr:colOff>51295</xdr:colOff>
      <xdr:row>4</xdr:row>
      <xdr:rowOff>66675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0" y="200115"/>
          <a:ext cx="1676895" cy="62856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0</xdr:row>
      <xdr:rowOff>171450</xdr:rowOff>
    </xdr:from>
    <xdr:to>
      <xdr:col>0</xdr:col>
      <xdr:colOff>2338013</xdr:colOff>
      <xdr:row>4</xdr:row>
      <xdr:rowOff>47445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0050" y="171450"/>
          <a:ext cx="1937963" cy="637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177"/>
  <sheetViews>
    <sheetView tabSelected="1" zoomScale="90" zoomScaleNormal="90" zoomScalePageLayoutView="60" workbookViewId="0">
      <selection activeCell="I116" sqref="I116"/>
    </sheetView>
  </sheetViews>
  <sheetFormatPr baseColWidth="10" defaultRowHeight="12.75" x14ac:dyDescent="0.2"/>
  <cols>
    <col min="1" max="1" width="34.85546875" style="1" bestFit="1" customWidth="1"/>
    <col min="2" max="2" width="7.5703125" style="1" customWidth="1"/>
    <col min="3" max="3" width="43.5703125" style="2" customWidth="1"/>
    <col min="4" max="5" width="11.42578125" style="1" customWidth="1"/>
    <col min="6" max="7" width="11.42578125" style="3" customWidth="1"/>
    <col min="8" max="8" width="15.28515625" style="3" customWidth="1"/>
    <col min="9" max="10" width="11.42578125" style="3" customWidth="1"/>
    <col min="11" max="11" width="11.42578125" style="1"/>
    <col min="12" max="12" width="6.28515625" style="1" customWidth="1"/>
    <col min="13" max="16384" width="11.42578125" style="1"/>
  </cols>
  <sheetData>
    <row r="2" spans="1:12" ht="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2" ht="15" x14ac:dyDescent="0.25">
      <c r="A3" s="4"/>
      <c r="B3" s="4"/>
      <c r="C3" s="20" t="s">
        <v>0</v>
      </c>
      <c r="D3" s="20"/>
      <c r="E3" s="20"/>
      <c r="F3" s="20"/>
      <c r="G3" s="20"/>
      <c r="H3" s="20"/>
      <c r="I3" s="20"/>
      <c r="J3" s="20"/>
    </row>
    <row r="4" spans="1:12" ht="15" x14ac:dyDescent="0.25">
      <c r="A4" s="5"/>
      <c r="B4" s="5"/>
      <c r="C4" s="20" t="s">
        <v>1</v>
      </c>
      <c r="D4" s="20"/>
      <c r="E4" s="20"/>
      <c r="F4" s="20"/>
      <c r="G4" s="20"/>
      <c r="H4" s="20"/>
      <c r="I4" s="20"/>
      <c r="J4" s="20"/>
    </row>
    <row r="5" spans="1:12" ht="15" x14ac:dyDescent="0.25">
      <c r="A5" s="5"/>
      <c r="B5" s="5"/>
      <c r="C5" s="20" t="s">
        <v>81</v>
      </c>
      <c r="D5" s="20"/>
      <c r="E5" s="20"/>
      <c r="F5" s="20"/>
      <c r="G5" s="20"/>
      <c r="H5" s="20"/>
      <c r="I5" s="20"/>
      <c r="J5" s="20"/>
    </row>
    <row r="6" spans="1:12" ht="15" x14ac:dyDescent="0.25">
      <c r="A6" s="5"/>
      <c r="B6" s="5"/>
      <c r="C6" s="21" t="s">
        <v>86</v>
      </c>
      <c r="D6" s="21"/>
      <c r="E6" s="21"/>
      <c r="F6" s="21"/>
      <c r="G6" s="21"/>
      <c r="H6" s="21"/>
      <c r="I6" s="21"/>
      <c r="J6" s="21"/>
    </row>
    <row r="7" spans="1:12" ht="15" x14ac:dyDescent="0.25">
      <c r="A7" s="5"/>
      <c r="B7" s="5"/>
      <c r="C7" s="5"/>
      <c r="I7" s="6"/>
      <c r="J7" s="6"/>
    </row>
    <row r="8" spans="1:12" ht="18.75" customHeight="1" x14ac:dyDescent="0.2">
      <c r="A8" s="9" t="s">
        <v>115</v>
      </c>
      <c r="B8" s="9" t="s">
        <v>142</v>
      </c>
      <c r="C8" s="9" t="s">
        <v>2</v>
      </c>
      <c r="D8" s="9" t="s">
        <v>3</v>
      </c>
      <c r="E8" s="9" t="s">
        <v>4</v>
      </c>
      <c r="F8" s="10" t="s">
        <v>24</v>
      </c>
      <c r="G8" s="10" t="s">
        <v>25</v>
      </c>
      <c r="H8" s="10" t="s">
        <v>26</v>
      </c>
      <c r="I8" s="10" t="s">
        <v>27</v>
      </c>
      <c r="J8" s="10" t="s">
        <v>28</v>
      </c>
      <c r="K8" s="11" t="s">
        <v>5</v>
      </c>
    </row>
    <row r="9" spans="1:12" s="8" customFormat="1" x14ac:dyDescent="0.2">
      <c r="A9" s="12" t="s">
        <v>75</v>
      </c>
      <c r="B9" s="12"/>
      <c r="C9" s="12" t="s">
        <v>9</v>
      </c>
      <c r="D9" s="12">
        <v>1101</v>
      </c>
      <c r="E9" s="12" t="s">
        <v>23</v>
      </c>
      <c r="F9" s="14" t="s">
        <v>92</v>
      </c>
      <c r="G9" s="14"/>
      <c r="H9" s="14" t="s">
        <v>92</v>
      </c>
      <c r="I9" s="14"/>
      <c r="J9" s="14" t="s">
        <v>111</v>
      </c>
      <c r="K9" s="12">
        <v>5</v>
      </c>
    </row>
    <row r="10" spans="1:12" s="8" customFormat="1" x14ac:dyDescent="0.2">
      <c r="A10" s="12" t="s">
        <v>124</v>
      </c>
      <c r="B10" s="12"/>
      <c r="C10" s="12" t="s">
        <v>10</v>
      </c>
      <c r="D10" s="12">
        <v>1101</v>
      </c>
      <c r="E10" s="12" t="s">
        <v>23</v>
      </c>
      <c r="F10" s="14" t="s">
        <v>97</v>
      </c>
      <c r="G10" s="14"/>
      <c r="H10" s="14"/>
      <c r="I10" s="14"/>
      <c r="J10" s="14" t="s">
        <v>129</v>
      </c>
      <c r="K10" s="12">
        <v>5</v>
      </c>
    </row>
    <row r="11" spans="1:12" s="8" customFormat="1" x14ac:dyDescent="0.2">
      <c r="A11" s="12" t="s">
        <v>91</v>
      </c>
      <c r="B11" s="12"/>
      <c r="C11" s="12" t="s">
        <v>11</v>
      </c>
      <c r="D11" s="12">
        <v>1101</v>
      </c>
      <c r="E11" s="12" t="s">
        <v>23</v>
      </c>
      <c r="F11" s="14" t="s">
        <v>93</v>
      </c>
      <c r="G11" s="17"/>
      <c r="H11" s="14" t="s">
        <v>93</v>
      </c>
      <c r="I11" s="17"/>
      <c r="J11" s="17"/>
      <c r="K11" s="12">
        <v>4</v>
      </c>
    </row>
    <row r="12" spans="1:12" s="8" customFormat="1" x14ac:dyDescent="0.2">
      <c r="A12" s="12" t="s">
        <v>80</v>
      </c>
      <c r="B12" s="12"/>
      <c r="C12" s="12" t="s">
        <v>12</v>
      </c>
      <c r="D12" s="12">
        <v>1101</v>
      </c>
      <c r="E12" s="12" t="s">
        <v>23</v>
      </c>
      <c r="F12" s="14"/>
      <c r="G12" s="14" t="s">
        <v>93</v>
      </c>
      <c r="H12" s="14"/>
      <c r="I12" s="14" t="s">
        <v>93</v>
      </c>
      <c r="J12" s="14" t="s">
        <v>106</v>
      </c>
      <c r="K12" s="12">
        <v>5</v>
      </c>
    </row>
    <row r="13" spans="1:12" s="8" customFormat="1" x14ac:dyDescent="0.2">
      <c r="A13" s="12" t="s">
        <v>83</v>
      </c>
      <c r="B13" s="12"/>
      <c r="C13" s="12" t="s">
        <v>13</v>
      </c>
      <c r="D13" s="12">
        <v>1101</v>
      </c>
      <c r="E13" s="12" t="s">
        <v>23</v>
      </c>
      <c r="F13" s="14"/>
      <c r="G13" s="14" t="s">
        <v>92</v>
      </c>
      <c r="H13" s="14"/>
      <c r="I13" s="14" t="s">
        <v>92</v>
      </c>
      <c r="J13" s="14"/>
      <c r="K13" s="12">
        <v>4</v>
      </c>
    </row>
    <row r="14" spans="1:12" s="8" customFormat="1" x14ac:dyDescent="0.2">
      <c r="A14" s="12" t="s">
        <v>120</v>
      </c>
      <c r="B14" s="12">
        <v>1</v>
      </c>
      <c r="C14" s="12" t="s">
        <v>14</v>
      </c>
      <c r="D14" s="12">
        <v>1101</v>
      </c>
      <c r="E14" s="12" t="s">
        <v>23</v>
      </c>
      <c r="F14" s="14"/>
      <c r="G14" s="14" t="s">
        <v>97</v>
      </c>
      <c r="H14" s="14"/>
      <c r="I14" s="14" t="s">
        <v>97</v>
      </c>
      <c r="J14" s="14"/>
      <c r="K14" s="12">
        <v>4</v>
      </c>
      <c r="L14" s="8">
        <f>SUM(K9:K14)</f>
        <v>27</v>
      </c>
    </row>
    <row r="15" spans="1:12" ht="18.75" hidden="1" customHeight="1" x14ac:dyDescent="0.2">
      <c r="A15" s="9" t="s">
        <v>115</v>
      </c>
      <c r="B15" s="9"/>
      <c r="C15" s="9" t="s">
        <v>2</v>
      </c>
      <c r="D15" s="9" t="s">
        <v>3</v>
      </c>
      <c r="E15" s="9" t="s">
        <v>4</v>
      </c>
      <c r="F15" s="10" t="s">
        <v>24</v>
      </c>
      <c r="G15" s="10" t="s">
        <v>25</v>
      </c>
      <c r="H15" s="10" t="s">
        <v>26</v>
      </c>
      <c r="I15" s="10" t="s">
        <v>27</v>
      </c>
      <c r="J15" s="10" t="s">
        <v>28</v>
      </c>
      <c r="K15" s="11" t="s">
        <v>5</v>
      </c>
    </row>
    <row r="16" spans="1:12" s="8" customFormat="1" hidden="1" x14ac:dyDescent="0.2">
      <c r="A16" s="12" t="s">
        <v>84</v>
      </c>
      <c r="B16" s="12"/>
      <c r="C16" s="12" t="s">
        <v>9</v>
      </c>
      <c r="D16" s="12">
        <v>1102</v>
      </c>
      <c r="E16" s="12" t="s">
        <v>16</v>
      </c>
      <c r="F16" s="14"/>
      <c r="G16" s="14" t="s">
        <v>92</v>
      </c>
      <c r="H16" s="14"/>
      <c r="I16" s="14" t="s">
        <v>92</v>
      </c>
      <c r="J16" s="14" t="s">
        <v>106</v>
      </c>
      <c r="K16" s="12">
        <v>5</v>
      </c>
    </row>
    <row r="17" spans="1:12" s="8" customFormat="1" hidden="1" x14ac:dyDescent="0.2">
      <c r="A17" s="12" t="s">
        <v>124</v>
      </c>
      <c r="B17" s="12"/>
      <c r="C17" s="12" t="s">
        <v>10</v>
      </c>
      <c r="D17" s="12">
        <v>1102</v>
      </c>
      <c r="E17" s="12" t="s">
        <v>16</v>
      </c>
      <c r="F17" s="18"/>
      <c r="G17" s="14" t="s">
        <v>129</v>
      </c>
      <c r="H17" s="18"/>
      <c r="I17" s="14" t="s">
        <v>93</v>
      </c>
      <c r="J17" s="14"/>
      <c r="K17" s="12">
        <v>5</v>
      </c>
    </row>
    <row r="18" spans="1:12" s="8" customFormat="1" hidden="1" x14ac:dyDescent="0.2">
      <c r="A18" s="12" t="s">
        <v>91</v>
      </c>
      <c r="B18" s="12"/>
      <c r="C18" s="12" t="s">
        <v>11</v>
      </c>
      <c r="D18" s="12">
        <v>1102</v>
      </c>
      <c r="E18" s="12" t="s">
        <v>16</v>
      </c>
      <c r="F18" s="14" t="s">
        <v>92</v>
      </c>
      <c r="G18" s="14"/>
      <c r="H18" s="14" t="s">
        <v>92</v>
      </c>
      <c r="I18" s="14"/>
      <c r="J18" s="14"/>
      <c r="K18" s="12">
        <v>4</v>
      </c>
    </row>
    <row r="19" spans="1:12" s="8" customFormat="1" hidden="1" x14ac:dyDescent="0.2">
      <c r="A19" s="12" t="s">
        <v>80</v>
      </c>
      <c r="B19" s="12"/>
      <c r="C19" s="12" t="s">
        <v>12</v>
      </c>
      <c r="D19" s="12">
        <v>1102</v>
      </c>
      <c r="E19" s="12" t="s">
        <v>16</v>
      </c>
      <c r="F19" s="14"/>
      <c r="G19" s="14"/>
      <c r="H19" s="14" t="s">
        <v>93</v>
      </c>
      <c r="I19" s="14" t="s">
        <v>97</v>
      </c>
      <c r="J19" s="14" t="s">
        <v>109</v>
      </c>
      <c r="K19" s="12">
        <v>5</v>
      </c>
    </row>
    <row r="20" spans="1:12" s="8" customFormat="1" hidden="1" x14ac:dyDescent="0.2">
      <c r="A20" s="12" t="s">
        <v>120</v>
      </c>
      <c r="B20" s="12">
        <v>1</v>
      </c>
      <c r="C20" s="12" t="s">
        <v>13</v>
      </c>
      <c r="D20" s="12">
        <v>1102</v>
      </c>
      <c r="E20" s="12" t="s">
        <v>16</v>
      </c>
      <c r="F20" s="14" t="s">
        <v>93</v>
      </c>
      <c r="G20" s="14"/>
      <c r="H20" s="14"/>
      <c r="I20" s="14"/>
      <c r="J20" s="14" t="s">
        <v>92</v>
      </c>
      <c r="K20" s="12">
        <v>4</v>
      </c>
    </row>
    <row r="21" spans="1:12" s="8" customFormat="1" hidden="1" x14ac:dyDescent="0.2">
      <c r="A21" s="12" t="s">
        <v>118</v>
      </c>
      <c r="B21" s="12"/>
      <c r="C21" s="12" t="s">
        <v>14</v>
      </c>
      <c r="D21" s="12">
        <v>1102</v>
      </c>
      <c r="E21" s="12" t="s">
        <v>16</v>
      </c>
      <c r="F21" s="14" t="s">
        <v>97</v>
      </c>
      <c r="G21" s="14"/>
      <c r="H21" s="14" t="s">
        <v>97</v>
      </c>
      <c r="I21" s="14"/>
      <c r="J21" s="14"/>
      <c r="K21" s="12">
        <v>4</v>
      </c>
      <c r="L21" s="8">
        <f>SUM(K16:K21)</f>
        <v>27</v>
      </c>
    </row>
    <row r="22" spans="1:12" ht="18.75" hidden="1" customHeight="1" x14ac:dyDescent="0.2">
      <c r="A22" s="9" t="s">
        <v>115</v>
      </c>
      <c r="B22" s="9"/>
      <c r="C22" s="9" t="s">
        <v>2</v>
      </c>
      <c r="D22" s="9" t="s">
        <v>3</v>
      </c>
      <c r="E22" s="9" t="s">
        <v>4</v>
      </c>
      <c r="F22" s="10" t="s">
        <v>24</v>
      </c>
      <c r="G22" s="10" t="s">
        <v>25</v>
      </c>
      <c r="H22" s="10" t="s">
        <v>26</v>
      </c>
      <c r="I22" s="10" t="s">
        <v>27</v>
      </c>
      <c r="J22" s="10" t="s">
        <v>28</v>
      </c>
      <c r="K22" s="11" t="s">
        <v>5</v>
      </c>
    </row>
    <row r="23" spans="1:12" s="8" customFormat="1" hidden="1" x14ac:dyDescent="0.2">
      <c r="A23" s="12" t="s">
        <v>122</v>
      </c>
      <c r="B23" s="12"/>
      <c r="C23" s="12" t="s">
        <v>9</v>
      </c>
      <c r="D23" s="12">
        <v>1151</v>
      </c>
      <c r="E23" s="12" t="s">
        <v>6</v>
      </c>
      <c r="F23" s="14" t="s">
        <v>95</v>
      </c>
      <c r="G23" s="14"/>
      <c r="H23" s="14" t="s">
        <v>125</v>
      </c>
      <c r="I23" s="14"/>
      <c r="J23" s="14" t="s">
        <v>123</v>
      </c>
      <c r="K23" s="12">
        <v>5</v>
      </c>
    </row>
    <row r="24" spans="1:12" s="8" customFormat="1" hidden="1" x14ac:dyDescent="0.2">
      <c r="A24" s="12" t="s">
        <v>133</v>
      </c>
      <c r="B24" s="12"/>
      <c r="C24" s="12" t="s">
        <v>10</v>
      </c>
      <c r="D24" s="12">
        <v>1151</v>
      </c>
      <c r="E24" s="12" t="s">
        <v>6</v>
      </c>
      <c r="F24" s="14"/>
      <c r="G24" s="14" t="s">
        <v>125</v>
      </c>
      <c r="H24" s="14"/>
      <c r="I24" s="14" t="s">
        <v>96</v>
      </c>
      <c r="J24" s="14"/>
      <c r="K24" s="12">
        <v>5</v>
      </c>
    </row>
    <row r="25" spans="1:12" s="8" customFormat="1" hidden="1" x14ac:dyDescent="0.2">
      <c r="A25" s="12" t="s">
        <v>91</v>
      </c>
      <c r="B25" s="12"/>
      <c r="C25" s="12" t="s">
        <v>11</v>
      </c>
      <c r="D25" s="12">
        <v>1151</v>
      </c>
      <c r="E25" s="12" t="s">
        <v>6</v>
      </c>
      <c r="F25" s="14" t="s">
        <v>121</v>
      </c>
      <c r="G25" s="14"/>
      <c r="H25" s="14" t="s">
        <v>121</v>
      </c>
      <c r="I25" s="14"/>
      <c r="J25" s="14"/>
      <c r="K25" s="12">
        <v>4</v>
      </c>
    </row>
    <row r="26" spans="1:12" s="8" customFormat="1" hidden="1" x14ac:dyDescent="0.2">
      <c r="A26" s="12" t="s">
        <v>80</v>
      </c>
      <c r="B26" s="12">
        <v>1</v>
      </c>
      <c r="C26" s="12" t="s">
        <v>12</v>
      </c>
      <c r="D26" s="12">
        <v>1151</v>
      </c>
      <c r="E26" s="12" t="s">
        <v>6</v>
      </c>
      <c r="F26" s="14"/>
      <c r="G26" s="14" t="s">
        <v>95</v>
      </c>
      <c r="H26" s="14"/>
      <c r="I26" s="14"/>
      <c r="J26" s="14" t="s">
        <v>96</v>
      </c>
      <c r="K26" s="12">
        <v>5</v>
      </c>
    </row>
    <row r="27" spans="1:12" s="8" customFormat="1" hidden="1" x14ac:dyDescent="0.2">
      <c r="A27" s="12" t="s">
        <v>120</v>
      </c>
      <c r="B27" s="12"/>
      <c r="C27" s="12" t="s">
        <v>13</v>
      </c>
      <c r="D27" s="12">
        <v>1151</v>
      </c>
      <c r="E27" s="12" t="s">
        <v>6</v>
      </c>
      <c r="F27" s="14"/>
      <c r="G27" s="14" t="s">
        <v>121</v>
      </c>
      <c r="H27" s="14"/>
      <c r="I27" s="14" t="s">
        <v>121</v>
      </c>
      <c r="J27" s="14"/>
      <c r="K27" s="12">
        <v>4</v>
      </c>
    </row>
    <row r="28" spans="1:12" s="8" customFormat="1" hidden="1" x14ac:dyDescent="0.2">
      <c r="A28" s="12" t="s">
        <v>130</v>
      </c>
      <c r="B28" s="12"/>
      <c r="C28" s="12" t="s">
        <v>14</v>
      </c>
      <c r="D28" s="12">
        <v>1151</v>
      </c>
      <c r="E28" s="12" t="s">
        <v>6</v>
      </c>
      <c r="F28" s="14" t="s">
        <v>136</v>
      </c>
      <c r="G28" s="14" t="s">
        <v>136</v>
      </c>
      <c r="H28" s="14"/>
      <c r="I28" s="14"/>
      <c r="J28" s="16"/>
      <c r="K28" s="12">
        <v>4</v>
      </c>
      <c r="L28" s="8">
        <f>SUM(K23:K28)</f>
        <v>27</v>
      </c>
    </row>
    <row r="29" spans="1:12" ht="18.75" hidden="1" customHeight="1" x14ac:dyDescent="0.2">
      <c r="A29" s="9" t="s">
        <v>115</v>
      </c>
      <c r="B29" s="9"/>
      <c r="C29" s="9" t="s">
        <v>2</v>
      </c>
      <c r="D29" s="9" t="s">
        <v>3</v>
      </c>
      <c r="E29" s="9" t="s">
        <v>4</v>
      </c>
      <c r="F29" s="10" t="s">
        <v>24</v>
      </c>
      <c r="G29" s="10" t="s">
        <v>25</v>
      </c>
      <c r="H29" s="10" t="s">
        <v>26</v>
      </c>
      <c r="I29" s="10" t="s">
        <v>27</v>
      </c>
      <c r="J29" s="10" t="s">
        <v>28</v>
      </c>
      <c r="K29" s="11" t="s">
        <v>5</v>
      </c>
    </row>
    <row r="30" spans="1:12" s="8" customFormat="1" hidden="1" x14ac:dyDescent="0.2">
      <c r="A30" s="12" t="s">
        <v>124</v>
      </c>
      <c r="B30" s="12"/>
      <c r="C30" s="12" t="s">
        <v>17</v>
      </c>
      <c r="D30" s="12">
        <v>1301</v>
      </c>
      <c r="E30" s="12" t="s">
        <v>145</v>
      </c>
      <c r="F30" s="14"/>
      <c r="G30" s="14"/>
      <c r="H30" s="14" t="s">
        <v>136</v>
      </c>
      <c r="I30" s="14" t="s">
        <v>129</v>
      </c>
      <c r="J30" s="14"/>
      <c r="K30" s="12">
        <v>5</v>
      </c>
    </row>
    <row r="31" spans="1:12" s="8" customFormat="1" hidden="1" x14ac:dyDescent="0.2">
      <c r="A31" s="12" t="s">
        <v>79</v>
      </c>
      <c r="B31" s="12"/>
      <c r="C31" s="12" t="s">
        <v>18</v>
      </c>
      <c r="D31" s="12">
        <v>1301</v>
      </c>
      <c r="E31" s="12" t="s">
        <v>145</v>
      </c>
      <c r="F31" s="14" t="s">
        <v>106</v>
      </c>
      <c r="G31" s="14"/>
      <c r="H31" s="14" t="s">
        <v>93</v>
      </c>
      <c r="I31" s="14"/>
      <c r="J31" s="14" t="s">
        <v>93</v>
      </c>
      <c r="K31" s="12">
        <v>5</v>
      </c>
    </row>
    <row r="32" spans="1:12" s="8" customFormat="1" hidden="1" x14ac:dyDescent="0.2">
      <c r="A32" s="12" t="s">
        <v>120</v>
      </c>
      <c r="B32" s="12"/>
      <c r="C32" s="12" t="s">
        <v>19</v>
      </c>
      <c r="D32" s="12">
        <v>1301</v>
      </c>
      <c r="E32" s="12" t="s">
        <v>145</v>
      </c>
      <c r="F32" s="14"/>
      <c r="G32" s="14" t="s">
        <v>92</v>
      </c>
      <c r="H32" s="14"/>
      <c r="I32" s="14" t="s">
        <v>92</v>
      </c>
      <c r="J32" s="14"/>
      <c r="K32" s="12">
        <v>4</v>
      </c>
    </row>
    <row r="33" spans="1:12" s="8" customFormat="1" hidden="1" x14ac:dyDescent="0.2">
      <c r="A33" s="12" t="s">
        <v>138</v>
      </c>
      <c r="B33" s="12"/>
      <c r="C33" s="12" t="s">
        <v>20</v>
      </c>
      <c r="D33" s="12">
        <v>1301</v>
      </c>
      <c r="E33" s="12" t="s">
        <v>145</v>
      </c>
      <c r="F33" s="14" t="s">
        <v>92</v>
      </c>
      <c r="G33" s="14"/>
      <c r="H33" s="14" t="s">
        <v>92</v>
      </c>
      <c r="I33" s="14"/>
      <c r="J33" s="14"/>
      <c r="K33" s="12">
        <v>4</v>
      </c>
    </row>
    <row r="34" spans="1:12" s="8" customFormat="1" hidden="1" x14ac:dyDescent="0.2">
      <c r="A34" s="12" t="s">
        <v>116</v>
      </c>
      <c r="B34" s="12"/>
      <c r="C34" s="12" t="s">
        <v>21</v>
      </c>
      <c r="D34" s="12">
        <v>1301</v>
      </c>
      <c r="E34" s="12" t="s">
        <v>145</v>
      </c>
      <c r="F34" s="14"/>
      <c r="G34" s="14" t="s">
        <v>97</v>
      </c>
      <c r="H34" s="14"/>
      <c r="I34" s="14" t="s">
        <v>93</v>
      </c>
      <c r="J34" s="14"/>
      <c r="K34" s="12">
        <v>4</v>
      </c>
    </row>
    <row r="35" spans="1:12" s="8" customFormat="1" hidden="1" x14ac:dyDescent="0.2">
      <c r="A35" s="12" t="s">
        <v>84</v>
      </c>
      <c r="B35" s="12"/>
      <c r="C35" s="12" t="s">
        <v>22</v>
      </c>
      <c r="D35" s="12">
        <v>1301</v>
      </c>
      <c r="E35" s="12" t="s">
        <v>145</v>
      </c>
      <c r="F35" s="14" t="s">
        <v>109</v>
      </c>
      <c r="G35" s="14" t="s">
        <v>93</v>
      </c>
      <c r="H35" s="14"/>
      <c r="I35" s="14"/>
      <c r="J35" s="14" t="s">
        <v>97</v>
      </c>
      <c r="K35" s="12">
        <v>5</v>
      </c>
      <c r="L35" s="8">
        <f>SUM(K30:K35)</f>
        <v>27</v>
      </c>
    </row>
    <row r="36" spans="1:12" ht="18.75" hidden="1" customHeight="1" x14ac:dyDescent="0.2">
      <c r="A36" s="9" t="s">
        <v>115</v>
      </c>
      <c r="B36" s="9"/>
      <c r="C36" s="9" t="s">
        <v>2</v>
      </c>
      <c r="D36" s="9" t="s">
        <v>3</v>
      </c>
      <c r="E36" s="9" t="s">
        <v>4</v>
      </c>
      <c r="F36" s="10" t="s">
        <v>24</v>
      </c>
      <c r="G36" s="10" t="s">
        <v>25</v>
      </c>
      <c r="H36" s="10" t="s">
        <v>26</v>
      </c>
      <c r="I36" s="10" t="s">
        <v>27</v>
      </c>
      <c r="J36" s="10" t="s">
        <v>28</v>
      </c>
      <c r="K36" s="11" t="s">
        <v>5</v>
      </c>
    </row>
    <row r="37" spans="1:12" s="8" customFormat="1" hidden="1" x14ac:dyDescent="0.2">
      <c r="A37" s="12" t="s">
        <v>138</v>
      </c>
      <c r="B37" s="12"/>
      <c r="C37" s="12" t="s">
        <v>17</v>
      </c>
      <c r="D37" s="12">
        <v>1302</v>
      </c>
      <c r="E37" s="12" t="s">
        <v>36</v>
      </c>
      <c r="F37" s="14" t="s">
        <v>93</v>
      </c>
      <c r="G37" s="14"/>
      <c r="H37" s="14" t="s">
        <v>93</v>
      </c>
      <c r="I37" s="14"/>
      <c r="J37" s="14" t="s">
        <v>109</v>
      </c>
      <c r="K37" s="12">
        <v>5</v>
      </c>
    </row>
    <row r="38" spans="1:12" s="8" customFormat="1" hidden="1" x14ac:dyDescent="0.2">
      <c r="A38" s="12" t="s">
        <v>79</v>
      </c>
      <c r="B38" s="12"/>
      <c r="C38" s="12" t="s">
        <v>18</v>
      </c>
      <c r="D38" s="12">
        <v>1302</v>
      </c>
      <c r="E38" s="12" t="s">
        <v>36</v>
      </c>
      <c r="F38" s="14"/>
      <c r="G38" s="14" t="s">
        <v>93</v>
      </c>
      <c r="H38" s="14" t="s">
        <v>127</v>
      </c>
      <c r="I38" s="14" t="s">
        <v>93</v>
      </c>
      <c r="J38" s="14" t="s">
        <v>112</v>
      </c>
      <c r="K38" s="12">
        <v>5</v>
      </c>
    </row>
    <row r="39" spans="1:12" s="8" customFormat="1" hidden="1" x14ac:dyDescent="0.2">
      <c r="A39" s="12" t="s">
        <v>120</v>
      </c>
      <c r="B39" s="12"/>
      <c r="C39" s="12" t="s">
        <v>19</v>
      </c>
      <c r="D39" s="12">
        <v>1302</v>
      </c>
      <c r="E39" s="12" t="s">
        <v>36</v>
      </c>
      <c r="F39" s="14" t="s">
        <v>92</v>
      </c>
      <c r="G39" s="14"/>
      <c r="H39" s="14" t="s">
        <v>92</v>
      </c>
      <c r="I39" s="14"/>
      <c r="J39" s="14"/>
      <c r="K39" s="12">
        <v>4</v>
      </c>
    </row>
    <row r="40" spans="1:12" s="8" customFormat="1" hidden="1" x14ac:dyDescent="0.2">
      <c r="A40" s="12" t="s">
        <v>75</v>
      </c>
      <c r="B40" s="12"/>
      <c r="C40" s="12" t="s">
        <v>20</v>
      </c>
      <c r="D40" s="12">
        <v>1302</v>
      </c>
      <c r="E40" s="12" t="s">
        <v>36</v>
      </c>
      <c r="F40" s="14"/>
      <c r="G40" s="14" t="s">
        <v>92</v>
      </c>
      <c r="H40" s="14"/>
      <c r="I40" s="14" t="s">
        <v>92</v>
      </c>
      <c r="J40" s="14"/>
      <c r="K40" s="12">
        <v>4</v>
      </c>
    </row>
    <row r="41" spans="1:12" s="8" customFormat="1" hidden="1" x14ac:dyDescent="0.2">
      <c r="A41" s="12" t="s">
        <v>116</v>
      </c>
      <c r="B41" s="12"/>
      <c r="C41" s="12" t="s">
        <v>21</v>
      </c>
      <c r="D41" s="12">
        <v>1302</v>
      </c>
      <c r="E41" s="12" t="s">
        <v>36</v>
      </c>
      <c r="F41" s="14" t="s">
        <v>97</v>
      </c>
      <c r="G41" s="14"/>
      <c r="H41" s="14" t="s">
        <v>97</v>
      </c>
      <c r="I41" s="14"/>
      <c r="J41" s="14"/>
      <c r="K41" s="12">
        <v>4</v>
      </c>
    </row>
    <row r="42" spans="1:12" s="8" customFormat="1" hidden="1" x14ac:dyDescent="0.2">
      <c r="A42" s="12" t="s">
        <v>80</v>
      </c>
      <c r="B42" s="12">
        <v>1</v>
      </c>
      <c r="C42" s="12" t="s">
        <v>22</v>
      </c>
      <c r="D42" s="12">
        <v>1302</v>
      </c>
      <c r="E42" s="12" t="s">
        <v>36</v>
      </c>
      <c r="F42" s="14"/>
      <c r="G42" s="14" t="s">
        <v>97</v>
      </c>
      <c r="H42" s="14"/>
      <c r="I42" s="14"/>
      <c r="J42" s="14" t="s">
        <v>129</v>
      </c>
      <c r="K42" s="12">
        <v>5</v>
      </c>
      <c r="L42" s="8">
        <f>SUM(K37:K42)</f>
        <v>27</v>
      </c>
    </row>
    <row r="43" spans="1:12" ht="18.75" hidden="1" customHeight="1" x14ac:dyDescent="0.2">
      <c r="A43" s="9" t="s">
        <v>115</v>
      </c>
      <c r="B43" s="9"/>
      <c r="C43" s="9" t="s">
        <v>2</v>
      </c>
      <c r="D43" s="9" t="s">
        <v>3</v>
      </c>
      <c r="E43" s="9" t="s">
        <v>4</v>
      </c>
      <c r="F43" s="10" t="s">
        <v>24</v>
      </c>
      <c r="G43" s="10" t="s">
        <v>25</v>
      </c>
      <c r="H43" s="10" t="s">
        <v>26</v>
      </c>
      <c r="I43" s="10" t="s">
        <v>27</v>
      </c>
      <c r="J43" s="10" t="s">
        <v>28</v>
      </c>
      <c r="K43" s="11" t="s">
        <v>5</v>
      </c>
    </row>
    <row r="44" spans="1:12" s="8" customFormat="1" hidden="1" x14ac:dyDescent="0.2">
      <c r="A44" s="12" t="s">
        <v>122</v>
      </c>
      <c r="B44" s="12">
        <v>1</v>
      </c>
      <c r="C44" s="12" t="s">
        <v>17</v>
      </c>
      <c r="D44" s="12">
        <v>1351</v>
      </c>
      <c r="E44" s="12" t="s">
        <v>36</v>
      </c>
      <c r="F44" s="14"/>
      <c r="G44" s="14" t="s">
        <v>121</v>
      </c>
      <c r="H44" s="14"/>
      <c r="I44" s="14" t="s">
        <v>131</v>
      </c>
      <c r="J44" s="14"/>
      <c r="K44" s="12">
        <v>5</v>
      </c>
    </row>
    <row r="45" spans="1:12" s="8" customFormat="1" hidden="1" x14ac:dyDescent="0.2">
      <c r="A45" s="12" t="s">
        <v>82</v>
      </c>
      <c r="B45" s="12"/>
      <c r="C45" s="12" t="s">
        <v>18</v>
      </c>
      <c r="D45" s="12">
        <v>1351</v>
      </c>
      <c r="E45" s="12" t="s">
        <v>36</v>
      </c>
      <c r="F45" s="14" t="s">
        <v>95</v>
      </c>
      <c r="G45" s="14"/>
      <c r="H45" s="14" t="s">
        <v>95</v>
      </c>
      <c r="I45" s="14"/>
      <c r="J45" s="14" t="s">
        <v>126</v>
      </c>
      <c r="K45" s="12">
        <v>5</v>
      </c>
    </row>
    <row r="46" spans="1:12" s="8" customFormat="1" hidden="1" x14ac:dyDescent="0.2">
      <c r="A46" s="12" t="s">
        <v>120</v>
      </c>
      <c r="B46" s="12"/>
      <c r="C46" s="12" t="s">
        <v>19</v>
      </c>
      <c r="D46" s="12">
        <v>1351</v>
      </c>
      <c r="E46" s="12" t="s">
        <v>36</v>
      </c>
      <c r="F46" s="14"/>
      <c r="G46" s="14" t="s">
        <v>95</v>
      </c>
      <c r="H46" s="14"/>
      <c r="I46" s="14" t="s">
        <v>95</v>
      </c>
      <c r="J46" s="14"/>
      <c r="K46" s="12">
        <v>4</v>
      </c>
    </row>
    <row r="47" spans="1:12" s="8" customFormat="1" hidden="1" x14ac:dyDescent="0.2">
      <c r="A47" s="12" t="s">
        <v>75</v>
      </c>
      <c r="B47" s="12"/>
      <c r="C47" s="12" t="s">
        <v>20</v>
      </c>
      <c r="D47" s="12">
        <v>1351</v>
      </c>
      <c r="E47" s="12" t="s">
        <v>36</v>
      </c>
      <c r="F47" s="14"/>
      <c r="G47" s="14" t="s">
        <v>136</v>
      </c>
      <c r="H47" s="14"/>
      <c r="I47" s="14" t="s">
        <v>136</v>
      </c>
      <c r="J47" s="14"/>
      <c r="K47" s="12">
        <v>4</v>
      </c>
    </row>
    <row r="48" spans="1:12" s="8" customFormat="1" hidden="1" x14ac:dyDescent="0.2">
      <c r="A48" s="12" t="s">
        <v>72</v>
      </c>
      <c r="B48" s="12"/>
      <c r="C48" s="12" t="s">
        <v>21</v>
      </c>
      <c r="D48" s="12">
        <v>1351</v>
      </c>
      <c r="E48" s="12" t="s">
        <v>36</v>
      </c>
      <c r="F48" s="14"/>
      <c r="G48" s="14" t="s">
        <v>125</v>
      </c>
      <c r="H48" s="14"/>
      <c r="I48" s="14" t="s">
        <v>125</v>
      </c>
      <c r="J48" s="14"/>
      <c r="K48" s="12">
        <v>4</v>
      </c>
    </row>
    <row r="49" spans="1:12" s="8" customFormat="1" hidden="1" x14ac:dyDescent="0.2">
      <c r="A49" s="12" t="s">
        <v>84</v>
      </c>
      <c r="B49" s="12"/>
      <c r="C49" s="12" t="s">
        <v>22</v>
      </c>
      <c r="D49" s="12">
        <v>1351</v>
      </c>
      <c r="E49" s="12" t="s">
        <v>36</v>
      </c>
      <c r="F49" s="14" t="s">
        <v>121</v>
      </c>
      <c r="G49" s="14"/>
      <c r="H49" s="14" t="s">
        <v>121</v>
      </c>
      <c r="I49" s="14"/>
      <c r="J49" s="14" t="s">
        <v>123</v>
      </c>
      <c r="K49" s="12">
        <v>5</v>
      </c>
      <c r="L49" s="8">
        <f>SUM(K44:K49)</f>
        <v>27</v>
      </c>
    </row>
    <row r="50" spans="1:12" ht="18.75" hidden="1" customHeight="1" x14ac:dyDescent="0.2">
      <c r="A50" s="9" t="s">
        <v>115</v>
      </c>
      <c r="B50" s="9"/>
      <c r="C50" s="9" t="s">
        <v>2</v>
      </c>
      <c r="D50" s="9" t="s">
        <v>3</v>
      </c>
      <c r="E50" s="9" t="s">
        <v>4</v>
      </c>
      <c r="F50" s="10" t="s">
        <v>24</v>
      </c>
      <c r="G50" s="10" t="s">
        <v>25</v>
      </c>
      <c r="H50" s="10" t="s">
        <v>26</v>
      </c>
      <c r="I50" s="10" t="s">
        <v>27</v>
      </c>
      <c r="J50" s="10" t="s">
        <v>28</v>
      </c>
      <c r="K50" s="11" t="s">
        <v>5</v>
      </c>
    </row>
    <row r="51" spans="1:12" s="8" customFormat="1" hidden="1" x14ac:dyDescent="0.2">
      <c r="A51" s="12" t="s">
        <v>130</v>
      </c>
      <c r="B51" s="12"/>
      <c r="C51" s="12" t="s">
        <v>30</v>
      </c>
      <c r="D51" s="12">
        <v>1501</v>
      </c>
      <c r="E51" s="12" t="s">
        <v>148</v>
      </c>
      <c r="F51" s="14"/>
      <c r="G51" s="14" t="s">
        <v>93</v>
      </c>
      <c r="H51" s="14"/>
      <c r="I51" s="14" t="s">
        <v>103</v>
      </c>
      <c r="J51" s="14"/>
      <c r="K51" s="12">
        <v>5</v>
      </c>
    </row>
    <row r="52" spans="1:12" s="8" customFormat="1" hidden="1" x14ac:dyDescent="0.2">
      <c r="A52" s="12" t="s">
        <v>82</v>
      </c>
      <c r="B52" s="12"/>
      <c r="C52" s="12" t="s">
        <v>31</v>
      </c>
      <c r="D52" s="12">
        <v>1501</v>
      </c>
      <c r="E52" s="12" t="s">
        <v>148</v>
      </c>
      <c r="F52" s="14" t="s">
        <v>97</v>
      </c>
      <c r="G52" s="14"/>
      <c r="H52" s="14" t="s">
        <v>97</v>
      </c>
      <c r="I52" s="14"/>
      <c r="J52" s="14"/>
      <c r="K52" s="12">
        <v>4</v>
      </c>
    </row>
    <row r="53" spans="1:12" s="8" customFormat="1" hidden="1" x14ac:dyDescent="0.2">
      <c r="A53" s="12" t="s">
        <v>79</v>
      </c>
      <c r="B53" s="12">
        <v>1</v>
      </c>
      <c r="C53" s="12" t="s">
        <v>32</v>
      </c>
      <c r="D53" s="12">
        <v>1501</v>
      </c>
      <c r="E53" s="12" t="s">
        <v>148</v>
      </c>
      <c r="F53" s="14"/>
      <c r="G53" s="14" t="s">
        <v>92</v>
      </c>
      <c r="H53" s="14"/>
      <c r="I53" s="14" t="s">
        <v>92</v>
      </c>
      <c r="J53" s="14"/>
      <c r="K53" s="12">
        <v>4</v>
      </c>
    </row>
    <row r="54" spans="1:12" s="8" customFormat="1" hidden="1" x14ac:dyDescent="0.2">
      <c r="A54" s="12" t="s">
        <v>118</v>
      </c>
      <c r="B54" s="12"/>
      <c r="C54" s="12" t="s">
        <v>33</v>
      </c>
      <c r="D54" s="12">
        <v>1501</v>
      </c>
      <c r="E54" s="12" t="s">
        <v>148</v>
      </c>
      <c r="F54" s="14" t="s">
        <v>92</v>
      </c>
      <c r="G54" s="14"/>
      <c r="H54" s="14"/>
      <c r="I54" s="14"/>
      <c r="J54" s="14" t="s">
        <v>98</v>
      </c>
      <c r="K54" s="12">
        <v>5</v>
      </c>
    </row>
    <row r="55" spans="1:12" s="8" customFormat="1" hidden="1" x14ac:dyDescent="0.2">
      <c r="A55" s="12" t="s">
        <v>133</v>
      </c>
      <c r="B55" s="12"/>
      <c r="C55" s="12" t="s">
        <v>34</v>
      </c>
      <c r="D55" s="12">
        <v>1501</v>
      </c>
      <c r="E55" s="12" t="s">
        <v>148</v>
      </c>
      <c r="F55" s="14" t="s">
        <v>93</v>
      </c>
      <c r="G55" s="14"/>
      <c r="H55" s="14" t="s">
        <v>93</v>
      </c>
      <c r="I55" s="14"/>
      <c r="J55" s="14"/>
      <c r="K55" s="12">
        <v>4</v>
      </c>
    </row>
    <row r="56" spans="1:12" s="8" customFormat="1" hidden="1" x14ac:dyDescent="0.2">
      <c r="A56" s="12" t="s">
        <v>140</v>
      </c>
      <c r="B56" s="12"/>
      <c r="C56" s="12" t="s">
        <v>35</v>
      </c>
      <c r="D56" s="12">
        <v>1501</v>
      </c>
      <c r="E56" s="12" t="s">
        <v>148</v>
      </c>
      <c r="F56" s="14"/>
      <c r="G56" s="14" t="s">
        <v>97</v>
      </c>
      <c r="H56" s="14" t="s">
        <v>92</v>
      </c>
      <c r="I56" s="14"/>
      <c r="J56" s="14" t="s">
        <v>106</v>
      </c>
      <c r="K56" s="12">
        <v>5</v>
      </c>
      <c r="L56" s="8">
        <f>SUM(K51:K56)</f>
        <v>27</v>
      </c>
    </row>
    <row r="57" spans="1:12" ht="18.75" hidden="1" customHeight="1" x14ac:dyDescent="0.2">
      <c r="A57" s="9" t="s">
        <v>115</v>
      </c>
      <c r="B57" s="9"/>
      <c r="C57" s="9" t="s">
        <v>2</v>
      </c>
      <c r="D57" s="9" t="s">
        <v>3</v>
      </c>
      <c r="E57" s="9" t="s">
        <v>4</v>
      </c>
      <c r="F57" s="10" t="s">
        <v>24</v>
      </c>
      <c r="G57" s="10" t="s">
        <v>25</v>
      </c>
      <c r="H57" s="10" t="s">
        <v>26</v>
      </c>
      <c r="I57" s="10" t="s">
        <v>27</v>
      </c>
      <c r="J57" s="10" t="s">
        <v>28</v>
      </c>
      <c r="K57" s="11" t="s">
        <v>5</v>
      </c>
    </row>
    <row r="58" spans="1:12" s="8" customFormat="1" hidden="1" x14ac:dyDescent="0.2">
      <c r="A58" s="12" t="s">
        <v>130</v>
      </c>
      <c r="B58" s="12"/>
      <c r="C58" s="12" t="s">
        <v>30</v>
      </c>
      <c r="D58" s="12">
        <v>1502</v>
      </c>
      <c r="E58" s="12" t="s">
        <v>29</v>
      </c>
      <c r="F58" s="14" t="s">
        <v>93</v>
      </c>
      <c r="G58" s="14"/>
      <c r="H58" s="14"/>
      <c r="I58" s="14"/>
      <c r="J58" s="14" t="s">
        <v>103</v>
      </c>
      <c r="K58" s="12">
        <v>5</v>
      </c>
    </row>
    <row r="59" spans="1:12" s="8" customFormat="1" hidden="1" x14ac:dyDescent="0.2">
      <c r="A59" s="12" t="s">
        <v>82</v>
      </c>
      <c r="B59" s="12"/>
      <c r="C59" s="12" t="s">
        <v>31</v>
      </c>
      <c r="D59" s="12">
        <v>1502</v>
      </c>
      <c r="E59" s="12" t="s">
        <v>29</v>
      </c>
      <c r="F59" s="14"/>
      <c r="G59" s="14" t="s">
        <v>97</v>
      </c>
      <c r="H59" s="14"/>
      <c r="I59" s="14" t="s">
        <v>97</v>
      </c>
      <c r="J59" s="14"/>
      <c r="K59" s="12">
        <v>4</v>
      </c>
    </row>
    <row r="60" spans="1:12" s="8" customFormat="1" hidden="1" x14ac:dyDescent="0.2">
      <c r="A60" s="12" t="s">
        <v>116</v>
      </c>
      <c r="B60" s="12"/>
      <c r="C60" s="12" t="s">
        <v>32</v>
      </c>
      <c r="D60" s="12">
        <v>1502</v>
      </c>
      <c r="E60" s="12" t="s">
        <v>29</v>
      </c>
      <c r="F60" s="14" t="s">
        <v>92</v>
      </c>
      <c r="G60" s="14"/>
      <c r="H60" s="14" t="s">
        <v>92</v>
      </c>
      <c r="I60" s="14"/>
      <c r="J60" s="14"/>
      <c r="K60" s="12">
        <v>4</v>
      </c>
    </row>
    <row r="61" spans="1:12" s="8" customFormat="1" hidden="1" x14ac:dyDescent="0.2">
      <c r="A61" s="12" t="s">
        <v>118</v>
      </c>
      <c r="B61" s="12">
        <v>1</v>
      </c>
      <c r="C61" s="12" t="s">
        <v>33</v>
      </c>
      <c r="D61" s="12">
        <v>1502</v>
      </c>
      <c r="E61" s="12" t="s">
        <v>29</v>
      </c>
      <c r="F61" s="14"/>
      <c r="G61" s="14" t="s">
        <v>93</v>
      </c>
      <c r="H61" s="14"/>
      <c r="I61" s="14" t="s">
        <v>98</v>
      </c>
      <c r="J61" s="14"/>
      <c r="K61" s="12">
        <v>5</v>
      </c>
    </row>
    <row r="62" spans="1:12" s="8" customFormat="1" hidden="1" x14ac:dyDescent="0.2">
      <c r="A62" s="12" t="s">
        <v>133</v>
      </c>
      <c r="B62" s="12"/>
      <c r="C62" s="12" t="s">
        <v>34</v>
      </c>
      <c r="D62" s="12">
        <v>1502</v>
      </c>
      <c r="E62" s="12" t="s">
        <v>29</v>
      </c>
      <c r="F62" s="14" t="s">
        <v>97</v>
      </c>
      <c r="G62" s="14"/>
      <c r="H62" s="14" t="s">
        <v>97</v>
      </c>
      <c r="I62" s="14"/>
      <c r="J62" s="14"/>
      <c r="K62" s="12">
        <v>4</v>
      </c>
    </row>
    <row r="63" spans="1:12" s="8" customFormat="1" hidden="1" x14ac:dyDescent="0.2">
      <c r="A63" s="12" t="s">
        <v>140</v>
      </c>
      <c r="B63" s="12"/>
      <c r="C63" s="12" t="s">
        <v>35</v>
      </c>
      <c r="D63" s="12">
        <v>1502</v>
      </c>
      <c r="E63" s="12" t="s">
        <v>29</v>
      </c>
      <c r="F63" s="14"/>
      <c r="G63" s="14" t="s">
        <v>92</v>
      </c>
      <c r="H63" s="14" t="s">
        <v>93</v>
      </c>
      <c r="I63" s="14"/>
      <c r="J63" s="14" t="s">
        <v>112</v>
      </c>
      <c r="K63" s="12">
        <v>5</v>
      </c>
      <c r="L63" s="8">
        <f>SUM(K58:K63)</f>
        <v>27</v>
      </c>
    </row>
    <row r="64" spans="1:12" ht="18.75" hidden="1" customHeight="1" x14ac:dyDescent="0.2">
      <c r="A64" s="9" t="s">
        <v>115</v>
      </c>
      <c r="B64" s="9"/>
      <c r="C64" s="9" t="s">
        <v>2</v>
      </c>
      <c r="D64" s="9" t="s">
        <v>3</v>
      </c>
      <c r="E64" s="9" t="s">
        <v>4</v>
      </c>
      <c r="F64" s="10" t="s">
        <v>24</v>
      </c>
      <c r="G64" s="10" t="s">
        <v>25</v>
      </c>
      <c r="H64" s="10" t="s">
        <v>26</v>
      </c>
      <c r="I64" s="10" t="s">
        <v>27</v>
      </c>
      <c r="J64" s="10" t="s">
        <v>28</v>
      </c>
      <c r="K64" s="11" t="s">
        <v>5</v>
      </c>
    </row>
    <row r="65" spans="1:12" s="8" customFormat="1" hidden="1" x14ac:dyDescent="0.2">
      <c r="A65" s="12" t="s">
        <v>130</v>
      </c>
      <c r="B65" s="12">
        <v>1</v>
      </c>
      <c r="C65" s="12" t="s">
        <v>30</v>
      </c>
      <c r="D65" s="12">
        <v>1551</v>
      </c>
      <c r="E65" s="12" t="s">
        <v>29</v>
      </c>
      <c r="F65" s="14" t="s">
        <v>121</v>
      </c>
      <c r="G65" s="14"/>
      <c r="H65" s="14"/>
      <c r="I65" s="14"/>
      <c r="J65" s="14" t="s">
        <v>131</v>
      </c>
      <c r="K65" s="12">
        <v>5</v>
      </c>
    </row>
    <row r="66" spans="1:12" s="8" customFormat="1" hidden="1" x14ac:dyDescent="0.2">
      <c r="A66" s="12" t="s">
        <v>82</v>
      </c>
      <c r="B66" s="12"/>
      <c r="C66" s="12" t="s">
        <v>31</v>
      </c>
      <c r="D66" s="12">
        <v>1551</v>
      </c>
      <c r="E66" s="12" t="s">
        <v>29</v>
      </c>
      <c r="F66" s="14"/>
      <c r="G66" s="14" t="s">
        <v>121</v>
      </c>
      <c r="H66" s="14"/>
      <c r="I66" s="14" t="s">
        <v>121</v>
      </c>
      <c r="J66" s="14"/>
      <c r="K66" s="12">
        <v>4</v>
      </c>
    </row>
    <row r="67" spans="1:12" s="8" customFormat="1" hidden="1" x14ac:dyDescent="0.2">
      <c r="A67" s="12" t="s">
        <v>128</v>
      </c>
      <c r="B67" s="12"/>
      <c r="C67" s="12" t="s">
        <v>32</v>
      </c>
      <c r="D67" s="12">
        <v>1551</v>
      </c>
      <c r="E67" s="12" t="s">
        <v>29</v>
      </c>
      <c r="F67" s="14"/>
      <c r="G67" s="14" t="s">
        <v>125</v>
      </c>
      <c r="H67" s="14"/>
      <c r="I67" s="14" t="s">
        <v>125</v>
      </c>
      <c r="J67" s="14"/>
      <c r="K67" s="12">
        <v>4</v>
      </c>
    </row>
    <row r="68" spans="1:12" s="8" customFormat="1" hidden="1" x14ac:dyDescent="0.2">
      <c r="A68" s="12" t="s">
        <v>75</v>
      </c>
      <c r="B68" s="12"/>
      <c r="C68" s="12" t="s">
        <v>33</v>
      </c>
      <c r="D68" s="12">
        <v>1551</v>
      </c>
      <c r="E68" s="12" t="s">
        <v>29</v>
      </c>
      <c r="F68" s="14" t="s">
        <v>125</v>
      </c>
      <c r="G68" s="14"/>
      <c r="H68" s="14" t="s">
        <v>101</v>
      </c>
      <c r="I68" s="14"/>
      <c r="J68" s="14" t="s">
        <v>137</v>
      </c>
      <c r="K68" s="12">
        <v>5</v>
      </c>
    </row>
    <row r="69" spans="1:12" s="8" customFormat="1" hidden="1" x14ac:dyDescent="0.2">
      <c r="A69" s="12" t="s">
        <v>133</v>
      </c>
      <c r="B69" s="12"/>
      <c r="C69" s="12" t="s">
        <v>34</v>
      </c>
      <c r="D69" s="12">
        <v>1551</v>
      </c>
      <c r="E69" s="12" t="s">
        <v>29</v>
      </c>
      <c r="F69" s="14" t="s">
        <v>95</v>
      </c>
      <c r="G69" s="14"/>
      <c r="H69" s="14" t="s">
        <v>134</v>
      </c>
      <c r="I69" s="14"/>
      <c r="J69" s="14"/>
      <c r="K69" s="12">
        <v>4</v>
      </c>
    </row>
    <row r="70" spans="1:12" s="8" customFormat="1" hidden="1" x14ac:dyDescent="0.2">
      <c r="A70" s="12" t="s">
        <v>72</v>
      </c>
      <c r="B70" s="12"/>
      <c r="C70" s="12" t="s">
        <v>35</v>
      </c>
      <c r="D70" s="12">
        <v>1551</v>
      </c>
      <c r="E70" s="12" t="s">
        <v>29</v>
      </c>
      <c r="F70" s="14"/>
      <c r="G70" s="14" t="s">
        <v>95</v>
      </c>
      <c r="H70" s="14" t="s">
        <v>135</v>
      </c>
      <c r="I70" s="14" t="s">
        <v>95</v>
      </c>
      <c r="J70" s="14"/>
      <c r="K70" s="12">
        <v>5</v>
      </c>
      <c r="L70" s="8">
        <f>SUM(K65:K70)</f>
        <v>27</v>
      </c>
    </row>
    <row r="71" spans="1:12" ht="18.75" hidden="1" customHeight="1" x14ac:dyDescent="0.2">
      <c r="A71" s="9" t="s">
        <v>115</v>
      </c>
      <c r="B71" s="9"/>
      <c r="C71" s="9" t="s">
        <v>2</v>
      </c>
      <c r="D71" s="9" t="s">
        <v>3</v>
      </c>
      <c r="E71" s="9" t="s">
        <v>4</v>
      </c>
      <c r="F71" s="10" t="s">
        <v>24</v>
      </c>
      <c r="G71" s="10" t="s">
        <v>25</v>
      </c>
      <c r="H71" s="10" t="s">
        <v>26</v>
      </c>
      <c r="I71" s="10" t="s">
        <v>27</v>
      </c>
      <c r="J71" s="10" t="s">
        <v>28</v>
      </c>
      <c r="K71" s="11" t="s">
        <v>5</v>
      </c>
    </row>
    <row r="72" spans="1:12" s="8" customFormat="1" hidden="1" x14ac:dyDescent="0.2">
      <c r="A72" s="12" t="s">
        <v>116</v>
      </c>
      <c r="B72" s="12"/>
      <c r="C72" s="12" t="s">
        <v>39</v>
      </c>
      <c r="D72" s="12">
        <v>1701</v>
      </c>
      <c r="E72" s="12" t="s">
        <v>147</v>
      </c>
      <c r="F72" s="14" t="s">
        <v>93</v>
      </c>
      <c r="G72" s="14"/>
      <c r="H72" s="14"/>
      <c r="I72" s="14" t="s">
        <v>97</v>
      </c>
      <c r="J72" s="14" t="s">
        <v>112</v>
      </c>
      <c r="K72" s="12">
        <v>5</v>
      </c>
    </row>
    <row r="73" spans="1:12" s="8" customFormat="1" hidden="1" x14ac:dyDescent="0.2">
      <c r="A73" s="12" t="s">
        <v>74</v>
      </c>
      <c r="B73" s="12"/>
      <c r="C73" s="12" t="s">
        <v>40</v>
      </c>
      <c r="D73" s="12">
        <v>1701</v>
      </c>
      <c r="E73" s="12" t="s">
        <v>147</v>
      </c>
      <c r="F73" s="14" t="s">
        <v>92</v>
      </c>
      <c r="G73" s="14"/>
      <c r="H73" s="14" t="s">
        <v>92</v>
      </c>
      <c r="I73" s="14"/>
      <c r="J73" s="14" t="s">
        <v>111</v>
      </c>
      <c r="K73" s="12">
        <v>5</v>
      </c>
    </row>
    <row r="74" spans="1:12" s="8" customFormat="1" hidden="1" x14ac:dyDescent="0.2">
      <c r="A74" s="12" t="s">
        <v>117</v>
      </c>
      <c r="B74" s="12"/>
      <c r="C74" s="12" t="s">
        <v>41</v>
      </c>
      <c r="D74" s="12">
        <v>1701</v>
      </c>
      <c r="E74" s="12" t="s">
        <v>147</v>
      </c>
      <c r="F74" s="14"/>
      <c r="G74" s="14"/>
      <c r="H74" s="14" t="s">
        <v>93</v>
      </c>
      <c r="I74" s="14" t="s">
        <v>136</v>
      </c>
      <c r="J74" s="14"/>
      <c r="K74" s="12">
        <v>4</v>
      </c>
    </row>
    <row r="75" spans="1:12" s="8" customFormat="1" hidden="1" x14ac:dyDescent="0.2">
      <c r="A75" s="12" t="s">
        <v>118</v>
      </c>
      <c r="B75" s="12"/>
      <c r="C75" s="12" t="s">
        <v>42</v>
      </c>
      <c r="D75" s="12">
        <v>1701</v>
      </c>
      <c r="E75" s="12" t="s">
        <v>147</v>
      </c>
      <c r="F75" s="14"/>
      <c r="G75" s="14" t="s">
        <v>97</v>
      </c>
      <c r="H75" s="14"/>
      <c r="I75" s="14"/>
      <c r="J75" s="14" t="s">
        <v>97</v>
      </c>
      <c r="K75" s="12">
        <v>4</v>
      </c>
    </row>
    <row r="76" spans="1:12" s="8" customFormat="1" hidden="1" x14ac:dyDescent="0.2">
      <c r="A76" s="12" t="s">
        <v>119</v>
      </c>
      <c r="B76" s="12"/>
      <c r="C76" s="12" t="s">
        <v>43</v>
      </c>
      <c r="D76" s="12">
        <v>1701</v>
      </c>
      <c r="E76" s="12" t="s">
        <v>147</v>
      </c>
      <c r="F76" s="14"/>
      <c r="G76" s="14" t="s">
        <v>92</v>
      </c>
      <c r="H76" s="14"/>
      <c r="I76" s="14" t="s">
        <v>92</v>
      </c>
      <c r="J76" s="14" t="s">
        <v>93</v>
      </c>
      <c r="K76" s="12">
        <v>6</v>
      </c>
    </row>
    <row r="77" spans="1:12" s="8" customFormat="1" hidden="1" x14ac:dyDescent="0.2">
      <c r="A77" s="12" t="s">
        <v>79</v>
      </c>
      <c r="B77" s="12"/>
      <c r="C77" s="12" t="s">
        <v>44</v>
      </c>
      <c r="D77" s="12">
        <v>1701</v>
      </c>
      <c r="E77" s="12" t="s">
        <v>147</v>
      </c>
      <c r="F77" s="14" t="s">
        <v>97</v>
      </c>
      <c r="G77" s="14"/>
      <c r="H77" s="14" t="s">
        <v>97</v>
      </c>
      <c r="I77" s="14"/>
      <c r="J77" s="14"/>
      <c r="K77" s="12">
        <v>4</v>
      </c>
      <c r="L77" s="8">
        <f>SUM(K72:K77)</f>
        <v>28</v>
      </c>
    </row>
    <row r="78" spans="1:12" ht="18.75" hidden="1" customHeight="1" x14ac:dyDescent="0.2">
      <c r="A78" s="9" t="s">
        <v>115</v>
      </c>
      <c r="B78" s="9"/>
      <c r="C78" s="9" t="s">
        <v>2</v>
      </c>
      <c r="D78" s="9" t="s">
        <v>3</v>
      </c>
      <c r="E78" s="9" t="s">
        <v>4</v>
      </c>
      <c r="F78" s="10" t="s">
        <v>24</v>
      </c>
      <c r="G78" s="10" t="s">
        <v>25</v>
      </c>
      <c r="H78" s="10" t="s">
        <v>26</v>
      </c>
      <c r="I78" s="10" t="s">
        <v>27</v>
      </c>
      <c r="J78" s="10" t="s">
        <v>28</v>
      </c>
      <c r="K78" s="11" t="s">
        <v>5</v>
      </c>
    </row>
    <row r="79" spans="1:12" s="8" customFormat="1" hidden="1" x14ac:dyDescent="0.2">
      <c r="A79" s="12" t="s">
        <v>116</v>
      </c>
      <c r="B79" s="12"/>
      <c r="C79" s="12" t="s">
        <v>39</v>
      </c>
      <c r="D79" s="12">
        <v>1702</v>
      </c>
      <c r="E79" s="12" t="s">
        <v>37</v>
      </c>
      <c r="F79" s="14"/>
      <c r="G79" s="14" t="s">
        <v>93</v>
      </c>
      <c r="H79" s="14"/>
      <c r="I79" s="14" t="s">
        <v>92</v>
      </c>
      <c r="J79" s="14" t="s">
        <v>111</v>
      </c>
      <c r="K79" s="12">
        <v>5</v>
      </c>
    </row>
    <row r="80" spans="1:12" s="8" customFormat="1" hidden="1" x14ac:dyDescent="0.2">
      <c r="A80" s="12" t="s">
        <v>74</v>
      </c>
      <c r="B80" s="12"/>
      <c r="C80" s="12" t="s">
        <v>40</v>
      </c>
      <c r="D80" s="12">
        <v>1702</v>
      </c>
      <c r="E80" s="12" t="s">
        <v>37</v>
      </c>
      <c r="F80" s="14" t="s">
        <v>97</v>
      </c>
      <c r="G80" s="14"/>
      <c r="H80" s="14" t="s">
        <v>93</v>
      </c>
      <c r="I80" s="14"/>
      <c r="J80" s="14" t="s">
        <v>112</v>
      </c>
      <c r="K80" s="12">
        <v>5</v>
      </c>
    </row>
    <row r="81" spans="1:12" s="8" customFormat="1" hidden="1" x14ac:dyDescent="0.2">
      <c r="A81" s="12" t="s">
        <v>117</v>
      </c>
      <c r="B81" s="12"/>
      <c r="C81" s="12" t="s">
        <v>41</v>
      </c>
      <c r="D81" s="12">
        <v>1702</v>
      </c>
      <c r="E81" s="12" t="s">
        <v>37</v>
      </c>
      <c r="F81" s="14"/>
      <c r="G81" s="14" t="s">
        <v>136</v>
      </c>
      <c r="H81" s="14" t="s">
        <v>97</v>
      </c>
      <c r="I81" s="14"/>
      <c r="J81" s="14"/>
      <c r="K81" s="12">
        <v>4</v>
      </c>
    </row>
    <row r="82" spans="1:12" s="8" customFormat="1" hidden="1" x14ac:dyDescent="0.2">
      <c r="A82" s="12" t="s">
        <v>118</v>
      </c>
      <c r="B82" s="12"/>
      <c r="C82" s="12" t="s">
        <v>42</v>
      </c>
      <c r="D82" s="12">
        <v>1702</v>
      </c>
      <c r="E82" s="12" t="s">
        <v>37</v>
      </c>
      <c r="F82" s="14" t="s">
        <v>93</v>
      </c>
      <c r="G82" s="14"/>
      <c r="H82" s="14"/>
      <c r="I82" s="14" t="s">
        <v>97</v>
      </c>
      <c r="J82" s="14"/>
      <c r="K82" s="12">
        <v>4</v>
      </c>
    </row>
    <row r="83" spans="1:12" s="8" customFormat="1" hidden="1" x14ac:dyDescent="0.2">
      <c r="A83" s="12" t="s">
        <v>119</v>
      </c>
      <c r="B83" s="12"/>
      <c r="C83" s="12" t="s">
        <v>43</v>
      </c>
      <c r="D83" s="12">
        <v>1702</v>
      </c>
      <c r="E83" s="12" t="s">
        <v>37</v>
      </c>
      <c r="F83" s="14" t="s">
        <v>92</v>
      </c>
      <c r="G83" s="14"/>
      <c r="H83" s="14" t="s">
        <v>92</v>
      </c>
      <c r="I83" s="14" t="s">
        <v>93</v>
      </c>
      <c r="J83" s="14"/>
      <c r="K83" s="12">
        <v>6</v>
      </c>
    </row>
    <row r="84" spans="1:12" s="8" customFormat="1" hidden="1" x14ac:dyDescent="0.2">
      <c r="A84" s="12" t="s">
        <v>79</v>
      </c>
      <c r="B84" s="12"/>
      <c r="C84" s="12" t="s">
        <v>44</v>
      </c>
      <c r="D84" s="12">
        <v>1702</v>
      </c>
      <c r="E84" s="12" t="s">
        <v>37</v>
      </c>
      <c r="F84" s="14"/>
      <c r="G84" s="14" t="s">
        <v>97</v>
      </c>
      <c r="H84" s="14"/>
      <c r="I84" s="14"/>
      <c r="J84" s="14" t="s">
        <v>97</v>
      </c>
      <c r="K84" s="12">
        <v>4</v>
      </c>
      <c r="L84" s="8">
        <f>SUM(K79:K84)</f>
        <v>28</v>
      </c>
    </row>
    <row r="85" spans="1:12" ht="18.75" hidden="1" customHeight="1" x14ac:dyDescent="0.2">
      <c r="A85" s="9" t="s">
        <v>115</v>
      </c>
      <c r="B85" s="9"/>
      <c r="C85" s="9" t="s">
        <v>2</v>
      </c>
      <c r="D85" s="9" t="s">
        <v>3</v>
      </c>
      <c r="E85" s="9" t="s">
        <v>4</v>
      </c>
      <c r="F85" s="10" t="s">
        <v>24</v>
      </c>
      <c r="G85" s="10" t="s">
        <v>25</v>
      </c>
      <c r="H85" s="10" t="s">
        <v>26</v>
      </c>
      <c r="I85" s="10" t="s">
        <v>27</v>
      </c>
      <c r="J85" s="10" t="s">
        <v>28</v>
      </c>
      <c r="K85" s="11" t="s">
        <v>5</v>
      </c>
    </row>
    <row r="86" spans="1:12" s="8" customFormat="1" hidden="1" x14ac:dyDescent="0.2">
      <c r="A86" s="12" t="s">
        <v>132</v>
      </c>
      <c r="B86" s="12">
        <v>1301</v>
      </c>
      <c r="C86" s="12" t="s">
        <v>39</v>
      </c>
      <c r="D86" s="12">
        <v>1751</v>
      </c>
      <c r="E86" s="12" t="s">
        <v>16</v>
      </c>
      <c r="F86" s="14"/>
      <c r="G86" s="14" t="s">
        <v>121</v>
      </c>
      <c r="H86" s="14"/>
      <c r="I86" s="14" t="s">
        <v>131</v>
      </c>
      <c r="J86" s="14"/>
      <c r="K86" s="12">
        <v>5</v>
      </c>
    </row>
    <row r="87" spans="1:12" s="8" customFormat="1" hidden="1" x14ac:dyDescent="0.2">
      <c r="A87" s="12" t="s">
        <v>82</v>
      </c>
      <c r="B87" s="12"/>
      <c r="C87" s="12" t="s">
        <v>40</v>
      </c>
      <c r="D87" s="12">
        <v>1751</v>
      </c>
      <c r="E87" s="12" t="s">
        <v>16</v>
      </c>
      <c r="F87" s="14" t="s">
        <v>121</v>
      </c>
      <c r="G87" s="18"/>
      <c r="H87" s="14" t="s">
        <v>121</v>
      </c>
      <c r="I87" s="14" t="s">
        <v>137</v>
      </c>
      <c r="J87" s="14"/>
      <c r="K87" s="12">
        <v>5</v>
      </c>
    </row>
    <row r="88" spans="1:12" s="8" customFormat="1" hidden="1" x14ac:dyDescent="0.2">
      <c r="A88" s="12" t="s">
        <v>124</v>
      </c>
      <c r="B88" s="12"/>
      <c r="C88" s="12" t="s">
        <v>41</v>
      </c>
      <c r="D88" s="12">
        <v>1751</v>
      </c>
      <c r="E88" s="12" t="s">
        <v>16</v>
      </c>
      <c r="F88" s="14" t="s">
        <v>125</v>
      </c>
      <c r="G88" s="14"/>
      <c r="H88" s="14" t="s">
        <v>95</v>
      </c>
      <c r="I88" s="14"/>
      <c r="J88" s="16"/>
      <c r="K88" s="12">
        <v>4</v>
      </c>
    </row>
    <row r="89" spans="1:12" s="8" customFormat="1" hidden="1" x14ac:dyDescent="0.2">
      <c r="A89" s="12" t="s">
        <v>76</v>
      </c>
      <c r="B89" s="12"/>
      <c r="C89" s="12" t="s">
        <v>42</v>
      </c>
      <c r="D89" s="12">
        <v>1751</v>
      </c>
      <c r="E89" s="12" t="s">
        <v>16</v>
      </c>
      <c r="F89" s="14" t="s">
        <v>95</v>
      </c>
      <c r="G89" s="14"/>
      <c r="H89" s="14"/>
      <c r="I89" s="14" t="s">
        <v>125</v>
      </c>
      <c r="J89" s="14"/>
      <c r="K89" s="12">
        <v>4</v>
      </c>
    </row>
    <row r="90" spans="1:12" s="8" customFormat="1" hidden="1" x14ac:dyDescent="0.2">
      <c r="A90" s="12" t="s">
        <v>77</v>
      </c>
      <c r="B90" s="12"/>
      <c r="C90" s="12" t="s">
        <v>43</v>
      </c>
      <c r="D90" s="12">
        <v>1751</v>
      </c>
      <c r="E90" s="12" t="s">
        <v>16</v>
      </c>
      <c r="F90" s="14"/>
      <c r="G90" s="14" t="s">
        <v>125</v>
      </c>
      <c r="H90" s="14" t="s">
        <v>125</v>
      </c>
      <c r="I90" s="14"/>
      <c r="J90" s="14" t="s">
        <v>125</v>
      </c>
      <c r="K90" s="12">
        <v>6</v>
      </c>
    </row>
    <row r="91" spans="1:12" s="8" customFormat="1" hidden="1" x14ac:dyDescent="0.2">
      <c r="A91" s="12" t="s">
        <v>133</v>
      </c>
      <c r="B91" s="12"/>
      <c r="C91" s="12" t="s">
        <v>44</v>
      </c>
      <c r="D91" s="12">
        <v>1751</v>
      </c>
      <c r="E91" s="12" t="s">
        <v>16</v>
      </c>
      <c r="F91" s="14"/>
      <c r="G91" s="14" t="s">
        <v>95</v>
      </c>
      <c r="H91" s="14"/>
      <c r="I91" s="14"/>
      <c r="J91" s="14" t="s">
        <v>95</v>
      </c>
      <c r="K91" s="12">
        <v>4</v>
      </c>
      <c r="L91" s="8">
        <f>SUM(K86:K91)</f>
        <v>28</v>
      </c>
    </row>
    <row r="92" spans="1:12" ht="18.75" hidden="1" customHeight="1" x14ac:dyDescent="0.2">
      <c r="A92" s="9" t="s">
        <v>115</v>
      </c>
      <c r="B92" s="9"/>
      <c r="C92" s="9" t="s">
        <v>2</v>
      </c>
      <c r="D92" s="9" t="s">
        <v>3</v>
      </c>
      <c r="E92" s="9" t="s">
        <v>4</v>
      </c>
      <c r="F92" s="10" t="s">
        <v>24</v>
      </c>
      <c r="G92" s="10" t="s">
        <v>25</v>
      </c>
      <c r="H92" s="10" t="s">
        <v>26</v>
      </c>
      <c r="I92" s="10" t="s">
        <v>27</v>
      </c>
      <c r="J92" s="10" t="s">
        <v>28</v>
      </c>
      <c r="K92" s="11" t="s">
        <v>5</v>
      </c>
    </row>
    <row r="93" spans="1:12" s="8" customFormat="1" hidden="1" x14ac:dyDescent="0.2">
      <c r="A93" s="12" t="s">
        <v>77</v>
      </c>
      <c r="B93" s="12" t="s">
        <v>151</v>
      </c>
      <c r="C93" s="12" t="s">
        <v>45</v>
      </c>
      <c r="D93" s="12">
        <v>1951</v>
      </c>
      <c r="E93" s="12" t="s">
        <v>38</v>
      </c>
      <c r="F93" s="14"/>
      <c r="G93" s="14" t="s">
        <v>95</v>
      </c>
      <c r="H93" s="14"/>
      <c r="I93" s="14" t="s">
        <v>134</v>
      </c>
      <c r="J93" s="14"/>
      <c r="K93" s="12">
        <v>4</v>
      </c>
    </row>
    <row r="94" spans="1:12" s="8" customFormat="1" hidden="1" x14ac:dyDescent="0.2">
      <c r="A94" s="12" t="s">
        <v>76</v>
      </c>
      <c r="B94" s="12" t="s">
        <v>151</v>
      </c>
      <c r="C94" s="12" t="s">
        <v>90</v>
      </c>
      <c r="D94" s="12">
        <v>1951</v>
      </c>
      <c r="E94" s="12" t="s">
        <v>38</v>
      </c>
      <c r="F94" s="14"/>
      <c r="G94" s="14"/>
      <c r="H94" s="14" t="s">
        <v>95</v>
      </c>
      <c r="I94" s="14"/>
      <c r="J94" s="14" t="s">
        <v>95</v>
      </c>
      <c r="K94" s="12">
        <v>4</v>
      </c>
    </row>
    <row r="95" spans="1:12" s="8" customFormat="1" hidden="1" x14ac:dyDescent="0.2">
      <c r="A95" s="12" t="s">
        <v>72</v>
      </c>
      <c r="B95" s="12" t="s">
        <v>151</v>
      </c>
      <c r="C95" s="12" t="s">
        <v>46</v>
      </c>
      <c r="D95" s="12">
        <v>1951</v>
      </c>
      <c r="E95" s="12" t="s">
        <v>38</v>
      </c>
      <c r="F95" s="14"/>
      <c r="G95" s="14" t="s">
        <v>121</v>
      </c>
      <c r="H95" s="14"/>
      <c r="I95" s="14" t="s">
        <v>121</v>
      </c>
      <c r="J95" s="14"/>
      <c r="K95" s="12">
        <v>4</v>
      </c>
    </row>
    <row r="96" spans="1:12" s="8" customFormat="1" hidden="1" x14ac:dyDescent="0.2">
      <c r="A96" s="12" t="s">
        <v>132</v>
      </c>
      <c r="B96" s="12" t="s">
        <v>151</v>
      </c>
      <c r="C96" s="12" t="s">
        <v>47</v>
      </c>
      <c r="D96" s="12">
        <v>1951</v>
      </c>
      <c r="E96" s="12" t="s">
        <v>38</v>
      </c>
      <c r="F96" s="14" t="s">
        <v>131</v>
      </c>
      <c r="G96" s="14"/>
      <c r="H96" s="14"/>
      <c r="I96" s="14"/>
      <c r="J96" s="14" t="s">
        <v>121</v>
      </c>
      <c r="K96" s="12">
        <v>5</v>
      </c>
      <c r="L96" s="8">
        <f>SUM(K93:K96)</f>
        <v>17</v>
      </c>
    </row>
    <row r="97" spans="1:12" ht="18.75" hidden="1" customHeight="1" x14ac:dyDescent="0.2">
      <c r="A97" s="9" t="s">
        <v>115</v>
      </c>
      <c r="B97" s="9"/>
      <c r="C97" s="9" t="s">
        <v>2</v>
      </c>
      <c r="D97" s="9" t="s">
        <v>3</v>
      </c>
      <c r="E97" s="9" t="s">
        <v>4</v>
      </c>
      <c r="F97" s="10" t="s">
        <v>24</v>
      </c>
      <c r="G97" s="10" t="s">
        <v>25</v>
      </c>
      <c r="H97" s="10" t="s">
        <v>26</v>
      </c>
      <c r="I97" s="10" t="s">
        <v>27</v>
      </c>
      <c r="J97" s="10" t="s">
        <v>28</v>
      </c>
      <c r="K97" s="11" t="s">
        <v>5</v>
      </c>
    </row>
    <row r="98" spans="1:12" s="8" customFormat="1" hidden="1" x14ac:dyDescent="0.2">
      <c r="A98" s="12" t="s">
        <v>82</v>
      </c>
      <c r="B98" s="12"/>
      <c r="C98" s="12" t="s">
        <v>45</v>
      </c>
      <c r="D98" s="12">
        <v>1952</v>
      </c>
      <c r="E98" s="12" t="s">
        <v>85</v>
      </c>
      <c r="F98" s="14"/>
      <c r="G98" s="14" t="s">
        <v>125</v>
      </c>
      <c r="H98" s="14"/>
      <c r="I98" s="14" t="s">
        <v>125</v>
      </c>
      <c r="J98" s="14"/>
      <c r="K98" s="12">
        <v>4</v>
      </c>
    </row>
    <row r="99" spans="1:12" s="8" customFormat="1" hidden="1" x14ac:dyDescent="0.2">
      <c r="A99" s="12" t="s">
        <v>76</v>
      </c>
      <c r="B99" s="12"/>
      <c r="C99" s="12" t="s">
        <v>90</v>
      </c>
      <c r="D99" s="12">
        <v>1952</v>
      </c>
      <c r="E99" s="12" t="s">
        <v>85</v>
      </c>
      <c r="F99" s="14"/>
      <c r="G99" s="14"/>
      <c r="H99" s="14" t="s">
        <v>125</v>
      </c>
      <c r="I99" s="14" t="s">
        <v>95</v>
      </c>
      <c r="J99" s="14"/>
      <c r="K99" s="12">
        <v>4</v>
      </c>
    </row>
    <row r="100" spans="1:12" s="8" customFormat="1" hidden="1" x14ac:dyDescent="0.2">
      <c r="A100" s="12" t="s">
        <v>133</v>
      </c>
      <c r="B100" s="12"/>
      <c r="C100" s="12" t="s">
        <v>46</v>
      </c>
      <c r="D100" s="12">
        <v>1952</v>
      </c>
      <c r="E100" s="12" t="s">
        <v>85</v>
      </c>
      <c r="F100" s="14" t="s">
        <v>121</v>
      </c>
      <c r="G100" s="14"/>
      <c r="H100" s="14" t="s">
        <v>121</v>
      </c>
      <c r="I100" s="14"/>
      <c r="J100" s="14"/>
      <c r="K100" s="12">
        <v>4</v>
      </c>
    </row>
    <row r="101" spans="1:12" s="8" customFormat="1" hidden="1" x14ac:dyDescent="0.2">
      <c r="A101" s="12" t="s">
        <v>132</v>
      </c>
      <c r="B101" s="12"/>
      <c r="C101" s="12" t="s">
        <v>47</v>
      </c>
      <c r="D101" s="12">
        <v>1952</v>
      </c>
      <c r="E101" s="12" t="s">
        <v>85</v>
      </c>
      <c r="F101" s="14"/>
      <c r="G101" s="14" t="s">
        <v>95</v>
      </c>
      <c r="H101" s="14"/>
      <c r="I101" s="14"/>
      <c r="J101" s="14" t="s">
        <v>96</v>
      </c>
      <c r="K101" s="12">
        <v>5</v>
      </c>
      <c r="L101" s="8">
        <f>SUM(K98:K101)</f>
        <v>17</v>
      </c>
    </row>
    <row r="102" spans="1:12" ht="18.75" hidden="1" customHeight="1" x14ac:dyDescent="0.2">
      <c r="A102" s="9" t="s">
        <v>115</v>
      </c>
      <c r="B102" s="9"/>
      <c r="C102" s="9" t="s">
        <v>2</v>
      </c>
      <c r="D102" s="9" t="s">
        <v>3</v>
      </c>
      <c r="E102" s="9" t="s">
        <v>4</v>
      </c>
      <c r="F102" s="10" t="s">
        <v>24</v>
      </c>
      <c r="G102" s="10" t="s">
        <v>25</v>
      </c>
      <c r="H102" s="10" t="s">
        <v>26</v>
      </c>
      <c r="I102" s="10" t="s">
        <v>27</v>
      </c>
      <c r="J102" s="10" t="s">
        <v>28</v>
      </c>
      <c r="K102" s="11" t="s">
        <v>5</v>
      </c>
    </row>
    <row r="103" spans="1:12" s="8" customFormat="1" hidden="1" x14ac:dyDescent="0.2">
      <c r="A103" s="12" t="s">
        <v>77</v>
      </c>
      <c r="B103" s="12"/>
      <c r="C103" s="12" t="s">
        <v>45</v>
      </c>
      <c r="D103" s="12">
        <v>1953</v>
      </c>
      <c r="E103" s="12" t="s">
        <v>37</v>
      </c>
      <c r="F103" s="14" t="s">
        <v>125</v>
      </c>
      <c r="G103" s="14"/>
      <c r="H103" s="14"/>
      <c r="I103" s="14"/>
      <c r="J103" s="14" t="s">
        <v>95</v>
      </c>
      <c r="K103" s="12">
        <v>4</v>
      </c>
    </row>
    <row r="104" spans="1:12" s="8" customFormat="1" hidden="1" x14ac:dyDescent="0.2">
      <c r="A104" s="12" t="s">
        <v>76</v>
      </c>
      <c r="B104" s="12"/>
      <c r="C104" s="12" t="s">
        <v>90</v>
      </c>
      <c r="D104" s="12">
        <v>1953</v>
      </c>
      <c r="E104" s="12" t="s">
        <v>37</v>
      </c>
      <c r="F104" s="14"/>
      <c r="G104" s="14" t="s">
        <v>125</v>
      </c>
      <c r="H104" s="14"/>
      <c r="I104" s="14"/>
      <c r="J104" s="14" t="s">
        <v>125</v>
      </c>
      <c r="K104" s="12">
        <v>4</v>
      </c>
    </row>
    <row r="105" spans="1:12" s="8" customFormat="1" hidden="1" x14ac:dyDescent="0.2">
      <c r="A105" s="12" t="s">
        <v>82</v>
      </c>
      <c r="B105" s="12"/>
      <c r="C105" s="12" t="s">
        <v>46</v>
      </c>
      <c r="D105" s="12">
        <v>1953</v>
      </c>
      <c r="E105" s="12" t="s">
        <v>37</v>
      </c>
      <c r="F105" s="14"/>
      <c r="G105" s="14" t="s">
        <v>95</v>
      </c>
      <c r="H105" s="14"/>
      <c r="I105" s="14"/>
      <c r="J105" s="14" t="s">
        <v>121</v>
      </c>
      <c r="K105" s="12">
        <v>4</v>
      </c>
    </row>
    <row r="106" spans="1:12" s="8" customFormat="1" hidden="1" x14ac:dyDescent="0.2">
      <c r="A106" s="12" t="s">
        <v>132</v>
      </c>
      <c r="B106" s="12"/>
      <c r="C106" s="12" t="s">
        <v>47</v>
      </c>
      <c r="D106" s="12">
        <v>1953</v>
      </c>
      <c r="E106" s="12" t="s">
        <v>37</v>
      </c>
      <c r="F106" s="14"/>
      <c r="G106" s="14"/>
      <c r="H106" s="14" t="s">
        <v>131</v>
      </c>
      <c r="I106" s="14" t="s">
        <v>134</v>
      </c>
      <c r="J106" s="14"/>
      <c r="K106" s="12">
        <v>5</v>
      </c>
      <c r="L106" s="8">
        <f>SUM(K103:K106)</f>
        <v>17</v>
      </c>
    </row>
    <row r="107" spans="1:12" hidden="1" x14ac:dyDescent="0.2">
      <c r="C107" s="1"/>
    </row>
    <row r="108" spans="1:12" hidden="1" x14ac:dyDescent="0.2">
      <c r="C108" s="1"/>
      <c r="K108" s="1" t="s">
        <v>87</v>
      </c>
      <c r="L108" s="1" t="s">
        <v>88</v>
      </c>
    </row>
    <row r="109" spans="1:12" hidden="1" x14ac:dyDescent="0.2">
      <c r="C109" s="15" t="s">
        <v>139</v>
      </c>
      <c r="K109" s="1">
        <f>SUM(K9:K14,K16:K21,K30:K35,K37:K42,K51:K56,K58:K63,K72:K77,K79:K84)</f>
        <v>218</v>
      </c>
      <c r="L109" s="1">
        <f>SUM(K109,K23:K28,K44:K49,K65:K70,K86:K91,K93:K106)</f>
        <v>378</v>
      </c>
    </row>
    <row r="110" spans="1:12" hidden="1" x14ac:dyDescent="0.2">
      <c r="K110" s="1" t="s">
        <v>89</v>
      </c>
    </row>
    <row r="111" spans="1:12" hidden="1" x14ac:dyDescent="0.2">
      <c r="K111" s="1">
        <f>L109-K109</f>
        <v>160</v>
      </c>
    </row>
    <row r="157" spans="3:10" x14ac:dyDescent="0.2">
      <c r="C157" s="1"/>
      <c r="F157" s="1"/>
      <c r="G157" s="1"/>
      <c r="H157" s="1"/>
      <c r="I157" s="1"/>
      <c r="J157" s="1"/>
    </row>
    <row r="158" spans="3:10" x14ac:dyDescent="0.2">
      <c r="C158" s="1"/>
      <c r="F158" s="1"/>
      <c r="G158" s="1"/>
      <c r="H158" s="1"/>
      <c r="I158" s="1"/>
      <c r="J158" s="1"/>
    </row>
    <row r="159" spans="3:10" x14ac:dyDescent="0.2">
      <c r="C159" s="1"/>
      <c r="F159" s="1"/>
      <c r="G159" s="1"/>
      <c r="H159" s="1"/>
      <c r="I159" s="1"/>
      <c r="J159" s="1"/>
    </row>
    <row r="160" spans="3:10" x14ac:dyDescent="0.2">
      <c r="C160" s="1"/>
      <c r="F160" s="1"/>
      <c r="G160" s="1"/>
      <c r="H160" s="1"/>
      <c r="I160" s="1"/>
      <c r="J160" s="1"/>
    </row>
    <row r="161" spans="3:10" x14ac:dyDescent="0.2">
      <c r="C161" s="1"/>
      <c r="F161" s="1"/>
      <c r="G161" s="1"/>
      <c r="H161" s="1"/>
      <c r="I161" s="1"/>
      <c r="J161" s="1"/>
    </row>
    <row r="162" spans="3:10" x14ac:dyDescent="0.2">
      <c r="C162" s="1"/>
      <c r="F162" s="1"/>
      <c r="G162" s="1"/>
      <c r="H162" s="1"/>
      <c r="I162" s="1"/>
      <c r="J162" s="1"/>
    </row>
    <row r="163" spans="3:10" x14ac:dyDescent="0.2">
      <c r="C163" s="1"/>
      <c r="F163" s="1"/>
      <c r="G163" s="1"/>
      <c r="H163" s="1"/>
      <c r="I163" s="1"/>
      <c r="J163" s="1"/>
    </row>
    <row r="164" spans="3:10" x14ac:dyDescent="0.2">
      <c r="C164" s="1"/>
      <c r="F164" s="1"/>
      <c r="G164" s="1"/>
      <c r="H164" s="1"/>
      <c r="I164" s="1"/>
      <c r="J164" s="1"/>
    </row>
    <row r="165" spans="3:10" x14ac:dyDescent="0.2">
      <c r="C165" s="1"/>
      <c r="F165" s="1"/>
      <c r="G165" s="1"/>
      <c r="H165" s="1"/>
      <c r="I165" s="1"/>
      <c r="J165" s="1"/>
    </row>
    <row r="166" spans="3:10" x14ac:dyDescent="0.2">
      <c r="C166" s="1"/>
      <c r="F166" s="1"/>
      <c r="G166" s="1"/>
      <c r="H166" s="1"/>
      <c r="I166" s="1"/>
      <c r="J166" s="1"/>
    </row>
    <row r="167" spans="3:10" x14ac:dyDescent="0.2">
      <c r="C167" s="1"/>
      <c r="F167" s="1"/>
      <c r="G167" s="1"/>
      <c r="H167" s="1"/>
      <c r="I167" s="1"/>
      <c r="J167" s="1"/>
    </row>
    <row r="168" spans="3:10" x14ac:dyDescent="0.2">
      <c r="C168" s="1"/>
      <c r="F168" s="1"/>
      <c r="G168" s="1"/>
      <c r="H168" s="1"/>
      <c r="I168" s="1"/>
      <c r="J168" s="1"/>
    </row>
    <row r="169" spans="3:10" x14ac:dyDescent="0.2">
      <c r="C169" s="1"/>
      <c r="F169" s="1"/>
      <c r="G169" s="1"/>
      <c r="H169" s="1"/>
      <c r="I169" s="1"/>
      <c r="J169" s="1"/>
    </row>
    <row r="170" spans="3:10" x14ac:dyDescent="0.2">
      <c r="C170" s="1"/>
      <c r="F170" s="1"/>
      <c r="G170" s="1"/>
      <c r="H170" s="1"/>
      <c r="I170" s="1"/>
      <c r="J170" s="1"/>
    </row>
    <row r="171" spans="3:10" x14ac:dyDescent="0.2">
      <c r="C171" s="1"/>
      <c r="F171" s="1"/>
      <c r="G171" s="1"/>
      <c r="H171" s="1"/>
      <c r="I171" s="1"/>
      <c r="J171" s="1"/>
    </row>
    <row r="172" spans="3:10" x14ac:dyDescent="0.2">
      <c r="C172" s="1"/>
      <c r="F172" s="1"/>
      <c r="G172" s="1"/>
      <c r="H172" s="1"/>
      <c r="I172" s="1"/>
      <c r="J172" s="1"/>
    </row>
    <row r="173" spans="3:10" x14ac:dyDescent="0.2">
      <c r="C173" s="1"/>
      <c r="F173" s="1"/>
      <c r="G173" s="1"/>
      <c r="H173" s="1"/>
      <c r="I173" s="1"/>
      <c r="J173" s="1"/>
    </row>
    <row r="174" spans="3:10" x14ac:dyDescent="0.2">
      <c r="C174" s="1"/>
      <c r="F174" s="1"/>
      <c r="G174" s="1"/>
      <c r="H174" s="1"/>
      <c r="I174" s="1"/>
      <c r="J174" s="1"/>
    </row>
    <row r="175" spans="3:10" x14ac:dyDescent="0.2">
      <c r="C175" s="1"/>
      <c r="F175" s="1"/>
      <c r="G175" s="1"/>
      <c r="H175" s="1"/>
      <c r="I175" s="1"/>
      <c r="J175" s="1"/>
    </row>
    <row r="176" spans="3:10" x14ac:dyDescent="0.2">
      <c r="C176" s="1"/>
      <c r="F176" s="1"/>
      <c r="G176" s="1"/>
      <c r="H176" s="1"/>
      <c r="I176" s="1"/>
      <c r="J176" s="1"/>
    </row>
    <row r="177" spans="3:10" x14ac:dyDescent="0.2">
      <c r="C177" s="1"/>
      <c r="F177" s="1"/>
      <c r="G177" s="1"/>
      <c r="H177" s="1"/>
      <c r="I177" s="1"/>
      <c r="J177" s="1"/>
    </row>
  </sheetData>
  <autoFilter ref="A8:M111">
    <filterColumn colId="3">
      <filters>
        <filter val="1101"/>
      </filters>
    </filterColumn>
  </autoFilter>
  <mergeCells count="5">
    <mergeCell ref="A2:J2"/>
    <mergeCell ref="C3:J3"/>
    <mergeCell ref="C4:J4"/>
    <mergeCell ref="C5:J5"/>
    <mergeCell ref="C6:J6"/>
  </mergeCells>
  <pageMargins left="0.31496062992125984" right="0.17" top="0.19685039370078741" bottom="0.19685039370078741" header="0.51181102362204722" footer="0.51181102362204722"/>
  <pageSetup scale="69" firstPageNumber="0" orientation="landscape" horizontalDpi="4294967294" verticalDpi="4294967294" r:id="rId1"/>
  <rowBreaks count="2" manualBreakCount="2">
    <brk id="56" max="11" man="1"/>
    <brk id="113" max="12" man="1"/>
  </rowBreaks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opLeftCell="A16" zoomScale="90" zoomScaleNormal="90" zoomScalePageLayoutView="60" workbookViewId="0">
      <selection activeCell="A23" sqref="A23"/>
    </sheetView>
  </sheetViews>
  <sheetFormatPr baseColWidth="10" defaultRowHeight="12.75" x14ac:dyDescent="0.2"/>
  <cols>
    <col min="1" max="1" width="36.5703125" style="1" customWidth="1"/>
    <col min="2" max="2" width="7.5703125" style="1" customWidth="1"/>
    <col min="3" max="3" width="47.5703125" style="1" customWidth="1"/>
    <col min="4" max="4" width="7.7109375" style="1" bestFit="1" customWidth="1"/>
    <col min="5" max="5" width="11.42578125" style="1"/>
    <col min="6" max="10" width="11.42578125" style="1" customWidth="1"/>
    <col min="11" max="11" width="9.5703125" style="1" customWidth="1"/>
    <col min="12" max="16384" width="11.42578125" style="1"/>
  </cols>
  <sheetData>
    <row r="1" spans="1:12" ht="15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2" ht="15" x14ac:dyDescent="0.25">
      <c r="A2" s="4"/>
      <c r="B2" s="4"/>
      <c r="C2" s="4"/>
      <c r="D2" s="20" t="s">
        <v>0</v>
      </c>
      <c r="E2" s="20"/>
      <c r="F2" s="20"/>
      <c r="G2" s="20"/>
      <c r="H2" s="20"/>
      <c r="I2" s="20"/>
      <c r="J2" s="13"/>
    </row>
    <row r="3" spans="1:12" ht="15" x14ac:dyDescent="0.25">
      <c r="A3" s="5"/>
      <c r="B3" s="5"/>
      <c r="C3" s="5"/>
      <c r="D3" s="20" t="s">
        <v>8</v>
      </c>
      <c r="E3" s="20"/>
      <c r="F3" s="20"/>
      <c r="G3" s="20"/>
      <c r="H3" s="20"/>
      <c r="I3" s="20"/>
      <c r="J3" s="13"/>
    </row>
    <row r="4" spans="1:12" ht="15" x14ac:dyDescent="0.25">
      <c r="A4" s="5"/>
      <c r="B4" s="5"/>
      <c r="C4" s="5"/>
      <c r="D4" s="20" t="s">
        <v>68</v>
      </c>
      <c r="E4" s="20"/>
      <c r="F4" s="20"/>
      <c r="G4" s="20"/>
      <c r="H4" s="20"/>
      <c r="I4" s="20"/>
      <c r="J4" s="13"/>
    </row>
    <row r="5" spans="1:12" ht="15" x14ac:dyDescent="0.25">
      <c r="A5" s="5"/>
      <c r="B5" s="5"/>
      <c r="C5" s="5"/>
      <c r="D5" s="21" t="s">
        <v>86</v>
      </c>
      <c r="E5" s="21"/>
      <c r="F5" s="21"/>
      <c r="G5" s="21"/>
      <c r="H5" s="21"/>
      <c r="I5" s="21"/>
      <c r="J5" s="5"/>
    </row>
    <row r="6" spans="1:12" ht="15" x14ac:dyDescent="0.25">
      <c r="A6" s="5"/>
      <c r="B6" s="5"/>
      <c r="C6" s="5"/>
      <c r="D6" s="7"/>
      <c r="E6" s="7"/>
      <c r="F6" s="7"/>
      <c r="G6" s="7"/>
      <c r="H6" s="7"/>
      <c r="I6" s="7"/>
      <c r="J6" s="5"/>
    </row>
    <row r="7" spans="1:12" ht="15" x14ac:dyDescent="0.25">
      <c r="A7" s="5"/>
      <c r="B7" s="5"/>
      <c r="C7" s="5"/>
      <c r="D7" s="7"/>
      <c r="E7" s="7"/>
      <c r="F7" s="7"/>
      <c r="G7" s="7"/>
      <c r="H7" s="7"/>
      <c r="I7" s="7"/>
      <c r="J7" s="5"/>
    </row>
    <row r="8" spans="1:12" ht="25.5" x14ac:dyDescent="0.2">
      <c r="A8" s="9" t="s">
        <v>115</v>
      </c>
      <c r="B8" s="9" t="s">
        <v>142</v>
      </c>
      <c r="C8" s="9" t="s">
        <v>2</v>
      </c>
      <c r="D8" s="9" t="s">
        <v>3</v>
      </c>
      <c r="E8" s="9" t="s">
        <v>4</v>
      </c>
      <c r="F8" s="10" t="s">
        <v>24</v>
      </c>
      <c r="G8" s="10" t="s">
        <v>25</v>
      </c>
      <c r="H8" s="10" t="s">
        <v>26</v>
      </c>
      <c r="I8" s="10" t="s">
        <v>27</v>
      </c>
      <c r="J8" s="10" t="s">
        <v>28</v>
      </c>
      <c r="K8" s="11" t="s">
        <v>5</v>
      </c>
    </row>
    <row r="9" spans="1:12" s="19" customFormat="1" ht="11.25" x14ac:dyDescent="0.2">
      <c r="A9" s="12" t="s">
        <v>70</v>
      </c>
      <c r="B9" s="12"/>
      <c r="C9" s="12" t="s">
        <v>48</v>
      </c>
      <c r="D9" s="12">
        <v>5101</v>
      </c>
      <c r="E9" s="12" t="s">
        <v>15</v>
      </c>
      <c r="F9" s="14" t="s">
        <v>92</v>
      </c>
      <c r="G9" s="14"/>
      <c r="H9" s="14" t="s">
        <v>92</v>
      </c>
      <c r="I9" s="14"/>
      <c r="J9" s="14" t="s">
        <v>109</v>
      </c>
      <c r="K9" s="12">
        <v>5</v>
      </c>
    </row>
    <row r="10" spans="1:12" s="19" customFormat="1" ht="11.25" x14ac:dyDescent="0.2">
      <c r="A10" s="12" t="s">
        <v>99</v>
      </c>
      <c r="B10" s="12">
        <v>1</v>
      </c>
      <c r="C10" s="12" t="s">
        <v>49</v>
      </c>
      <c r="D10" s="12">
        <v>5101</v>
      </c>
      <c r="E10" s="12" t="s">
        <v>15</v>
      </c>
      <c r="F10" s="14" t="s">
        <v>109</v>
      </c>
      <c r="G10" s="14"/>
      <c r="H10" s="14" t="s">
        <v>150</v>
      </c>
      <c r="I10" s="14"/>
      <c r="J10" s="14"/>
      <c r="K10" s="12">
        <v>5</v>
      </c>
    </row>
    <row r="11" spans="1:12" s="19" customFormat="1" ht="11.25" x14ac:dyDescent="0.2">
      <c r="A11" s="12" t="s">
        <v>94</v>
      </c>
      <c r="B11" s="12"/>
      <c r="C11" s="12" t="s">
        <v>50</v>
      </c>
      <c r="D11" s="12">
        <v>5101</v>
      </c>
      <c r="E11" s="12" t="s">
        <v>15</v>
      </c>
      <c r="F11" s="14"/>
      <c r="G11" s="14"/>
      <c r="H11" s="14"/>
      <c r="I11" s="14" t="s">
        <v>92</v>
      </c>
      <c r="J11" s="14" t="s">
        <v>92</v>
      </c>
      <c r="K11" s="12">
        <v>4</v>
      </c>
    </row>
    <row r="12" spans="1:12" s="19" customFormat="1" ht="11.25" x14ac:dyDescent="0.2">
      <c r="A12" s="12" t="s">
        <v>91</v>
      </c>
      <c r="B12" s="12"/>
      <c r="C12" s="12" t="s">
        <v>11</v>
      </c>
      <c r="D12" s="12">
        <v>5101</v>
      </c>
      <c r="E12" s="12" t="s">
        <v>15</v>
      </c>
      <c r="F12" s="14" t="s">
        <v>97</v>
      </c>
      <c r="G12" s="14"/>
      <c r="H12" s="14"/>
      <c r="I12" s="14"/>
      <c r="J12" s="14" t="s">
        <v>107</v>
      </c>
      <c r="K12" s="12">
        <v>4</v>
      </c>
    </row>
    <row r="13" spans="1:12" s="19" customFormat="1" ht="11.25" x14ac:dyDescent="0.2">
      <c r="A13" s="12" t="s">
        <v>78</v>
      </c>
      <c r="B13" s="12"/>
      <c r="C13" s="12" t="s">
        <v>14</v>
      </c>
      <c r="D13" s="12">
        <v>5101</v>
      </c>
      <c r="E13" s="12" t="s">
        <v>15</v>
      </c>
      <c r="F13" s="14"/>
      <c r="G13" s="14" t="s">
        <v>107</v>
      </c>
      <c r="H13" s="14"/>
      <c r="I13" s="14" t="s">
        <v>97</v>
      </c>
      <c r="J13" s="14"/>
      <c r="K13" s="12">
        <v>4</v>
      </c>
    </row>
    <row r="14" spans="1:12" s="19" customFormat="1" ht="11.25" x14ac:dyDescent="0.2">
      <c r="A14" s="12" t="s">
        <v>105</v>
      </c>
      <c r="B14" s="12"/>
      <c r="C14" s="12" t="s">
        <v>51</v>
      </c>
      <c r="D14" s="12">
        <v>5101</v>
      </c>
      <c r="E14" s="12" t="s">
        <v>15</v>
      </c>
      <c r="F14" s="14"/>
      <c r="G14" s="14" t="s">
        <v>98</v>
      </c>
      <c r="H14" s="14"/>
      <c r="I14" s="14" t="s">
        <v>93</v>
      </c>
      <c r="J14" s="14"/>
      <c r="K14" s="12">
        <v>5</v>
      </c>
      <c r="L14" s="19">
        <f>SUM(K9:K14)</f>
        <v>27</v>
      </c>
    </row>
    <row r="15" spans="1:12" ht="25.5" x14ac:dyDescent="0.2">
      <c r="A15" s="9" t="s">
        <v>115</v>
      </c>
      <c r="B15" s="9"/>
      <c r="C15" s="9" t="s">
        <v>2</v>
      </c>
      <c r="D15" s="9" t="s">
        <v>3</v>
      </c>
      <c r="E15" s="9" t="s">
        <v>4</v>
      </c>
      <c r="F15" s="10" t="s">
        <v>24</v>
      </c>
      <c r="G15" s="10" t="s">
        <v>25</v>
      </c>
      <c r="H15" s="10" t="s">
        <v>26</v>
      </c>
      <c r="I15" s="10" t="s">
        <v>27</v>
      </c>
      <c r="J15" s="10" t="s">
        <v>28</v>
      </c>
      <c r="K15" s="11" t="s">
        <v>5</v>
      </c>
    </row>
    <row r="16" spans="1:12" s="19" customFormat="1" ht="11.25" x14ac:dyDescent="0.2">
      <c r="A16" s="12" t="s">
        <v>144</v>
      </c>
      <c r="B16" s="12"/>
      <c r="C16" s="12" t="s">
        <v>48</v>
      </c>
      <c r="D16" s="12">
        <v>5151</v>
      </c>
      <c r="E16" s="12" t="s">
        <v>146</v>
      </c>
      <c r="F16" s="14"/>
      <c r="G16" s="14" t="s">
        <v>136</v>
      </c>
      <c r="H16" s="14"/>
      <c r="I16" s="14" t="s">
        <v>136</v>
      </c>
      <c r="J16" s="14" t="s">
        <v>143</v>
      </c>
      <c r="K16" s="12">
        <v>5</v>
      </c>
    </row>
    <row r="17" spans="1:12" s="19" customFormat="1" ht="11.25" x14ac:dyDescent="0.2">
      <c r="A17" s="12" t="s">
        <v>84</v>
      </c>
      <c r="B17" s="12"/>
      <c r="C17" s="12" t="s">
        <v>49</v>
      </c>
      <c r="D17" s="12">
        <v>5151</v>
      </c>
      <c r="E17" s="12" t="s">
        <v>146</v>
      </c>
      <c r="F17" s="14" t="s">
        <v>95</v>
      </c>
      <c r="G17" s="14"/>
      <c r="H17" s="14" t="s">
        <v>96</v>
      </c>
      <c r="I17" s="14"/>
      <c r="J17" s="14"/>
      <c r="K17" s="12">
        <v>5</v>
      </c>
    </row>
    <row r="18" spans="1:12" s="19" customFormat="1" ht="11.25" x14ac:dyDescent="0.2">
      <c r="A18" s="12" t="s">
        <v>75</v>
      </c>
      <c r="B18" s="12"/>
      <c r="C18" s="12" t="s">
        <v>50</v>
      </c>
      <c r="D18" s="12">
        <v>5151</v>
      </c>
      <c r="E18" s="12" t="s">
        <v>146</v>
      </c>
      <c r="F18" s="14"/>
      <c r="G18" s="14" t="s">
        <v>95</v>
      </c>
      <c r="H18" s="14"/>
      <c r="I18" s="14" t="s">
        <v>126</v>
      </c>
      <c r="J18" s="14"/>
      <c r="K18" s="12">
        <v>4</v>
      </c>
    </row>
    <row r="19" spans="1:12" s="19" customFormat="1" ht="11.25" x14ac:dyDescent="0.2">
      <c r="A19" s="12" t="s">
        <v>91</v>
      </c>
      <c r="B19" s="12"/>
      <c r="C19" s="12" t="s">
        <v>11</v>
      </c>
      <c r="D19" s="12">
        <v>5151</v>
      </c>
      <c r="E19" s="12" t="s">
        <v>146</v>
      </c>
      <c r="F19" s="14" t="s">
        <v>136</v>
      </c>
      <c r="G19" s="14"/>
      <c r="H19" s="14" t="s">
        <v>136</v>
      </c>
      <c r="I19" s="14"/>
      <c r="J19" s="14"/>
      <c r="K19" s="12">
        <v>4</v>
      </c>
    </row>
    <row r="20" spans="1:12" s="19" customFormat="1" ht="11.25" x14ac:dyDescent="0.2">
      <c r="A20" s="12" t="s">
        <v>141</v>
      </c>
      <c r="B20" s="12">
        <v>1</v>
      </c>
      <c r="C20" s="12" t="s">
        <v>14</v>
      </c>
      <c r="D20" s="12">
        <v>5151</v>
      </c>
      <c r="E20" s="12" t="s">
        <v>146</v>
      </c>
      <c r="F20" s="14"/>
      <c r="G20" s="14" t="s">
        <v>121</v>
      </c>
      <c r="H20" s="14"/>
      <c r="I20" s="14" t="s">
        <v>121</v>
      </c>
      <c r="J20" s="14"/>
      <c r="K20" s="12">
        <v>4</v>
      </c>
    </row>
    <row r="21" spans="1:12" s="19" customFormat="1" ht="11.25" x14ac:dyDescent="0.2">
      <c r="A21" s="12" t="s">
        <v>108</v>
      </c>
      <c r="B21" s="12"/>
      <c r="C21" s="12" t="s">
        <v>51</v>
      </c>
      <c r="D21" s="12">
        <v>5151</v>
      </c>
      <c r="E21" s="12" t="s">
        <v>146</v>
      </c>
      <c r="F21" s="14"/>
      <c r="G21" s="14"/>
      <c r="H21" s="14" t="s">
        <v>121</v>
      </c>
      <c r="I21" s="14"/>
      <c r="J21" s="14" t="s">
        <v>131</v>
      </c>
      <c r="K21" s="12">
        <v>5</v>
      </c>
      <c r="L21" s="19">
        <f>SUM(K16:K21)</f>
        <v>27</v>
      </c>
    </row>
    <row r="22" spans="1:12" ht="25.5" x14ac:dyDescent="0.2">
      <c r="A22" s="9" t="s">
        <v>115</v>
      </c>
      <c r="B22" s="9"/>
      <c r="C22" s="9" t="s">
        <v>2</v>
      </c>
      <c r="D22" s="9" t="s">
        <v>3</v>
      </c>
      <c r="E22" s="9" t="s">
        <v>4</v>
      </c>
      <c r="F22" s="10" t="s">
        <v>24</v>
      </c>
      <c r="G22" s="10" t="s">
        <v>25</v>
      </c>
      <c r="H22" s="10" t="s">
        <v>26</v>
      </c>
      <c r="I22" s="10" t="s">
        <v>27</v>
      </c>
      <c r="J22" s="10" t="s">
        <v>28</v>
      </c>
      <c r="K22" s="11" t="s">
        <v>5</v>
      </c>
    </row>
    <row r="23" spans="1:12" s="8" customFormat="1" x14ac:dyDescent="0.2">
      <c r="A23" s="12" t="s">
        <v>78</v>
      </c>
      <c r="B23" s="12"/>
      <c r="C23" s="12" t="s">
        <v>52</v>
      </c>
      <c r="D23" s="12">
        <v>5301</v>
      </c>
      <c r="E23" s="12" t="s">
        <v>146</v>
      </c>
      <c r="F23" s="14"/>
      <c r="G23" s="14" t="s">
        <v>109</v>
      </c>
      <c r="H23" s="14" t="s">
        <v>92</v>
      </c>
      <c r="I23" s="14" t="s">
        <v>92</v>
      </c>
      <c r="J23" s="14"/>
      <c r="K23" s="12">
        <v>5</v>
      </c>
    </row>
    <row r="24" spans="1:12" s="8" customFormat="1" x14ac:dyDescent="0.2">
      <c r="A24" s="12" t="s">
        <v>124</v>
      </c>
      <c r="B24" s="12"/>
      <c r="C24" s="12" t="s">
        <v>17</v>
      </c>
      <c r="D24" s="12">
        <v>5301</v>
      </c>
      <c r="E24" s="12" t="s">
        <v>146</v>
      </c>
      <c r="F24" s="14"/>
      <c r="G24" s="14" t="s">
        <v>106</v>
      </c>
      <c r="H24" s="14" t="s">
        <v>93</v>
      </c>
      <c r="I24" s="16"/>
      <c r="J24" s="14" t="s">
        <v>92</v>
      </c>
      <c r="K24" s="12">
        <v>5</v>
      </c>
    </row>
    <row r="25" spans="1:12" s="8" customFormat="1" x14ac:dyDescent="0.2">
      <c r="A25" s="12" t="s">
        <v>70</v>
      </c>
      <c r="B25" s="12">
        <v>1</v>
      </c>
      <c r="C25" s="12" t="s">
        <v>53</v>
      </c>
      <c r="D25" s="12">
        <v>5301</v>
      </c>
      <c r="E25" s="12" t="s">
        <v>146</v>
      </c>
      <c r="F25" s="14" t="s">
        <v>93</v>
      </c>
      <c r="G25" s="14" t="s">
        <v>92</v>
      </c>
      <c r="H25" s="14"/>
      <c r="I25" s="14"/>
      <c r="J25" s="14"/>
      <c r="K25" s="12">
        <v>4</v>
      </c>
    </row>
    <row r="26" spans="1:12" s="8" customFormat="1" x14ac:dyDescent="0.2">
      <c r="A26" s="12" t="s">
        <v>73</v>
      </c>
      <c r="B26" s="12"/>
      <c r="C26" s="12" t="s">
        <v>54</v>
      </c>
      <c r="D26" s="12">
        <v>5301</v>
      </c>
      <c r="E26" s="12" t="s">
        <v>146</v>
      </c>
      <c r="F26" s="14"/>
      <c r="G26" s="14" t="s">
        <v>97</v>
      </c>
      <c r="I26" s="14" t="s">
        <v>107</v>
      </c>
      <c r="J26" s="14"/>
      <c r="K26" s="12">
        <v>4</v>
      </c>
    </row>
    <row r="27" spans="1:12" s="8" customFormat="1" x14ac:dyDescent="0.2">
      <c r="A27" s="12" t="s">
        <v>83</v>
      </c>
      <c r="B27" s="12"/>
      <c r="C27" s="12" t="s">
        <v>55</v>
      </c>
      <c r="D27" s="12">
        <v>5301</v>
      </c>
      <c r="E27" s="12" t="s">
        <v>146</v>
      </c>
      <c r="F27" s="14" t="s">
        <v>92</v>
      </c>
      <c r="G27" s="14"/>
      <c r="H27" s="14"/>
      <c r="I27" s="14" t="s">
        <v>109</v>
      </c>
      <c r="J27" s="14"/>
      <c r="K27" s="12">
        <v>3</v>
      </c>
    </row>
    <row r="28" spans="1:12" s="8" customFormat="1" x14ac:dyDescent="0.2">
      <c r="A28" s="12" t="s">
        <v>105</v>
      </c>
      <c r="B28" s="12"/>
      <c r="C28" s="12" t="s">
        <v>56</v>
      </c>
      <c r="D28" s="12">
        <v>5301</v>
      </c>
      <c r="E28" s="12" t="s">
        <v>146</v>
      </c>
      <c r="F28" s="14" t="s">
        <v>97</v>
      </c>
      <c r="G28" s="14"/>
      <c r="H28" s="14" t="s">
        <v>97</v>
      </c>
      <c r="I28" s="14"/>
      <c r="J28" s="14" t="s">
        <v>93</v>
      </c>
      <c r="K28" s="12">
        <v>6</v>
      </c>
      <c r="L28" s="8">
        <f>SUM(K23:K28)</f>
        <v>27</v>
      </c>
    </row>
    <row r="29" spans="1:12" ht="25.5" x14ac:dyDescent="0.2">
      <c r="A29" s="9" t="s">
        <v>115</v>
      </c>
      <c r="B29" s="9"/>
      <c r="C29" s="9" t="s">
        <v>2</v>
      </c>
      <c r="D29" s="9" t="s">
        <v>3</v>
      </c>
      <c r="E29" s="9" t="s">
        <v>4</v>
      </c>
      <c r="F29" s="10" t="s">
        <v>24</v>
      </c>
      <c r="G29" s="10" t="s">
        <v>25</v>
      </c>
      <c r="H29" s="10" t="s">
        <v>26</v>
      </c>
      <c r="I29" s="10" t="s">
        <v>27</v>
      </c>
      <c r="J29" s="10" t="s">
        <v>28</v>
      </c>
      <c r="K29" s="11" t="s">
        <v>5</v>
      </c>
    </row>
    <row r="30" spans="1:12" s="8" customFormat="1" x14ac:dyDescent="0.2">
      <c r="A30" s="12" t="s">
        <v>71</v>
      </c>
      <c r="B30" s="12">
        <v>1</v>
      </c>
      <c r="C30" s="12" t="s">
        <v>110</v>
      </c>
      <c r="D30" s="12">
        <v>5501</v>
      </c>
      <c r="E30" s="12" t="s">
        <v>85</v>
      </c>
      <c r="F30" s="14" t="s">
        <v>92</v>
      </c>
      <c r="G30" s="14"/>
      <c r="H30" s="14" t="s">
        <v>92</v>
      </c>
      <c r="I30" s="14"/>
      <c r="J30" s="14" t="s">
        <v>111</v>
      </c>
      <c r="K30" s="12">
        <v>5</v>
      </c>
    </row>
    <row r="31" spans="1:12" s="8" customFormat="1" x14ac:dyDescent="0.2">
      <c r="A31" s="12" t="s">
        <v>102</v>
      </c>
      <c r="B31" s="12"/>
      <c r="C31" s="12" t="s">
        <v>30</v>
      </c>
      <c r="D31" s="12">
        <v>5501</v>
      </c>
      <c r="E31" s="12" t="s">
        <v>85</v>
      </c>
      <c r="F31" s="14" t="s">
        <v>109</v>
      </c>
      <c r="G31" s="14" t="s">
        <v>92</v>
      </c>
      <c r="H31" s="14" t="s">
        <v>93</v>
      </c>
      <c r="I31" s="14"/>
      <c r="J31" s="14"/>
      <c r="K31" s="12">
        <v>5</v>
      </c>
    </row>
    <row r="32" spans="1:12" s="8" customFormat="1" x14ac:dyDescent="0.2">
      <c r="A32" s="12" t="s">
        <v>144</v>
      </c>
      <c r="B32" s="12"/>
      <c r="C32" s="12" t="s">
        <v>57</v>
      </c>
      <c r="D32" s="12">
        <v>5501</v>
      </c>
      <c r="E32" s="12" t="s">
        <v>85</v>
      </c>
      <c r="F32" s="14"/>
      <c r="G32" s="14" t="s">
        <v>97</v>
      </c>
      <c r="I32" s="14" t="s">
        <v>92</v>
      </c>
      <c r="J32" s="14" t="s">
        <v>112</v>
      </c>
      <c r="K32" s="12">
        <v>5</v>
      </c>
    </row>
    <row r="33" spans="1:12" s="8" customFormat="1" x14ac:dyDescent="0.2">
      <c r="A33" s="12" t="s">
        <v>75</v>
      </c>
      <c r="B33" s="12"/>
      <c r="C33" s="12" t="s">
        <v>58</v>
      </c>
      <c r="D33" s="12">
        <v>5501</v>
      </c>
      <c r="E33" s="12" t="s">
        <v>85</v>
      </c>
      <c r="F33" s="14" t="s">
        <v>106</v>
      </c>
      <c r="G33" s="14" t="s">
        <v>93</v>
      </c>
      <c r="H33" s="14"/>
      <c r="I33" s="14" t="s">
        <v>93</v>
      </c>
      <c r="J33" s="14"/>
      <c r="K33" s="12">
        <v>5</v>
      </c>
    </row>
    <row r="34" spans="1:12" s="8" customFormat="1" x14ac:dyDescent="0.2">
      <c r="A34" s="12" t="s">
        <v>73</v>
      </c>
      <c r="B34" s="12"/>
      <c r="C34" s="12" t="s">
        <v>59</v>
      </c>
      <c r="D34" s="12">
        <v>5501</v>
      </c>
      <c r="E34" s="12" t="s">
        <v>85</v>
      </c>
      <c r="F34" s="14" t="s">
        <v>97</v>
      </c>
      <c r="G34" s="16"/>
      <c r="H34" s="14" t="s">
        <v>97</v>
      </c>
      <c r="I34" s="14"/>
      <c r="J34" s="14" t="s">
        <v>113</v>
      </c>
      <c r="K34" s="12">
        <v>5</v>
      </c>
    </row>
    <row r="35" spans="1:12" s="8" customFormat="1" x14ac:dyDescent="0.2">
      <c r="A35" s="12" t="s">
        <v>108</v>
      </c>
      <c r="B35" s="12"/>
      <c r="C35" s="12" t="s">
        <v>60</v>
      </c>
      <c r="D35" s="12">
        <v>5501</v>
      </c>
      <c r="E35" s="12" t="s">
        <v>85</v>
      </c>
      <c r="F35" s="14"/>
      <c r="G35" s="14"/>
      <c r="H35" s="14"/>
      <c r="I35" s="14" t="s">
        <v>129</v>
      </c>
      <c r="J35" s="14" t="s">
        <v>107</v>
      </c>
      <c r="K35" s="12">
        <v>5</v>
      </c>
      <c r="L35" s="8">
        <f>SUM(K30:K35)</f>
        <v>30</v>
      </c>
    </row>
    <row r="36" spans="1:12" ht="25.5" x14ac:dyDescent="0.2">
      <c r="A36" s="9" t="s">
        <v>115</v>
      </c>
      <c r="B36" s="9"/>
      <c r="C36" s="9" t="s">
        <v>2</v>
      </c>
      <c r="D36" s="9" t="s">
        <v>3</v>
      </c>
      <c r="E36" s="9" t="s">
        <v>4</v>
      </c>
      <c r="F36" s="10" t="s">
        <v>24</v>
      </c>
      <c r="G36" s="10" t="s">
        <v>25</v>
      </c>
      <c r="H36" s="10" t="s">
        <v>26</v>
      </c>
      <c r="I36" s="10" t="s">
        <v>27</v>
      </c>
      <c r="J36" s="10" t="s">
        <v>28</v>
      </c>
      <c r="K36" s="11" t="s">
        <v>5</v>
      </c>
    </row>
    <row r="37" spans="1:12" s="8" customFormat="1" x14ac:dyDescent="0.2">
      <c r="A37" s="12" t="s">
        <v>120</v>
      </c>
      <c r="B37" s="12"/>
      <c r="C37" s="12" t="s">
        <v>7</v>
      </c>
      <c r="D37" s="12">
        <v>5701</v>
      </c>
      <c r="E37" s="12" t="s">
        <v>38</v>
      </c>
      <c r="F37" s="14"/>
      <c r="G37" s="14"/>
      <c r="H37" s="14"/>
      <c r="I37" s="14" t="s">
        <v>93</v>
      </c>
      <c r="J37" s="14" t="s">
        <v>107</v>
      </c>
      <c r="K37" s="12">
        <v>4</v>
      </c>
    </row>
    <row r="38" spans="1:12" s="8" customFormat="1" x14ac:dyDescent="0.2">
      <c r="A38" s="12" t="s">
        <v>71</v>
      </c>
      <c r="B38" s="12"/>
      <c r="C38" s="12" t="s">
        <v>61</v>
      </c>
      <c r="D38" s="12">
        <v>5701</v>
      </c>
      <c r="E38" s="12" t="s">
        <v>38</v>
      </c>
      <c r="F38" s="14" t="s">
        <v>93</v>
      </c>
      <c r="G38" s="14" t="s">
        <v>92</v>
      </c>
      <c r="H38" s="14"/>
      <c r="I38" s="14" t="s">
        <v>92</v>
      </c>
      <c r="J38" s="14"/>
      <c r="K38" s="12">
        <v>6</v>
      </c>
    </row>
    <row r="39" spans="1:12" s="8" customFormat="1" x14ac:dyDescent="0.2">
      <c r="A39" s="12" t="s">
        <v>69</v>
      </c>
      <c r="B39" s="12"/>
      <c r="C39" s="12" t="s">
        <v>66</v>
      </c>
      <c r="D39" s="12">
        <v>5701</v>
      </c>
      <c r="E39" s="12" t="s">
        <v>38</v>
      </c>
      <c r="F39" s="14" t="s">
        <v>97</v>
      </c>
      <c r="G39" s="14"/>
      <c r="H39" s="14" t="s">
        <v>103</v>
      </c>
      <c r="I39" s="14"/>
      <c r="J39" s="14"/>
      <c r="K39" s="12">
        <v>5</v>
      </c>
    </row>
    <row r="40" spans="1:12" s="8" customFormat="1" x14ac:dyDescent="0.2">
      <c r="A40" s="12" t="s">
        <v>144</v>
      </c>
      <c r="B40" s="12"/>
      <c r="C40" s="12" t="s">
        <v>62</v>
      </c>
      <c r="D40" s="12">
        <v>5701</v>
      </c>
      <c r="E40" s="12" t="s">
        <v>38</v>
      </c>
      <c r="F40" s="14"/>
      <c r="G40" s="14" t="s">
        <v>93</v>
      </c>
      <c r="H40" s="14"/>
      <c r="I40" s="14" t="s">
        <v>97</v>
      </c>
      <c r="J40" s="14" t="s">
        <v>111</v>
      </c>
      <c r="K40" s="12">
        <v>5</v>
      </c>
    </row>
    <row r="41" spans="1:12" s="8" customFormat="1" x14ac:dyDescent="0.2">
      <c r="A41" s="12" t="s">
        <v>108</v>
      </c>
      <c r="B41" s="12"/>
      <c r="C41" s="12" t="s">
        <v>63</v>
      </c>
      <c r="D41" s="12">
        <v>5701</v>
      </c>
      <c r="E41" s="12" t="s">
        <v>38</v>
      </c>
      <c r="F41" s="16"/>
      <c r="G41" s="14" t="s">
        <v>104</v>
      </c>
      <c r="H41" s="14" t="s">
        <v>104</v>
      </c>
      <c r="I41" s="14"/>
      <c r="J41" s="14" t="s">
        <v>114</v>
      </c>
      <c r="K41" s="12">
        <v>6</v>
      </c>
    </row>
    <row r="42" spans="1:12" s="8" customFormat="1" x14ac:dyDescent="0.2">
      <c r="A42" s="12" t="s">
        <v>102</v>
      </c>
      <c r="B42" s="12"/>
      <c r="C42" s="12" t="s">
        <v>67</v>
      </c>
      <c r="D42" s="12">
        <v>5701</v>
      </c>
      <c r="E42" s="12" t="s">
        <v>38</v>
      </c>
      <c r="F42" s="14" t="s">
        <v>92</v>
      </c>
      <c r="G42" s="14" t="s">
        <v>149</v>
      </c>
      <c r="H42" s="14" t="s">
        <v>92</v>
      </c>
      <c r="I42" s="14"/>
      <c r="J42" s="14"/>
      <c r="K42" s="12">
        <v>5</v>
      </c>
      <c r="L42" s="8">
        <f>SUM(K37:K42)</f>
        <v>31</v>
      </c>
    </row>
    <row r="43" spans="1:12" ht="25.5" x14ac:dyDescent="0.2">
      <c r="A43" s="9" t="s">
        <v>115</v>
      </c>
      <c r="B43" s="9"/>
      <c r="C43" s="9" t="s">
        <v>2</v>
      </c>
      <c r="D43" s="9" t="s">
        <v>3</v>
      </c>
      <c r="E43" s="9" t="s">
        <v>4</v>
      </c>
      <c r="F43" s="10" t="s">
        <v>24</v>
      </c>
      <c r="G43" s="10" t="s">
        <v>25</v>
      </c>
      <c r="H43" s="10" t="s">
        <v>26</v>
      </c>
      <c r="I43" s="10" t="s">
        <v>27</v>
      </c>
      <c r="J43" s="10" t="s">
        <v>28</v>
      </c>
      <c r="K43" s="11" t="s">
        <v>5</v>
      </c>
    </row>
    <row r="44" spans="1:12" s="8" customFormat="1" x14ac:dyDescent="0.2">
      <c r="A44" s="12" t="s">
        <v>99</v>
      </c>
      <c r="B44" s="12"/>
      <c r="C44" s="12" t="s">
        <v>64</v>
      </c>
      <c r="D44" s="12">
        <v>5951</v>
      </c>
      <c r="E44" s="12" t="s">
        <v>23</v>
      </c>
      <c r="F44" s="14"/>
      <c r="G44" s="14" t="s">
        <v>100</v>
      </c>
      <c r="H44" s="14"/>
      <c r="I44" s="14" t="s">
        <v>101</v>
      </c>
      <c r="J44" s="14"/>
      <c r="K44" s="12">
        <v>5</v>
      </c>
    </row>
    <row r="45" spans="1:12" s="8" customFormat="1" x14ac:dyDescent="0.2">
      <c r="A45" s="12" t="s">
        <v>69</v>
      </c>
      <c r="B45" s="12"/>
      <c r="C45" s="12" t="s">
        <v>65</v>
      </c>
      <c r="D45" s="12">
        <v>5951</v>
      </c>
      <c r="E45" s="12" t="s">
        <v>23</v>
      </c>
      <c r="F45" s="14" t="s">
        <v>96</v>
      </c>
      <c r="G45" s="14"/>
      <c r="H45" s="14"/>
      <c r="I45" s="14"/>
      <c r="J45" s="14" t="s">
        <v>95</v>
      </c>
      <c r="K45" s="12">
        <v>5</v>
      </c>
      <c r="L45" s="8">
        <f>SUM(K44:K45)</f>
        <v>10</v>
      </c>
    </row>
    <row r="46" spans="1:12" x14ac:dyDescent="0.2">
      <c r="B46" s="1">
        <f>SUM(B9:B45)</f>
        <v>4</v>
      </c>
    </row>
    <row r="47" spans="1:12" x14ac:dyDescent="0.2">
      <c r="K47" s="1" t="s">
        <v>87</v>
      </c>
      <c r="L47" s="1" t="s">
        <v>88</v>
      </c>
    </row>
    <row r="48" spans="1:12" x14ac:dyDescent="0.2">
      <c r="C48" s="15" t="s">
        <v>139</v>
      </c>
      <c r="K48" s="1">
        <f>L42+L35+L28+L14</f>
        <v>115</v>
      </c>
      <c r="L48" s="1">
        <f>K48+K50</f>
        <v>152</v>
      </c>
    </row>
    <row r="49" spans="11:11" x14ac:dyDescent="0.2">
      <c r="K49" s="1" t="s">
        <v>89</v>
      </c>
    </row>
    <row r="50" spans="11:11" x14ac:dyDescent="0.2">
      <c r="K50" s="1">
        <f>L45+L21</f>
        <v>37</v>
      </c>
    </row>
  </sheetData>
  <autoFilter ref="A8:L50"/>
  <mergeCells count="5">
    <mergeCell ref="A1:J1"/>
    <mergeCell ref="D2:I2"/>
    <mergeCell ref="D3:I3"/>
    <mergeCell ref="D4:I4"/>
    <mergeCell ref="D5:I5"/>
  </mergeCells>
  <pageMargins left="0.23622047244094491" right="0.23622047244094491" top="0.74803149606299213" bottom="0.74803149606299213" header="0.31496062992125984" footer="0.31496062992125984"/>
  <pageSetup scale="72" firstPageNumber="0" orientation="landscape" horizontalDpi="4294967294" verticalDpi="4294967294" r:id="rId1"/>
  <ignoredErrors>
    <ignoredError sqref="F12:I13 G27:H28 F28 F35 F39:J40 F34 I34:J34 H35 F42 H42:J42 F41 H41:J41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HORARIOS ISC</vt:lpstr>
      <vt:lpstr>HORARIOS IA</vt:lpstr>
      <vt:lpstr>'HORARIOS ISC'!Área_de_impresión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lenovo</cp:lastModifiedBy>
  <cp:lastPrinted>2016-08-15T21:44:06Z</cp:lastPrinted>
  <dcterms:created xsi:type="dcterms:W3CDTF">2014-03-28T01:27:08Z</dcterms:created>
  <dcterms:modified xsi:type="dcterms:W3CDTF">2016-08-23T19:29:25Z</dcterms:modified>
</cp:coreProperties>
</file>