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0" windowHeight="8192" windowWidth="16384" xWindow="0" yWindow="0"/>
  </bookViews>
  <sheets>
    <sheet name="masterb8" sheetId="1" state="visible" r:id="rId2"/>
  </sheets>
  <definedNames>
    <definedName function="false" hidden="true" localSheetId="0" name="_xlnm._FilterDatabase" vbProcedure="false">masterb8!$A$1:$U$128</definedName>
    <definedName function="false" hidden="false" localSheetId="0" name="_xlnm._FilterDatabase" vbProcedure="false">masterb8!$A$1:$U$128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<sst xmlns="http://schemas.openxmlformats.org/spreadsheetml/2006/main" count="736" uniqueCount="297">
  <si>
    <t>eml_module</t>
  </si>
  <si>
    <t>eml table</t>
  </si>
  <si>
    <t>eml_node</t>
  </si>
  <si>
    <t>eml_desc</t>
  </si>
  <si>
    <t>morpho</t>
  </si>
  <si>
    <t>ltern_table</t>
  </si>
  <si>
    <t>ltern_name</t>
  </si>
  <si>
    <t>ltern_desc</t>
  </si>
  <si>
    <t>asn</t>
  </si>
  <si>
    <t>tern</t>
  </si>
  <si>
    <t>ddi module</t>
  </si>
  <si>
    <t>ddi node</t>
  </si>
  <si>
    <t>aekos_shared</t>
  </si>
  <si>
    <t>ala</t>
  </si>
  <si>
    <t>datinv</t>
  </si>
  <si>
    <t>psql type</t>
  </si>
  <si>
    <t>w2p_code</t>
  </si>
  <si>
    <t>constraint</t>
  </si>
  <si>
    <t>eml_standard_link</t>
  </si>
  <si>
    <t>lter_manual_page</t>
  </si>
  <si>
    <t>help_comment</t>
  </si>
  <si>
    <t>package</t>
  </si>
  <si>
    <t>refid</t>
  </si>
  <si>
    <t>primarykey</t>
  </si>
  <si>
    <t>No.</t>
  </si>
  <si>
    <t>ltern_id</t>
  </si>
  <si>
    <t>integer</t>
  </si>
  <si>
    <t>data_package</t>
  </si>
  <si>
    <t>dataset_title</t>
  </si>
  <si>
    <t>Database/Data set/Short description</t>
  </si>
  <si>
    <t>data_package_type</t>
  </si>
  <si>
    <t>deliverables</t>
  </si>
  <si>
    <t>dataset</t>
  </si>
  <si>
    <t>title</t>
  </si>
  <si>
    <t>data_package_title</t>
  </si>
  <si>
    <t>revised_dataset_title</t>
  </si>
  <si>
    <t>Title</t>
  </si>
  <si>
    <t>stdy</t>
  </si>
  <si>
    <t>TITL</t>
  </si>
  <si>
    <t>string</t>
  </si>
  <si>
    <t>Suggested structure is: [umbrella project] [data type] [geographic coverage] [temporal coverage]</t>
  </si>
  <si>
    <t>creator</t>
  </si>
  <si>
    <t>owners</t>
  </si>
  <si>
    <t>principal_investigator</t>
  </si>
  <si>
    <t>pi_name</t>
  </si>
  <si>
    <t>Data Custodian</t>
  </si>
  <si>
    <t>AUTHENTY</t>
  </si>
  <si>
    <t>https://knb.ecoinformatics.org/#external//emlparser/docs/eml-2.1.1/./eml-resource.html#creator</t>
  </si>
  <si>
    <t>Page 8</t>
  </si>
  <si>
    <t>The name of the person, organization, or position who created the data</t>
  </si>
  <si>
    <t>pubDate</t>
  </si>
  <si>
    <t>NA</t>
  </si>
  <si>
    <t>table</t>
  </si>
  <si>
    <t>date_published</t>
  </si>
  <si>
    <t>abstract</t>
  </si>
  <si>
    <t>ABSTRACT'</t>
  </si>
  <si>
    <t>intellectualRights</t>
  </si>
  <si>
    <t>usage rights</t>
  </si>
  <si>
    <t>data_deed</t>
  </si>
  <si>
    <t>licence_code</t>
  </si>
  <si>
    <t>Licenced_post_publication_check</t>
  </si>
  <si>
    <t>licence_code_package</t>
  </si>
  <si>
    <t>licence</t>
  </si>
  <si>
    <t>'COPYRIGHT',</t>
  </si>
  <si>
    <t>contact</t>
  </si>
  <si>
    <t>contacts</t>
  </si>
  <si>
    <t>contact_name</t>
  </si>
  <si>
    <t>DISTRBTR</t>
  </si>
  <si>
    <t>contact_phone</t>
  </si>
  <si>
    <t>publisher</t>
  </si>
  <si>
    <t>'PRODDATESTDY',</t>
  </si>
  <si>
    <t>date</t>
  </si>
  <si>
    <t>keywords</t>
  </si>
  <si>
    <t>methods</t>
  </si>
  <si>
    <t>dataset/coverage/geographicCoverage</t>
  </si>
  <si>
    <t>geographicDescription</t>
  </si>
  <si>
    <t>spatial_resolution</t>
  </si>
  <si>
    <t>Spatial Resolution</t>
  </si>
  <si>
    <t>'GEOGUNIT</t>
  </si>
  <si>
    <t>boundingCoordinates</t>
  </si>
  <si>
    <t>geographic_description</t>
  </si>
  <si>
    <t>Spatial coverage</t>
  </si>
  <si>
    <t>GEOGCOVER</t>
  </si>
  <si>
    <t>dataset/coverage/</t>
  </si>
  <si>
    <t>temporalCoverage</t>
  </si>
  <si>
    <t>temporal_coverage</t>
  </si>
  <si>
    <t>period_covered</t>
  </si>
  <si>
    <t>Temporal_Coverage</t>
  </si>
  <si>
    <t>'TIMEPRD',</t>
  </si>
  <si>
    <t>linking variable</t>
  </si>
  <si>
    <t>id</t>
  </si>
  <si>
    <t>dataset/coverage/temporalCoverage</t>
  </si>
  <si>
    <t>beginDate</t>
  </si>
  <si>
    <t>field_start_date</t>
  </si>
  <si>
    <t>Temporal Coverage</t>
  </si>
  <si>
    <t>endDate</t>
  </si>
  <si>
    <t>field_end_date</t>
  </si>
  <si>
    <t>dataset/dataTable/physical</t>
  </si>
  <si>
    <t>objectName</t>
  </si>
  <si>
    <t>object_name</t>
  </si>
  <si>
    <t>standardised_file_asn_supersite_code__data_type__optional_location__year_</t>
  </si>
  <si>
    <t>size</t>
  </si>
  <si>
    <t>auto</t>
  </si>
  <si>
    <t>distribution</t>
  </si>
  <si>
    <t>physical_distribution</t>
  </si>
  <si>
    <t>data_table_docid</t>
  </si>
  <si>
    <t>dataset/dataTable/physical/distribution/PhysicalDistributionType</t>
  </si>
  <si>
    <t>dataset/dataTable</t>
  </si>
  <si>
    <t>attributeList</t>
  </si>
  <si>
    <t>dataset/project</t>
  </si>
  <si>
    <t>personnel</t>
  </si>
  <si>
    <t>role</t>
  </si>
  <si>
    <t>funding</t>
  </si>
  <si>
    <t>'FUNDAG',</t>
  </si>
  <si>
    <t>additionalMetadata</t>
  </si>
  <si>
    <t>additionalLinks</t>
  </si>
  <si>
    <t>plot_network</t>
  </si>
  <si>
    <t>pkid</t>
  </si>
  <si>
    <t>pn_code</t>
  </si>
  <si>
    <t>pn_deed_code</t>
  </si>
  <si>
    <t>project</t>
  </si>
  <si>
    <t>plot_network_code </t>
  </si>
  <si>
    <t>pn_code_broad_group</t>
  </si>
  <si>
    <t>supersite</t>
  </si>
  <si>
    <t>A descriptive title for the research project.</t>
  </si>
  <si>
    <t>plot_leader</t>
  </si>
  <si>
    <t>This is the data owner, and a compulsory field</t>
  </si>
  <si>
    <t>text</t>
  </si>
  <si>
    <t>data_custodian_organisation</t>
  </si>
  <si>
    <t>studyAreaDescription</t>
  </si>
  <si>
    <t>project/studyAreaDescription</t>
  </si>
  <si>
    <t>descriptor</t>
  </si>
  <si>
    <t>project/designDescription</t>
  </si>
  <si>
    <t>description</t>
  </si>
  <si>
    <t>coverage</t>
  </si>
  <si>
    <t>project/designDescription/coverage</t>
  </si>
  <si>
    <t>citation</t>
  </si>
  <si>
    <t>allocated_to</t>
  </si>
  <si>
    <t>plot_network_study_name</t>
  </si>
  <si>
    <t>tern_type</t>
  </si>
  <si>
    <t>tern_funded</t>
  </si>
  <si>
    <t>ltern_publ_url</t>
  </si>
  <si>
    <t>document_id</t>
  </si>
  <si>
    <t>dataTable</t>
  </si>
  <si>
    <t>entityDescription</t>
  </si>
  <si>
    <t>notes</t>
  </si>
  <si>
    <t>publishing</t>
  </si>
  <si>
    <t>published</t>
  </si>
  <si>
    <t>data_table</t>
  </si>
  <si>
    <t>notes_issues</t>
  </si>
  <si>
    <t>comments_on_file_contents</t>
  </si>
  <si>
    <t>NOTES</t>
  </si>
  <si>
    <t>data_custodian_pl_pi</t>
  </si>
  <si>
    <t>data_custodian</t>
  </si>
  <si>
    <t>estimate_timeframe_data_ready_by_plot</t>
  </si>
  <si>
    <t>date_data_expected_by_ltern</t>
  </si>
  <si>
    <t>date_due</t>
  </si>
  <si>
    <t>date_data_received_by_ltern</t>
  </si>
  <si>
    <t>stored_at</t>
  </si>
  <si>
    <t>submitted_version_location</t>
  </si>
  <si>
    <t>sites_plots</t>
  </si>
  <si>
    <t>Data size</t>
  </si>
  <si>
    <t>deprcated?</t>
  </si>
  <si>
    <t>collection_timeframes</t>
  </si>
  <si>
    <t>Temporal data Interval</t>
  </si>
  <si>
    <t>date_publication_expected</t>
  </si>
  <si>
    <t>Due Date/s for Publication</t>
  </si>
  <si>
    <t>data_interview_status</t>
  </si>
  <si>
    <t>data_interview_date</t>
  </si>
  <si>
    <t>current_status</t>
  </si>
  <si>
    <t>eda_status</t>
  </si>
  <si>
    <t>eda_status_date</t>
  </si>
  <si>
    <t>metadata_status</t>
  </si>
  <si>
    <t>comments</t>
  </si>
  <si>
    <t>metadata_status_date</t>
  </si>
  <si>
    <t>todo_or_done</t>
  </si>
  <si>
    <t>plot_network_data</t>
  </si>
  <si>
    <t>tern_data_type</t>
  </si>
  <si>
    <t>deed_status</t>
  </si>
  <si>
    <t>deed_status_date</t>
  </si>
  <si>
    <t>restricted</t>
  </si>
  <si>
    <t>special_conditions</t>
  </si>
  <si>
    <t>Licenced_value_add</t>
  </si>
  <si>
    <t>access_restrictions</t>
  </si>
  <si>
    <t>signatory</t>
  </si>
  <si>
    <t>past_notes</t>
  </si>
  <si>
    <t>x</t>
  </si>
  <si>
    <t>pk_deed</t>
  </si>
  <si>
    <t>access_restrictions_set</t>
  </si>
  <si>
    <t>access_rights_updated</t>
  </si>
  <si>
    <t>Status</t>
  </si>
  <si>
    <t>entityName</t>
  </si>
  <si>
    <t>data_type</t>
  </si>
  <si>
    <t>Type</t>
  </si>
  <si>
    <t>DATAKIND</t>
  </si>
  <si>
    <t>Data type or data kind</t>
  </si>
  <si>
    <t>availability</t>
  </si>
  <si>
    <t>raw_filename</t>
  </si>
  <si>
    <t>original_file_name</t>
  </si>
  <si>
    <t>contract_type</t>
  </si>
  <si>
    <t>tern_contract</t>
  </si>
  <si>
    <t>qa_approved</t>
  </si>
  <si>
    <t>qa_qc</t>
  </si>
  <si>
    <t>Validation_QA</t>
  </si>
  <si>
    <t>qa_notes</t>
  </si>
  <si>
    <t>for_code</t>
  </si>
  <si>
    <t>bounding_box</t>
  </si>
  <si>
    <t>coordinates_in_database</t>
  </si>
  <si>
    <t>bounding_box_checked</t>
  </si>
  <si>
    <t>correct_coordinates</t>
  </si>
  <si>
    <t>update_frequency</t>
  </si>
  <si>
    <t>status_for_tern</t>
  </si>
  <si>
    <t>metadataProvider</t>
  </si>
  <si>
    <t>PRODUCER</t>
  </si>
  <si>
    <t>db.dataset.metadataprovider.requires = [IS_EMAIL(), IS_NOT_IN_DB(db, 'dataset.metadataprovider')]</t>
  </si>
  <si>
    <t>'PRODDATEDOC',</t>
  </si>
  <si>
    <t>'BIBLCITDOC',</t>
  </si>
  <si>
    <t>'SERNAME',</t>
  </si>
  <si>
    <t>'VERSION',</t>
  </si>
  <si>
    <t>'BIBLCITSTDY',</t>
  </si>
  <si>
    <t>'COLLDATE',</t>
  </si>
  <si>
    <t>ANLYUNIT</t>
  </si>
  <si>
    <t>UNIVERSE</t>
  </si>
  <si>
    <t>CLEANOPS'</t>
  </si>
  <si>
    <t>CONFDEC</t>
  </si>
  <si>
    <t>SPECPERM'</t>
  </si>
  <si>
    <t>TODO</t>
  </si>
  <si>
    <t>RESTRCTN'</t>
  </si>
  <si>
    <t>[Draft] publication checklist </t>
  </si>
  <si>
    <t>checked_by</t>
  </si>
  <si>
    <t>check_date</t>
  </si>
  <si>
    <t>notes_comments</t>
  </si>
  <si>
    <t>data_package_title_check</t>
  </si>
  <si>
    <t>boolean</t>
  </si>
  <si>
    <t>Data_Set_Citation</t>
  </si>
  <si>
    <t>data_package_owner_check</t>
  </si>
  <si>
    <t>Individual_Name</t>
  </si>
  <si>
    <t>Position_Role</t>
  </si>
  <si>
    <t>Organization</t>
  </si>
  <si>
    <t>Address</t>
  </si>
  <si>
    <t>Phone</t>
  </si>
  <si>
    <t>Email_Address</t>
  </si>
  <si>
    <t>Associated_Parties</t>
  </si>
  <si>
    <t>Position</t>
  </si>
  <si>
    <t>PhysicalAddress</t>
  </si>
  <si>
    <t>Abstract</t>
  </si>
  <si>
    <t>Keywords_and_SUBJECT_CATEGORIES</t>
  </si>
  <si>
    <t>GCMD_Science_Keywords</t>
  </si>
  <si>
    <t>ANZSRC_FOR_Codes</t>
  </si>
  <si>
    <t>LTERN_Monitoring_Themes</t>
  </si>
  <si>
    <t>Keywords_free_text</t>
  </si>
  <si>
    <t>Geographic_Coverage</t>
  </si>
  <si>
    <t>Geographic_Description</t>
  </si>
  <si>
    <t>Bounding_Coordinates</t>
  </si>
  <si>
    <t>Begin</t>
  </si>
  <si>
    <t>End</t>
  </si>
  <si>
    <t>Taxonomic_Coverage</t>
  </si>
  <si>
    <t>Contacts</t>
  </si>
  <si>
    <t>Individual_Names</t>
  </si>
  <si>
    <t>Positions</t>
  </si>
  <si>
    <t>Organizations</t>
  </si>
  <si>
    <t>Addresses</t>
  </si>
  <si>
    <t>Email_Addresses</t>
  </si>
  <si>
    <t>METHODS_and_SAMPLING_INFORMATION</t>
  </si>
  <si>
    <t>Method_Step_Titles</t>
  </si>
  <si>
    <t>Method_Step_Description</t>
  </si>
  <si>
    <t>Instrumentation_Details</t>
  </si>
  <si>
    <t>Sampling_Area_And_Frequency</t>
  </si>
  <si>
    <t>Sampling_Description</t>
  </si>
  <si>
    <t>RESEARCH_PROJECT</t>
  </si>
  <si>
    <t>Research_Project_title</t>
  </si>
  <si>
    <t>Funding_Sources</t>
  </si>
  <si>
    <t>Personnel_Information</t>
  </si>
  <si>
    <t>Role</t>
  </si>
  <si>
    <t>Additional_Metadata</t>
  </si>
  <si>
    <t>Access</t>
  </si>
  <si>
    <t>Access_Control</t>
  </si>
  <si>
    <t>Allow</t>
  </si>
  <si>
    <t>USAGE_RIGHTS</t>
  </si>
  <si>
    <t>SPECIAL_CONDITIONS</t>
  </si>
  <si>
    <t>DATATABLE_metadata</t>
  </si>
  <si>
    <t>Homepage_content</t>
  </si>
  <si>
    <t>EML_homepage_links</t>
  </si>
  <si>
    <t>Can_the_plot_network_or_data_package_be_filtered_in_the_search_bar_of_the_portal</t>
  </si>
  <si>
    <t>Draft_publication_checklist_passed</t>
  </si>
  <si>
    <t>Reporting Checklist</t>
  </si>
  <si>
    <t>Licenced</t>
  </si>
  <si>
    <t>Described_with_metadata_</t>
  </si>
  <si>
    <t>DOI_minted</t>
  </si>
  <si>
    <t>Metadata_feed_to_TDDP_and_RDA</t>
  </si>
  <si>
    <t>Reporting_Checklist_passed</t>
  </si>
  <si>
    <t>errata_and_addenda</t>
  </si>
  <si>
    <t>logged_by</t>
  </si>
  <si>
    <t>date logged</t>
  </si>
  <si>
    <t>date actioned</t>
  </si>
  <si>
    <t>errata</t>
  </si>
  <si>
    <t>addenda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</si>
</sst>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FF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knb.ecoinformatics.org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colorId="64" defaultGridColor="true" rightToLeft="false" showFormulas="false" showGridLines="true" showOutlineSymbols="true" showRowColHeaders="true" showZeros="true" tabSelected="true" topLeftCell="J1" view="normal" windowProtection="true" workbookViewId="0" zoomScale="100" zoomScaleNormal="100" zoomScalePageLayoutView="100">
      <pane activePane="bottomLeft" topLeftCell="A65" xSplit="0" ySplit="1"/>
      <selection activeCell="J1" activeCellId="0" pane="topLeft" sqref="J1"/>
      <selection activeCell="Q93" activeCellId="0" pane="bottomLeft" sqref="Q93"/>
    </sheetView>
  </sheetViews>
  <cols>
    <col collapsed="false" hidden="false" max="1" min="1" style="0" width="23.5411764705882"/>
    <col collapsed="false" hidden="false" max="6" min="2" style="0" width="11.7686274509804"/>
    <col collapsed="false" hidden="false" max="7" min="7" style="0" width="24.9803921568627"/>
    <col collapsed="false" hidden="false" max="9" min="8" style="0" width="16.5058823529412"/>
    <col collapsed="false" hidden="false" max="12" min="10" style="0" width="11.7686274509804"/>
    <col collapsed="false" hidden="false" max="13" min="13" style="0" width="14.2196078431373"/>
    <col collapsed="false" hidden="false" max="14" min="14" style="0" width="24.4117647058823"/>
    <col collapsed="false" hidden="false" max="16" min="15" style="0" width="11.7686274509804"/>
    <col collapsed="false" hidden="false" max="17" min="17" style="0" width="103.36862745098"/>
    <col collapsed="false" hidden="false" max="1025" min="18" style="0" width="11.7686274509804"/>
  </cols>
  <sheetData>
    <row collapsed="false" customFormat="false" customHeight="true" hidden="false" ht="12.6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collapsed="false" customFormat="false" customHeight="true" hidden="false" ht="12.6" outlineLevel="0" r="2">
      <c r="F2" s="0" t="s">
        <v>21</v>
      </c>
      <c r="G2" s="2" t="s">
        <v>22</v>
      </c>
      <c r="H2" s="0" t="s">
        <v>23</v>
      </c>
      <c r="J2" s="1" t="s">
        <v>24</v>
      </c>
      <c r="K2" s="1"/>
      <c r="O2" s="0" t="s">
        <v>25</v>
      </c>
      <c r="P2" s="0" t="s">
        <v>26</v>
      </c>
      <c r="Q2" s="0" t="str">
        <f aca="false">IF(P2="","","Field('"&amp;O2&amp;"','"&amp;P2&amp;IF(U2="","'),","', comment='"&amp;U2&amp;"'),"))</f>
        <v>Field('ltern_id','integer'),</v>
      </c>
    </row>
    <row collapsed="false" customFormat="false" customHeight="true" hidden="false" ht="12.2" outlineLevel="0" r="3">
      <c r="F3" s="0" t="s">
        <v>21</v>
      </c>
      <c r="G3" s="2" t="s">
        <v>27</v>
      </c>
      <c r="H3" s="1"/>
      <c r="I3" s="0" t="s">
        <v>28</v>
      </c>
      <c r="J3" s="0" t="s">
        <v>29</v>
      </c>
    </row>
    <row collapsed="false" customFormat="false" customHeight="true" hidden="false" ht="12.2" outlineLevel="0" r="4">
      <c r="F4" s="0" t="s">
        <v>21</v>
      </c>
      <c r="G4" s="2" t="s">
        <v>30</v>
      </c>
      <c r="H4" s="1"/>
      <c r="I4" s="0" t="s">
        <v>31</v>
      </c>
    </row>
    <row collapsed="false" customFormat="false" customHeight="true" hidden="false" ht="12.6" outlineLevel="0" r="5">
      <c r="A5" s="0" t="s">
        <v>32</v>
      </c>
      <c r="B5" s="0" t="s">
        <v>32</v>
      </c>
      <c r="C5" s="2" t="s">
        <v>33</v>
      </c>
      <c r="E5" s="0" t="s">
        <v>33</v>
      </c>
      <c r="F5" s="0" t="s">
        <v>21</v>
      </c>
      <c r="G5" s="2" t="s">
        <v>34</v>
      </c>
      <c r="I5" s="0" t="s">
        <v>35</v>
      </c>
      <c r="J5" s="0" t="s">
        <v>36</v>
      </c>
      <c r="K5" s="0" t="s">
        <v>37</v>
      </c>
      <c r="L5" s="0" t="s">
        <v>38</v>
      </c>
      <c r="O5" s="0" t="str">
        <f aca="false">IF(P5="","",LOWER(C5))</f>
        <v>title</v>
      </c>
      <c r="P5" s="0" t="s">
        <v>39</v>
      </c>
      <c r="Q5" s="0" t="str">
        <f aca="false">IF(P5="","","Field('"&amp;O5&amp;"','"&amp;P5&amp;IF(U5="","'),","', comment='"&amp;U5&amp;"'),"))</f>
        <v>Field('title','string', comment='Suggested structure is: [umbrella project] [data type] [geographic coverage] [temporal coverage]'),</v>
      </c>
      <c r="U5" s="0" t="s">
        <v>40</v>
      </c>
    </row>
    <row collapsed="false" customFormat="false" customHeight="true" hidden="false" ht="12.6" outlineLevel="0" r="6">
      <c r="A6" s="0" t="s">
        <v>32</v>
      </c>
      <c r="B6" s="0" t="s">
        <v>32</v>
      </c>
      <c r="C6" s="2" t="s">
        <v>41</v>
      </c>
      <c r="E6" s="0" t="s">
        <v>42</v>
      </c>
      <c r="F6" s="0" t="s">
        <v>21</v>
      </c>
      <c r="G6" s="2" t="s">
        <v>43</v>
      </c>
      <c r="H6" s="1"/>
      <c r="I6" s="1" t="s">
        <v>44</v>
      </c>
      <c r="J6" s="1" t="s">
        <v>45</v>
      </c>
      <c r="K6" s="0" t="s">
        <v>37</v>
      </c>
      <c r="L6" s="0" t="s">
        <v>46</v>
      </c>
      <c r="O6" s="0" t="str">
        <f aca="false">IF(P6="","",LOWER(C6))</f>
        <v>creator</v>
      </c>
      <c r="P6" s="0" t="s">
        <v>39</v>
      </c>
      <c r="Q6" s="0" t="str">
        <f aca="false">IF(P6="","","Field('"&amp;O6&amp;"','"&amp;P6&amp;IF(U6="","'),","', comment='"&amp;U6&amp;"'),"))</f>
        <v>Field('creator','string', comment='The name of the person, organization, or position who created the data'),</v>
      </c>
      <c r="S6" s="3" t="s">
        <v>47</v>
      </c>
      <c r="T6" s="0" t="s">
        <v>48</v>
      </c>
      <c r="U6" s="0" t="s">
        <v>49</v>
      </c>
    </row>
    <row collapsed="false" customFormat="false" customHeight="true" hidden="false" ht="12.6" outlineLevel="0" r="7">
      <c r="A7" s="0" t="s">
        <v>32</v>
      </c>
      <c r="B7" s="0" t="s">
        <v>32</v>
      </c>
      <c r="C7" s="0" t="s">
        <v>50</v>
      </c>
      <c r="E7" s="0" t="s">
        <v>51</v>
      </c>
      <c r="F7" s="0" t="s">
        <v>52</v>
      </c>
      <c r="G7" s="2" t="s">
        <v>53</v>
      </c>
      <c r="K7" s="0" t="s">
        <v>37</v>
      </c>
      <c r="O7" s="0" t="str">
        <f aca="false">IF(P7="","",LOWER(C7))</f>
        <v/>
      </c>
      <c r="Q7" s="0" t="str">
        <f aca="false">IF(P7="","","Field('"&amp;O7&amp;"','"&amp;P7&amp;IF(U7="","'),","', comment='"&amp;U7&amp;"'),"))</f>
        <v/>
      </c>
    </row>
    <row collapsed="false" customFormat="false" customHeight="true" hidden="false" ht="12.6" outlineLevel="0" r="8">
      <c r="A8" s="0" t="s">
        <v>32</v>
      </c>
      <c r="B8" s="0" t="s">
        <v>32</v>
      </c>
      <c r="C8" s="0" t="s">
        <v>54</v>
      </c>
      <c r="E8" s="0" t="s">
        <v>54</v>
      </c>
      <c r="F8" s="0" t="s">
        <v>21</v>
      </c>
      <c r="K8" s="0" t="s">
        <v>37</v>
      </c>
      <c r="L8" s="0" t="s">
        <v>55</v>
      </c>
      <c r="O8" s="0" t="str">
        <f aca="false">IF(P8="","",LOWER(C8))</f>
        <v>abstract</v>
      </c>
      <c r="P8" s="0" t="s">
        <v>39</v>
      </c>
      <c r="Q8" s="0" t="str">
        <f aca="false">IF(P8="","","Field('"&amp;O8&amp;"','"&amp;P8&amp;IF(U8="","'),","', comment='"&amp;U8&amp;"'),"))</f>
        <v>Field('abstract','string'),</v>
      </c>
    </row>
    <row collapsed="false" customFormat="false" customHeight="true" hidden="false" ht="12.6" outlineLevel="0" r="9">
      <c r="A9" s="0" t="s">
        <v>32</v>
      </c>
      <c r="B9" s="0" t="s">
        <v>32</v>
      </c>
      <c r="C9" s="0" t="s">
        <v>56</v>
      </c>
      <c r="E9" s="0" t="s">
        <v>57</v>
      </c>
      <c r="F9" s="0" t="s">
        <v>58</v>
      </c>
      <c r="G9" s="0" t="s">
        <v>59</v>
      </c>
      <c r="I9" s="1"/>
      <c r="J9" s="1" t="s">
        <v>60</v>
      </c>
      <c r="K9" s="0" t="s">
        <v>37</v>
      </c>
      <c r="O9" s="0" t="str">
        <f aca="false">IF(P9="","",LOWER(C9))</f>
        <v/>
      </c>
      <c r="Q9" s="0" t="str">
        <f aca="false">IF(P9="","","Field('"&amp;O9&amp;"','"&amp;P9&amp;IF(U9="","'),","', comment='"&amp;U9&amp;"'),"))</f>
        <v/>
      </c>
    </row>
    <row collapsed="false" customFormat="false" customHeight="true" hidden="false" ht="12.6" outlineLevel="0" r="10">
      <c r="A10" s="0" t="s">
        <v>32</v>
      </c>
      <c r="B10" s="0" t="s">
        <v>32</v>
      </c>
      <c r="C10" s="0" t="s">
        <v>56</v>
      </c>
      <c r="E10" s="0" t="s">
        <v>57</v>
      </c>
      <c r="F10" s="0" t="s">
        <v>21</v>
      </c>
      <c r="G10" s="0" t="s">
        <v>61</v>
      </c>
      <c r="I10" s="1" t="s">
        <v>62</v>
      </c>
      <c r="J10" s="1"/>
      <c r="K10" s="0" t="s">
        <v>37</v>
      </c>
      <c r="L10" s="0" t="s">
        <v>63</v>
      </c>
      <c r="O10" s="0" t="str">
        <f aca="false">IF(P10="","",LOWER(C10))</f>
        <v>intellectualrights</v>
      </c>
      <c r="P10" s="0" t="s">
        <v>39</v>
      </c>
      <c r="Q10" s="0" t="str">
        <f aca="false">IF(P10="","","Field('"&amp;O10&amp;"','"&amp;P10&amp;IF(U10="","'),","', comment='"&amp;U10&amp;"'),"))</f>
        <v>Field('intellectualrights','string'),</v>
      </c>
    </row>
    <row collapsed="false" customFormat="false" customHeight="true" hidden="false" ht="12.6" outlineLevel="0" r="11">
      <c r="A11" s="0" t="s">
        <v>32</v>
      </c>
      <c r="B11" s="0" t="s">
        <v>32</v>
      </c>
      <c r="C11" s="2" t="s">
        <v>64</v>
      </c>
      <c r="E11" s="0" t="s">
        <v>65</v>
      </c>
      <c r="F11" s="0" t="s">
        <v>21</v>
      </c>
      <c r="G11" s="2" t="s">
        <v>66</v>
      </c>
      <c r="H11" s="1"/>
      <c r="K11" s="0" t="s">
        <v>37</v>
      </c>
      <c r="L11" s="0" t="s">
        <v>67</v>
      </c>
      <c r="O11" s="0" t="str">
        <f aca="false">IF(P11="","",LOWER(C11))</f>
        <v>contact</v>
      </c>
      <c r="P11" s="0" t="s">
        <v>39</v>
      </c>
      <c r="Q11" s="0" t="str">
        <f aca="false">IF(P11="","","Field('"&amp;O11&amp;"','"&amp;P11&amp;IF(U11="","'),","', comment='"&amp;U11&amp;"'),"))</f>
        <v>Field('contact','string'),</v>
      </c>
    </row>
    <row collapsed="false" customFormat="false" customHeight="true" hidden="false" ht="12.2" outlineLevel="0" r="12">
      <c r="B12" s="0" t="s">
        <v>32</v>
      </c>
      <c r="F12" s="0" t="s">
        <v>21</v>
      </c>
      <c r="G12" s="2" t="s">
        <v>68</v>
      </c>
      <c r="H12" s="1"/>
      <c r="O12" s="0" t="str">
        <f aca="false">IF(P12="","",LOWER(C12))</f>
        <v/>
      </c>
      <c r="Q12" s="0" t="str">
        <f aca="false">IF(P12="","","Field('"&amp;O12&amp;"','"&amp;P12&amp;IF(U12="","'),","', comment='"&amp;U12&amp;"'),"))</f>
        <v/>
      </c>
    </row>
    <row collapsed="false" customFormat="false" customHeight="true" hidden="false" ht="12.6" outlineLevel="0" r="13">
      <c r="A13" s="0" t="s">
        <v>32</v>
      </c>
      <c r="B13" s="0" t="s">
        <v>32</v>
      </c>
      <c r="C13" s="0" t="s">
        <v>69</v>
      </c>
      <c r="E13" s="0" t="s">
        <v>51</v>
      </c>
      <c r="F13" s="0" t="s">
        <v>21</v>
      </c>
      <c r="K13" s="0" t="s">
        <v>37</v>
      </c>
      <c r="O13" s="0" t="str">
        <f aca="false">IF(P13="","",LOWER(C13))</f>
        <v/>
      </c>
      <c r="Q13" s="0" t="str">
        <f aca="false">IF(P13="","","Field('"&amp;O13&amp;"','"&amp;P13&amp;IF(U13="","'),","', comment='"&amp;U13&amp;"'),"))</f>
        <v/>
      </c>
    </row>
    <row collapsed="false" customFormat="false" customHeight="true" hidden="false" ht="12.6" outlineLevel="0" r="14">
      <c r="A14" s="0" t="s">
        <v>32</v>
      </c>
      <c r="B14" s="0" t="s">
        <v>32</v>
      </c>
      <c r="C14" s="0" t="s">
        <v>50</v>
      </c>
      <c r="E14" s="0" t="s">
        <v>51</v>
      </c>
      <c r="F14" s="0" t="s">
        <v>21</v>
      </c>
      <c r="K14" s="0" t="s">
        <v>37</v>
      </c>
      <c r="L14" s="0" t="s">
        <v>70</v>
      </c>
      <c r="O14" s="0" t="str">
        <f aca="false">IF(P14="","",LOWER(C14))</f>
        <v>pubdate</v>
      </c>
      <c r="P14" s="0" t="s">
        <v>71</v>
      </c>
      <c r="Q14" s="0" t="str">
        <f aca="false">IF(P14="","","Field('"&amp;O14&amp;"','"&amp;P14&amp;IF(U14="","'),","', comment='"&amp;U14&amp;"'),"))</f>
        <v>Field('pubdate','date'),</v>
      </c>
    </row>
    <row collapsed="false" customFormat="false" customHeight="true" hidden="false" ht="12.6" outlineLevel="0" r="15">
      <c r="A15" s="0" t="s">
        <v>32</v>
      </c>
      <c r="B15" s="0" t="s">
        <v>32</v>
      </c>
      <c r="C15" s="0" t="s">
        <v>72</v>
      </c>
      <c r="F15" s="0" t="s">
        <v>21</v>
      </c>
      <c r="K15" s="0" t="s">
        <v>37</v>
      </c>
      <c r="O15" s="0" t="str">
        <f aca="false">IF(P15="","",LOWER(C15))</f>
        <v/>
      </c>
      <c r="Q15" s="0" t="str">
        <f aca="false">IF(P15="","","Field('"&amp;O15&amp;"','"&amp;P15&amp;IF(U15="","'),","', comment='"&amp;U15&amp;"'),"))</f>
        <v/>
      </c>
    </row>
    <row collapsed="false" customFormat="false" customHeight="true" hidden="false" ht="12.6" outlineLevel="0" r="16">
      <c r="A16" s="0" t="s">
        <v>32</v>
      </c>
      <c r="B16" s="0" t="s">
        <v>32</v>
      </c>
      <c r="C16" s="0" t="s">
        <v>54</v>
      </c>
      <c r="F16" s="0" t="s">
        <v>21</v>
      </c>
      <c r="K16" s="0" t="s">
        <v>37</v>
      </c>
      <c r="O16" s="0" t="str">
        <f aca="false">IF(P16="","",LOWER(C16))</f>
        <v/>
      </c>
      <c r="Q16" s="0" t="str">
        <f aca="false">IF(P16="","","Field('"&amp;O16&amp;"','"&amp;P16&amp;IF(U16="","'),","', comment='"&amp;U16&amp;"'),"))</f>
        <v/>
      </c>
    </row>
    <row collapsed="false" customFormat="false" customHeight="true" hidden="false" ht="12.6" outlineLevel="0" r="17">
      <c r="A17" s="0" t="s">
        <v>32</v>
      </c>
      <c r="B17" s="0" t="s">
        <v>32</v>
      </c>
      <c r="C17" s="0" t="s">
        <v>73</v>
      </c>
      <c r="F17" s="0" t="s">
        <v>21</v>
      </c>
      <c r="K17" s="0" t="s">
        <v>37</v>
      </c>
      <c r="O17" s="0" t="str">
        <f aca="false">IF(P17="","",LOWER(C17))</f>
        <v/>
      </c>
      <c r="Q17" s="0" t="str">
        <f aca="false">IF(P17="","","Field('"&amp;O17&amp;"','"&amp;P17&amp;IF(U17="","'),","', comment='"&amp;U17&amp;"'),"))</f>
        <v/>
      </c>
    </row>
    <row collapsed="false" customFormat="false" customHeight="true" hidden="false" ht="12.6" outlineLevel="0" r="18">
      <c r="A18" s="0" t="s">
        <v>74</v>
      </c>
      <c r="B18" s="0" t="s">
        <v>32</v>
      </c>
      <c r="C18" s="0" t="s">
        <v>75</v>
      </c>
      <c r="F18" s="0" t="s">
        <v>21</v>
      </c>
      <c r="G18" s="2" t="s">
        <v>76</v>
      </c>
      <c r="J18" s="1" t="s">
        <v>77</v>
      </c>
      <c r="K18" s="0" t="s">
        <v>37</v>
      </c>
      <c r="L18" s="0" t="s">
        <v>78</v>
      </c>
      <c r="O18" s="0" t="str">
        <f aca="false">IF(P18="","",LOWER(C18))</f>
        <v>geographicdescription</v>
      </c>
      <c r="P18" s="0" t="s">
        <v>39</v>
      </c>
      <c r="Q18" s="0" t="str">
        <f aca="false">IF(P18="","","Field('"&amp;O18&amp;"','"&amp;P18&amp;IF(U18="","'),","', comment='"&amp;U18&amp;"'),"))</f>
        <v>Field('geographicdescription','string'),</v>
      </c>
    </row>
    <row collapsed="false" customFormat="false" customHeight="true" hidden="false" ht="12.6" outlineLevel="0" r="19">
      <c r="A19" s="0" t="s">
        <v>74</v>
      </c>
      <c r="B19" s="0" t="s">
        <v>32</v>
      </c>
      <c r="C19" s="0" t="s">
        <v>79</v>
      </c>
      <c r="F19" s="0" t="s">
        <v>21</v>
      </c>
      <c r="G19" s="2" t="s">
        <v>80</v>
      </c>
      <c r="J19" s="0" t="s">
        <v>81</v>
      </c>
      <c r="K19" s="0" t="s">
        <v>37</v>
      </c>
      <c r="L19" s="0" t="s">
        <v>82</v>
      </c>
      <c r="O19" s="0" t="str">
        <f aca="false">IF(P19="","",LOWER(C19))</f>
        <v>boundingcoordinates</v>
      </c>
      <c r="P19" s="0" t="s">
        <v>39</v>
      </c>
      <c r="Q19" s="0" t="str">
        <f aca="false">IF(P19="","","Field('"&amp;O19&amp;"','"&amp;P19&amp;IF(U19="","'),","', comment='"&amp;U19&amp;"'),"))</f>
        <v>Field('boundingcoordinates','string'),</v>
      </c>
    </row>
    <row collapsed="false" customFormat="false" customHeight="true" hidden="false" ht="12.6" outlineLevel="0" r="20">
      <c r="A20" s="0" t="s">
        <v>83</v>
      </c>
      <c r="B20" s="0" t="s">
        <v>32</v>
      </c>
      <c r="C20" s="0" t="s">
        <v>84</v>
      </c>
      <c r="F20" s="0" t="s">
        <v>21</v>
      </c>
      <c r="G20" s="2" t="s">
        <v>85</v>
      </c>
      <c r="I20" s="1" t="s">
        <v>86</v>
      </c>
      <c r="J20" s="4" t="s">
        <v>87</v>
      </c>
      <c r="K20" s="0" t="s">
        <v>37</v>
      </c>
      <c r="L20" s="0" t="s">
        <v>88</v>
      </c>
      <c r="O20" s="0" t="str">
        <f aca="false">IF(P20="","",LOWER(C20))</f>
        <v>temporalcoverage</v>
      </c>
      <c r="P20" s="0" t="s">
        <v>39</v>
      </c>
      <c r="Q20" s="0" t="str">
        <f aca="false">IF(P20="","","Field('"&amp;O20&amp;"','"&amp;P20&amp;IF(U20="","'),","', comment='"&amp;U20&amp;"'),"))</f>
        <v>Field('temporalcoverage','string'),</v>
      </c>
    </row>
    <row collapsed="false" customFormat="false" customHeight="true" hidden="false" ht="12.6" outlineLevel="0" r="21">
      <c r="B21" s="0" t="s">
        <v>32</v>
      </c>
      <c r="F21" s="0" t="s">
        <v>52</v>
      </c>
      <c r="G21" s="2" t="s">
        <v>22</v>
      </c>
      <c r="H21" s="0" t="s">
        <v>89</v>
      </c>
      <c r="O21" s="0" t="str">
        <f aca="false">IF(P21="","",LOWER(C21))</f>
        <v/>
      </c>
      <c r="Q21" s="0" t="str">
        <f aca="false">IF(P21="","","Field('"&amp;O21&amp;"','"&amp;P21&amp;IF(U21="","'),","', comment='"&amp;U21&amp;"'),"))</f>
        <v/>
      </c>
    </row>
    <row collapsed="false" customFormat="false" customHeight="true" hidden="false" ht="12.6" outlineLevel="0" r="22">
      <c r="B22" s="0" t="s">
        <v>32</v>
      </c>
      <c r="F22" s="0" t="s">
        <v>52</v>
      </c>
      <c r="G22" s="2" t="s">
        <v>90</v>
      </c>
      <c r="H22" s="0" t="s">
        <v>23</v>
      </c>
      <c r="O22" s="0" t="str">
        <f aca="false">IF(P22="","",LOWER(C22))</f>
        <v/>
      </c>
      <c r="Q22" s="0" t="str">
        <f aca="false">IF(P22="","","Field('"&amp;O22&amp;"','"&amp;P22&amp;IF(U22="","'),","', comment='"&amp;U22&amp;"'),"))</f>
        <v/>
      </c>
    </row>
    <row collapsed="false" customFormat="false" customHeight="true" hidden="false" ht="12.6" outlineLevel="0" r="23">
      <c r="A23" s="0" t="s">
        <v>91</v>
      </c>
      <c r="B23" s="0" t="s">
        <v>32</v>
      </c>
      <c r="C23" s="0" t="s">
        <v>92</v>
      </c>
      <c r="F23" s="0" t="s">
        <v>52</v>
      </c>
      <c r="G23" s="2" t="s">
        <v>93</v>
      </c>
      <c r="J23" s="1" t="s">
        <v>94</v>
      </c>
      <c r="K23" s="0" t="s">
        <v>37</v>
      </c>
      <c r="O23" s="0" t="str">
        <f aca="false">IF(P23="","",LOWER(C23))</f>
        <v/>
      </c>
      <c r="Q23" s="0" t="str">
        <f aca="false">IF(P23="","","Field('"&amp;O23&amp;"','"&amp;P23&amp;IF(U23="","'),","', comment='"&amp;U23&amp;"'),"))</f>
        <v/>
      </c>
    </row>
    <row collapsed="false" customFormat="false" customHeight="true" hidden="false" ht="12.6" outlineLevel="0" r="24">
      <c r="A24" s="0" t="s">
        <v>91</v>
      </c>
      <c r="B24" s="0" t="s">
        <v>32</v>
      </c>
      <c r="C24" s="0" t="s">
        <v>95</v>
      </c>
      <c r="F24" s="0" t="s">
        <v>52</v>
      </c>
      <c r="G24" s="2" t="s">
        <v>96</v>
      </c>
      <c r="J24" s="1" t="s">
        <v>94</v>
      </c>
      <c r="K24" s="0" t="s">
        <v>37</v>
      </c>
      <c r="O24" s="0" t="str">
        <f aca="false">IF(P24="","",LOWER(C24))</f>
        <v/>
      </c>
      <c r="Q24" s="0" t="str">
        <f aca="false">IF(P24="","","Field('"&amp;O24&amp;"','"&amp;P24&amp;IF(U24="","'),","', comment='"&amp;U24&amp;"'),"))</f>
        <v/>
      </c>
    </row>
    <row collapsed="false" customFormat="false" customHeight="true" hidden="false" ht="12.6" outlineLevel="0" r="25">
      <c r="A25" s="0" t="s">
        <v>97</v>
      </c>
      <c r="B25" s="0" t="s">
        <v>32</v>
      </c>
      <c r="C25" s="0" t="s">
        <v>98</v>
      </c>
      <c r="F25" s="0" t="s">
        <v>52</v>
      </c>
      <c r="G25" s="2" t="s">
        <v>99</v>
      </c>
      <c r="I25" s="1" t="s">
        <v>100</v>
      </c>
      <c r="K25" s="0" t="s">
        <v>37</v>
      </c>
      <c r="O25" s="0" t="str">
        <f aca="false">IF(P25="","",LOWER(C25))</f>
        <v/>
      </c>
      <c r="Q25" s="0" t="str">
        <f aca="false">IF(P25="","","Field('"&amp;O25&amp;"','"&amp;P25&amp;IF(U25="","'),","', comment='"&amp;U25&amp;"'),"))</f>
        <v/>
      </c>
    </row>
    <row collapsed="false" customFormat="false" customHeight="true" hidden="false" ht="12.6" outlineLevel="0" r="26">
      <c r="A26" s="0" t="s">
        <v>97</v>
      </c>
      <c r="B26" s="0" t="s">
        <v>32</v>
      </c>
      <c r="C26" s="0" t="s">
        <v>101</v>
      </c>
      <c r="E26" s="0" t="s">
        <v>102</v>
      </c>
      <c r="F26" s="0" t="s">
        <v>52</v>
      </c>
      <c r="K26" s="0" t="s">
        <v>37</v>
      </c>
      <c r="O26" s="0" t="str">
        <f aca="false">IF(P26="","",LOWER(C26))</f>
        <v/>
      </c>
      <c r="Q26" s="0" t="str">
        <f aca="false">IF(P26="","","Field('"&amp;O26&amp;"','"&amp;P26&amp;IF(U26="","'),","', comment='"&amp;U26&amp;"'),"))</f>
        <v/>
      </c>
    </row>
    <row collapsed="false" customFormat="false" customHeight="true" hidden="false" ht="12.6" outlineLevel="0" r="27">
      <c r="A27" s="0" t="s">
        <v>97</v>
      </c>
      <c r="B27" s="0" t="s">
        <v>32</v>
      </c>
      <c r="C27" s="0" t="s">
        <v>103</v>
      </c>
      <c r="F27" s="0" t="s">
        <v>52</v>
      </c>
      <c r="G27" s="0" t="s">
        <v>104</v>
      </c>
      <c r="I27" s="1" t="s">
        <v>105</v>
      </c>
      <c r="K27" s="0" t="s">
        <v>37</v>
      </c>
      <c r="O27" s="0" t="str">
        <f aca="false">IF(P27="","",LOWER(C27))</f>
        <v/>
      </c>
      <c r="Q27" s="0" t="str">
        <f aca="false">IF(P27="","","Field('"&amp;O27&amp;"','"&amp;P27&amp;IF(U27="","'),","', comment='"&amp;U27&amp;"'),"))</f>
        <v/>
      </c>
    </row>
    <row collapsed="false" customFormat="false" customHeight="true" hidden="false" ht="12.6" outlineLevel="0" r="28">
      <c r="A28" s="0" t="s">
        <v>106</v>
      </c>
      <c r="B28" s="0" t="s">
        <v>32</v>
      </c>
      <c r="I28" s="1"/>
      <c r="K28" s="0" t="s">
        <v>37</v>
      </c>
      <c r="O28" s="0" t="str">
        <f aca="false">IF(P28="","",LOWER(C28))</f>
        <v/>
      </c>
      <c r="Q28" s="0" t="str">
        <f aca="false">IF(P28="","","Field('"&amp;O28&amp;"','"&amp;P28&amp;IF(U28="","'),","', comment='"&amp;U28&amp;"'),"))</f>
        <v/>
      </c>
    </row>
    <row collapsed="false" customFormat="false" customHeight="true" hidden="false" ht="12.6" outlineLevel="0" r="29">
      <c r="A29" s="0" t="s">
        <v>107</v>
      </c>
      <c r="B29" s="0" t="s">
        <v>32</v>
      </c>
      <c r="C29" s="0" t="s">
        <v>108</v>
      </c>
      <c r="F29" s="0" t="s">
        <v>52</v>
      </c>
      <c r="K29" s="0" t="s">
        <v>37</v>
      </c>
      <c r="O29" s="0" t="str">
        <f aca="false">IF(P29="","",LOWER(C29))</f>
        <v/>
      </c>
      <c r="Q29" s="0" t="str">
        <f aca="false">IF(P29="","","Field('"&amp;O29&amp;"','"&amp;P29&amp;IF(U29="","'),","', comment='"&amp;U29&amp;"'),"))</f>
        <v/>
      </c>
    </row>
    <row collapsed="false" customFormat="false" customHeight="true" hidden="false" ht="12.6" outlineLevel="0" r="30">
      <c r="A30" s="0" t="s">
        <v>109</v>
      </c>
      <c r="B30" s="0" t="s">
        <v>32</v>
      </c>
      <c r="C30" s="0" t="s">
        <v>33</v>
      </c>
      <c r="F30" s="0" t="s">
        <v>21</v>
      </c>
      <c r="K30" s="0" t="s">
        <v>37</v>
      </c>
      <c r="O30" s="0" t="str">
        <f aca="false">IF(P30="","",LOWER(C30))</f>
        <v/>
      </c>
      <c r="Q30" s="0" t="str">
        <f aca="false">IF(P30="","","Field('"&amp;O30&amp;"','"&amp;P30&amp;IF(U30="","'),","', comment='"&amp;U30&amp;"'),"))</f>
        <v/>
      </c>
    </row>
    <row collapsed="false" customFormat="false" customHeight="true" hidden="false" ht="12.6" outlineLevel="0" r="31">
      <c r="A31" s="0" t="s">
        <v>109</v>
      </c>
      <c r="B31" s="0" t="s">
        <v>32</v>
      </c>
      <c r="C31" s="0" t="s">
        <v>110</v>
      </c>
      <c r="F31" s="0" t="s">
        <v>21</v>
      </c>
      <c r="K31" s="0" t="s">
        <v>37</v>
      </c>
      <c r="O31" s="0" t="str">
        <f aca="false">IF(P31="","",LOWER(C31))</f>
        <v/>
      </c>
      <c r="Q31" s="0" t="str">
        <f aca="false">IF(P31="","","Field('"&amp;O31&amp;"','"&amp;P31&amp;IF(U31="","'),","', comment='"&amp;U31&amp;"'),"))</f>
        <v/>
      </c>
    </row>
    <row collapsed="false" customFormat="false" customHeight="true" hidden="false" ht="12.6" outlineLevel="0" r="32">
      <c r="A32" s="0" t="s">
        <v>109</v>
      </c>
      <c r="B32" s="0" t="s">
        <v>32</v>
      </c>
      <c r="C32" s="0" t="s">
        <v>111</v>
      </c>
      <c r="F32" s="0" t="s">
        <v>21</v>
      </c>
      <c r="K32" s="0" t="s">
        <v>37</v>
      </c>
      <c r="O32" s="0" t="str">
        <f aca="false">IF(P32="","",LOWER(C32))</f>
        <v/>
      </c>
      <c r="Q32" s="0" t="str">
        <f aca="false">IF(P32="","","Field('"&amp;O32&amp;"','"&amp;P32&amp;IF(U32="","'),","', comment='"&amp;U32&amp;"'),"))</f>
        <v/>
      </c>
    </row>
    <row collapsed="false" customFormat="false" customHeight="true" hidden="false" ht="12.6" outlineLevel="0" r="33">
      <c r="A33" s="0" t="s">
        <v>109</v>
      </c>
      <c r="B33" s="0" t="s">
        <v>32</v>
      </c>
      <c r="C33" s="0" t="s">
        <v>54</v>
      </c>
      <c r="F33" s="0" t="s">
        <v>21</v>
      </c>
      <c r="K33" s="0" t="s">
        <v>37</v>
      </c>
      <c r="O33" s="0" t="str">
        <f aca="false">IF(P33="","",LOWER(C33))</f>
        <v/>
      </c>
      <c r="Q33" s="0" t="str">
        <f aca="false">IF(P33="","","Field('"&amp;O33&amp;"','"&amp;P33&amp;IF(U33="","'),","', comment='"&amp;U33&amp;"'),"))</f>
        <v/>
      </c>
    </row>
    <row collapsed="false" customFormat="false" customHeight="true" hidden="false" ht="12.6" outlineLevel="0" r="34">
      <c r="A34" s="0" t="s">
        <v>109</v>
      </c>
      <c r="B34" s="0" t="s">
        <v>32</v>
      </c>
      <c r="C34" s="0" t="s">
        <v>112</v>
      </c>
      <c r="F34" s="0" t="s">
        <v>21</v>
      </c>
      <c r="K34" s="0" t="s">
        <v>37</v>
      </c>
      <c r="L34" s="0" t="s">
        <v>113</v>
      </c>
      <c r="O34" s="0" t="str">
        <f aca="false">IF(P34="","",LOWER(C34))</f>
        <v/>
      </c>
      <c r="Q34" s="0" t="str">
        <f aca="false">IF(P34="","","Field('"&amp;O34&amp;"','"&amp;P34&amp;IF(U34="","'),","', comment='"&amp;U34&amp;"'),"))</f>
        <v/>
      </c>
    </row>
    <row collapsed="false" customFormat="false" customHeight="true" hidden="false" ht="12.6" outlineLevel="0" r="35">
      <c r="A35" s="0" t="s">
        <v>114</v>
      </c>
      <c r="B35" s="0" t="s">
        <v>114</v>
      </c>
      <c r="C35" s="0" t="s">
        <v>115</v>
      </c>
      <c r="F35" s="0" t="s">
        <v>21</v>
      </c>
      <c r="O35" s="0" t="str">
        <f aca="false">IF(P35="","",LOWER(C35))</f>
        <v/>
      </c>
      <c r="Q35" s="0" t="str">
        <f aca="false">IF(P35="","","Field('"&amp;O35&amp;"','"&amp;P35&amp;IF(U35="","'),","', comment='"&amp;U35&amp;"'),"))</f>
        <v/>
      </c>
    </row>
    <row collapsed="false" customFormat="false" customHeight="true" hidden="false" ht="12.6" outlineLevel="0" r="36">
      <c r="F36" s="0" t="s">
        <v>116</v>
      </c>
      <c r="G36" s="1" t="s">
        <v>117</v>
      </c>
      <c r="H36" s="0" t="s">
        <v>23</v>
      </c>
      <c r="O36" s="0" t="str">
        <f aca="false">IF(P36="","",LOWER(C36))</f>
        <v/>
      </c>
      <c r="Q36" s="0" t="str">
        <f aca="false">IF(P36="","","Field('"&amp;O36&amp;"','"&amp;P36&amp;IF(U36="","'),","', comment='"&amp;U36&amp;"'),"))</f>
        <v/>
      </c>
    </row>
    <row collapsed="false" customFormat="false" customHeight="true" hidden="false" ht="12.6" outlineLevel="0" r="37">
      <c r="F37" s="0" t="s">
        <v>116</v>
      </c>
      <c r="G37" s="1" t="s">
        <v>118</v>
      </c>
      <c r="O37" s="0" t="str">
        <f aca="false">IF(P37="","",LOWER(C37))</f>
        <v/>
      </c>
      <c r="Q37" s="0" t="str">
        <f aca="false">IF(P37="","","Field('"&amp;O37&amp;"','"&amp;P37&amp;IF(U37="","'),","', comment='"&amp;U37&amp;"'),"))</f>
        <v/>
      </c>
    </row>
    <row collapsed="false" customFormat="false" customHeight="true" hidden="false" ht="12.6" outlineLevel="0" r="38">
      <c r="F38" s="0" t="s">
        <v>116</v>
      </c>
      <c r="G38" s="0" t="s">
        <v>119</v>
      </c>
      <c r="O38" s="0" t="str">
        <f aca="false">IF(P38="","",LOWER(C38))</f>
        <v/>
      </c>
      <c r="Q38" s="0" t="str">
        <f aca="false">IF(P38="","","Field('"&amp;O38&amp;"','"&amp;P38&amp;IF(U38="","'),","', comment='"&amp;U38&amp;"'),"))</f>
        <v/>
      </c>
    </row>
    <row collapsed="false" customFormat="false" customHeight="true" hidden="false" ht="12.6" outlineLevel="0" r="39">
      <c r="A39" s="0" t="s">
        <v>120</v>
      </c>
      <c r="B39" s="0" t="s">
        <v>120</v>
      </c>
      <c r="C39" s="0" t="s">
        <v>33</v>
      </c>
      <c r="F39" s="0" t="s">
        <v>121</v>
      </c>
      <c r="G39" s="1" t="s">
        <v>122</v>
      </c>
      <c r="I39" s="1" t="s">
        <v>123</v>
      </c>
      <c r="O39" s="0" t="str">
        <f aca="false">IF(P39="","",LOWER(C39))</f>
        <v>title</v>
      </c>
      <c r="P39" s="0" t="s">
        <v>39</v>
      </c>
      <c r="Q39" s="0" t="str">
        <f aca="false">IF(P39="","","Field('"&amp;O39&amp;"','"&amp;P39&amp;IF(U39="","'),","', comment='"&amp;U39&amp;"'),"))</f>
        <v>Field('title','string', comment='A descriptive title for the research project.'),</v>
      </c>
      <c r="U39" s="1" t="s">
        <v>124</v>
      </c>
    </row>
    <row collapsed="false" customFormat="false" customHeight="true" hidden="false" ht="12.2" outlineLevel="0" r="40">
      <c r="A40" s="0" t="s">
        <v>120</v>
      </c>
      <c r="B40" s="0" t="s">
        <v>120</v>
      </c>
      <c r="C40" s="0" t="s">
        <v>110</v>
      </c>
      <c r="F40" s="0" t="s">
        <v>58</v>
      </c>
      <c r="G40" s="0" t="s">
        <v>125</v>
      </c>
      <c r="I40" s="0" t="s">
        <v>44</v>
      </c>
      <c r="O40" s="0" t="str">
        <f aca="false">IF(P40="","",LOWER(C40))</f>
        <v>personnel</v>
      </c>
      <c r="P40" s="0" t="s">
        <v>39</v>
      </c>
      <c r="Q40" s="0" t="str">
        <f aca="false">IF(P40="","","Field('"&amp;O40&amp;"','"&amp;P40&amp;IF(U40="","'),","', comment='"&amp;U40&amp;"'),"))</f>
        <v>Field('personnel','string', comment='This is the data owner, and a compulsory field'),</v>
      </c>
      <c r="U40" s="0" t="s">
        <v>126</v>
      </c>
    </row>
    <row collapsed="false" customFormat="false" customHeight="true" hidden="false" ht="12.2" outlineLevel="0" r="41">
      <c r="A41" s="0" t="s">
        <v>120</v>
      </c>
      <c r="B41" s="0" t="s">
        <v>120</v>
      </c>
      <c r="C41" s="0" t="s">
        <v>111</v>
      </c>
      <c r="F41" s="0" t="s">
        <v>116</v>
      </c>
      <c r="O41" s="0" t="str">
        <f aca="false">IF(P41="","",LOWER(C41))</f>
        <v/>
      </c>
      <c r="Q41" s="0" t="str">
        <f aca="false">IF(P41="","","Field('"&amp;O41&amp;"','"&amp;P41&amp;IF(U41="","'),","', comment='"&amp;U41&amp;"'),"))</f>
        <v/>
      </c>
    </row>
    <row collapsed="false" customFormat="false" customHeight="true" hidden="false" ht="12.2" outlineLevel="0" r="42">
      <c r="A42" s="0" t="s">
        <v>120</v>
      </c>
      <c r="B42" s="0" t="s">
        <v>120</v>
      </c>
      <c r="C42" s="0" t="s">
        <v>54</v>
      </c>
      <c r="F42" s="0" t="s">
        <v>116</v>
      </c>
      <c r="O42" s="0" t="str">
        <f aca="false">IF(P42="","",LOWER(C42))</f>
        <v>abstract</v>
      </c>
      <c r="P42" s="0" t="s">
        <v>127</v>
      </c>
      <c r="Q42" s="0" t="str">
        <f aca="false">IF(P42="","","Field('"&amp;O42&amp;"','"&amp;P42&amp;IF(U42="","'),","', comment='"&amp;U42&amp;"'),"))</f>
        <v>Field('abstract','text'),</v>
      </c>
    </row>
    <row collapsed="false" customFormat="false" customHeight="true" hidden="false" ht="12.6" outlineLevel="0" r="43">
      <c r="A43" s="0" t="s">
        <v>120</v>
      </c>
      <c r="B43" s="0" t="s">
        <v>120</v>
      </c>
      <c r="C43" s="0" t="s">
        <v>112</v>
      </c>
      <c r="F43" s="0" t="s">
        <v>58</v>
      </c>
      <c r="G43" s="0" t="s">
        <v>128</v>
      </c>
      <c r="I43" s="0" t="s">
        <v>123</v>
      </c>
      <c r="O43" s="0" t="str">
        <f aca="false">IF(P43="","",LOWER(C43))</f>
        <v/>
      </c>
      <c r="Q43" s="0" t="str">
        <f aca="false">IF(P43="","","Field('"&amp;O43&amp;"','"&amp;P43&amp;IF(U43="","'),","', comment='"&amp;U43&amp;"'),"))</f>
        <v/>
      </c>
    </row>
    <row collapsed="false" customFormat="false" customHeight="true" hidden="false" ht="12.6" outlineLevel="0" r="44">
      <c r="A44" s="0" t="s">
        <v>120</v>
      </c>
      <c r="B44" s="0" t="s">
        <v>120</v>
      </c>
      <c r="C44" s="0" t="s">
        <v>129</v>
      </c>
      <c r="F44" s="0" t="s">
        <v>116</v>
      </c>
      <c r="O44" s="0" t="str">
        <f aca="false">IF(P44="","",LOWER(C44))</f>
        <v/>
      </c>
      <c r="Q44" s="0" t="str">
        <f aca="false">IF(P44="","","Field('"&amp;O44&amp;"','"&amp;P44&amp;IF(U44="","'),","', comment='"&amp;U44&amp;"'),"))</f>
        <v/>
      </c>
    </row>
    <row collapsed="false" customFormat="false" customHeight="true" hidden="false" ht="12.6" outlineLevel="0" r="45">
      <c r="A45" s="0" t="s">
        <v>130</v>
      </c>
      <c r="B45" s="0" t="s">
        <v>120</v>
      </c>
      <c r="C45" s="0" t="s">
        <v>131</v>
      </c>
      <c r="F45" s="0" t="s">
        <v>116</v>
      </c>
      <c r="O45" s="0" t="str">
        <f aca="false">IF(P45="","",LOWER(C45))</f>
        <v/>
      </c>
      <c r="Q45" s="0" t="str">
        <f aca="false">IF(P45="","","Field('"&amp;O45&amp;"','"&amp;P45&amp;IF(U45="","'),","', comment='"&amp;U45&amp;"'),"))</f>
        <v/>
      </c>
    </row>
    <row collapsed="false" customFormat="false" customHeight="true" hidden="false" ht="12.6" outlineLevel="0" r="46">
      <c r="A46" s="0" t="s">
        <v>132</v>
      </c>
      <c r="B46" s="0" t="s">
        <v>120</v>
      </c>
      <c r="C46" s="0" t="s">
        <v>133</v>
      </c>
      <c r="F46" s="0" t="s">
        <v>116</v>
      </c>
      <c r="O46" s="0" t="str">
        <f aca="false">IF(P46="","",LOWER(C46))</f>
        <v/>
      </c>
      <c r="Q46" s="0" t="str">
        <f aca="false">IF(P46="","","Field('"&amp;O46&amp;"','"&amp;P46&amp;IF(U46="","'),","', comment='"&amp;U46&amp;"'),"))</f>
        <v/>
      </c>
    </row>
    <row collapsed="false" customFormat="false" customHeight="true" hidden="false" ht="12.6" outlineLevel="0" r="47">
      <c r="A47" s="0" t="s">
        <v>132</v>
      </c>
      <c r="B47" s="0" t="s">
        <v>120</v>
      </c>
      <c r="C47" s="0" t="s">
        <v>134</v>
      </c>
      <c r="F47" s="0" t="s">
        <v>116</v>
      </c>
      <c r="O47" s="0" t="str">
        <f aca="false">IF(P47="","",LOWER(C47))</f>
        <v/>
      </c>
      <c r="Q47" s="0" t="str">
        <f aca="false">IF(P47="","","Field('"&amp;O47&amp;"','"&amp;P47&amp;IF(U47="","'),","', comment='"&amp;U47&amp;"'),"))</f>
        <v/>
      </c>
    </row>
    <row collapsed="false" customFormat="false" customHeight="true" hidden="false" ht="12.6" outlineLevel="0" r="48">
      <c r="A48" s="0" t="s">
        <v>135</v>
      </c>
      <c r="B48" s="0" t="s">
        <v>120</v>
      </c>
      <c r="C48" s="0" t="s">
        <v>84</v>
      </c>
      <c r="F48" s="0" t="s">
        <v>116</v>
      </c>
      <c r="O48" s="0" t="str">
        <f aca="false">IF(P48="","",LOWER(C48))</f>
        <v/>
      </c>
      <c r="Q48" s="0" t="str">
        <f aca="false">IF(P48="","","Field('"&amp;O48&amp;"','"&amp;P48&amp;IF(U48="","'),","', comment='"&amp;U48&amp;"'),"))</f>
        <v/>
      </c>
    </row>
    <row collapsed="false" customFormat="false" customHeight="true" hidden="false" ht="12.6" outlineLevel="0" r="49">
      <c r="A49" s="0" t="s">
        <v>132</v>
      </c>
      <c r="B49" s="0" t="s">
        <v>120</v>
      </c>
      <c r="C49" s="0" t="s">
        <v>136</v>
      </c>
      <c r="F49" s="0" t="s">
        <v>116</v>
      </c>
      <c r="O49" s="0" t="str">
        <f aca="false">IF(P49="","",LOWER(C49))</f>
        <v/>
      </c>
      <c r="Q49" s="0" t="str">
        <f aca="false">IF(P49="","","Field('"&amp;O49&amp;"','"&amp;P49&amp;IF(U49="","'),","', comment='"&amp;U49&amp;"'),"))</f>
        <v/>
      </c>
    </row>
    <row collapsed="false" customFormat="false" customHeight="true" hidden="false" ht="12.2" outlineLevel="0" r="50">
      <c r="F50" s="0" t="s">
        <v>21</v>
      </c>
      <c r="G50" s="2" t="s">
        <v>137</v>
      </c>
      <c r="H50" s="1"/>
      <c r="O50" s="0" t="str">
        <f aca="false">IF(P50="","",LOWER(C50))</f>
        <v/>
      </c>
      <c r="Q50" s="0" t="str">
        <f aca="false">IF(P50="","","Field('"&amp;O50&amp;"','"&amp;P50&amp;IF(U50="","'),","', comment='"&amp;U50&amp;"'),"))</f>
        <v/>
      </c>
    </row>
    <row collapsed="false" customFormat="false" customHeight="true" hidden="false" ht="12.6" outlineLevel="0" r="51">
      <c r="F51" s="0" t="s">
        <v>21</v>
      </c>
      <c r="G51" s="2" t="s">
        <v>138</v>
      </c>
      <c r="H51" s="1"/>
      <c r="I51" s="1" t="s">
        <v>123</v>
      </c>
      <c r="O51" s="0" t="str">
        <f aca="false">IF(P51="","",LOWER(C51))</f>
        <v/>
      </c>
      <c r="Q51" s="0" t="str">
        <f aca="false">IF(P51="","","Field('"&amp;O51&amp;"','"&amp;P51&amp;IF(U51="","'),","', comment='"&amp;U51&amp;"'),"))</f>
        <v/>
      </c>
    </row>
    <row collapsed="false" customFormat="false" customHeight="true" hidden="false" ht="12.2" outlineLevel="0" r="52">
      <c r="F52" s="0" t="s">
        <v>21</v>
      </c>
      <c r="G52" s="2" t="s">
        <v>139</v>
      </c>
      <c r="H52" s="1"/>
      <c r="I52" s="1" t="s">
        <v>140</v>
      </c>
      <c r="Q52" s="0" t="str">
        <f aca="false">IF(P52="","","Field('"&amp;O52&amp;"','"&amp;P52&amp;IF(U52="","'),","', comment='"&amp;U52&amp;"'),"))</f>
        <v/>
      </c>
    </row>
    <row collapsed="false" customFormat="false" customHeight="true" hidden="false" ht="12.6" outlineLevel="0" r="53">
      <c r="F53" s="0" t="s">
        <v>21</v>
      </c>
      <c r="G53" s="2" t="s">
        <v>141</v>
      </c>
      <c r="H53" s="1"/>
      <c r="I53" s="0" t="s">
        <v>142</v>
      </c>
      <c r="O53" s="0" t="str">
        <f aca="false">IF(P53="","",LOWER(C53))</f>
        <v/>
      </c>
      <c r="Q53" s="0" t="str">
        <f aca="false">IF(P53="","","Field('"&amp;O53&amp;"','"&amp;P53&amp;IF(U53="","'),","', comment='"&amp;U53&amp;"'),"))</f>
        <v/>
      </c>
    </row>
    <row collapsed="false" customFormat="false" customHeight="true" hidden="false" ht="12.2" outlineLevel="0" r="54">
      <c r="A54" s="0" t="s">
        <v>143</v>
      </c>
      <c r="B54" s="0" t="s">
        <v>143</v>
      </c>
      <c r="C54" s="0" t="s">
        <v>144</v>
      </c>
      <c r="F54" s="0" t="s">
        <v>21</v>
      </c>
      <c r="G54" s="2" t="s">
        <v>145</v>
      </c>
      <c r="H54" s="1"/>
      <c r="O54" s="0" t="str">
        <f aca="false">IF(P54="","",LOWER(C54))</f>
        <v>entitydescription</v>
      </c>
      <c r="P54" s="0" t="s">
        <v>39</v>
      </c>
      <c r="Q54" s="0" t="str">
        <f aca="false">IF(P54="","","Field('"&amp;O54&amp;"','"&amp;P54&amp;IF(U54="","'),","', comment='"&amp;U54&amp;"'),"))</f>
        <v>Field('entitydescription','string'),</v>
      </c>
    </row>
    <row collapsed="false" customFormat="false" customHeight="true" hidden="false" ht="12.2" outlineLevel="0" r="55">
      <c r="F55" s="0" t="s">
        <v>52</v>
      </c>
      <c r="G55" s="2" t="s">
        <v>146</v>
      </c>
      <c r="H55" s="1"/>
      <c r="I55" s="1" t="s">
        <v>147</v>
      </c>
      <c r="O55" s="0" t="str">
        <f aca="false">IF(P55="","",LOWER(C55))</f>
        <v/>
      </c>
      <c r="Q55" s="0" t="str">
        <f aca="false">IF(P55="","","Field('"&amp;O55&amp;"','"&amp;P55&amp;IF(U55="","'),","', comment='"&amp;U55&amp;"'),"))</f>
        <v/>
      </c>
    </row>
    <row collapsed="false" customFormat="false" customHeight="true" hidden="false" ht="12.2" outlineLevel="0" r="56">
      <c r="G56" s="2"/>
      <c r="H56" s="1"/>
      <c r="O56" s="0" t="str">
        <f aca="false">IF(P56="","",LOWER(C56))</f>
        <v/>
      </c>
      <c r="Q56" s="0" t="str">
        <f aca="false">IF(P56="","","Field('"&amp;O56&amp;"','"&amp;P56&amp;IF(U56="","'),","', comment='"&amp;U56&amp;"'),"))</f>
        <v/>
      </c>
    </row>
    <row collapsed="false" customFormat="false" customHeight="true" hidden="false" ht="12.2" outlineLevel="0" r="57">
      <c r="F57" s="0" t="s">
        <v>52</v>
      </c>
      <c r="G57" s="2" t="s">
        <v>148</v>
      </c>
      <c r="H57" s="1"/>
      <c r="O57" s="0" t="str">
        <f aca="false">IF(P57="","",LOWER(C57))</f>
        <v/>
      </c>
      <c r="Q57" s="0" t="str">
        <f aca="false">IF(P57="","","Field('"&amp;O57&amp;"','"&amp;P57&amp;IF(U57="","'),","', comment='"&amp;U57&amp;"'),"))</f>
        <v/>
      </c>
    </row>
    <row collapsed="false" customFormat="false" customHeight="true" hidden="false" ht="12.6" outlineLevel="0" r="58">
      <c r="C58" s="0" t="s">
        <v>51</v>
      </c>
      <c r="F58" s="0" t="s">
        <v>52</v>
      </c>
      <c r="G58" s="2" t="s">
        <v>149</v>
      </c>
      <c r="H58" s="1"/>
      <c r="I58" s="1" t="s">
        <v>150</v>
      </c>
      <c r="L58" s="0" t="s">
        <v>151</v>
      </c>
      <c r="O58" s="0" t="s">
        <v>149</v>
      </c>
      <c r="P58" s="0" t="s">
        <v>39</v>
      </c>
      <c r="Q58" s="0" t="str">
        <f aca="false">IF(P58="","","Field('"&amp;O58&amp;"','"&amp;P58&amp;IF(U58="","'),","', comment='"&amp;U58&amp;"'),"))</f>
        <v>Field('notes_issues','string'),</v>
      </c>
    </row>
    <row collapsed="false" customFormat="false" customHeight="true" hidden="false" ht="12.2" outlineLevel="0" r="59">
      <c r="F59" s="0" t="s">
        <v>21</v>
      </c>
      <c r="G59" s="2" t="s">
        <v>128</v>
      </c>
      <c r="H59" s="1"/>
      <c r="O59" s="0" t="str">
        <f aca="false">IF(P59="","",LOWER(C59))</f>
        <v/>
      </c>
      <c r="Q59" s="0" t="str">
        <f aca="false">IF(P59="","","Field('"&amp;O59&amp;"','"&amp;P59&amp;IF(U59="","'),","', comment='"&amp;U59&amp;"'),"))</f>
        <v/>
      </c>
    </row>
    <row collapsed="false" customFormat="false" customHeight="true" hidden="false" ht="12.6" outlineLevel="0" r="60">
      <c r="F60" s="0" t="s">
        <v>21</v>
      </c>
      <c r="G60" s="2" t="s">
        <v>152</v>
      </c>
      <c r="H60" s="1"/>
      <c r="O60" s="0" t="str">
        <f aca="false">IF(P60="","",LOWER(C60))</f>
        <v/>
      </c>
      <c r="Q60" s="0" t="str">
        <f aca="false">IF(P60="","","Field('"&amp;O60&amp;"','"&amp;P60&amp;IF(U60="","'),","', comment='"&amp;U60&amp;"'),"))</f>
        <v/>
      </c>
    </row>
    <row collapsed="false" customFormat="false" customHeight="true" hidden="false" ht="12.2" outlineLevel="0" r="61">
      <c r="F61" s="0" t="s">
        <v>21</v>
      </c>
      <c r="G61" s="2" t="s">
        <v>153</v>
      </c>
      <c r="O61" s="0" t="str">
        <f aca="false">IF(P61="","",LOWER(C61))</f>
        <v/>
      </c>
      <c r="Q61" s="0" t="str">
        <f aca="false">IF(P61="","","Field('"&amp;O61&amp;"','"&amp;P61&amp;IF(U61="","'),","', comment='"&amp;U61&amp;"'),"))</f>
        <v/>
      </c>
    </row>
    <row collapsed="false" customFormat="false" customHeight="true" hidden="false" ht="12.6" outlineLevel="0" r="62">
      <c r="F62" s="0" t="s">
        <v>52</v>
      </c>
      <c r="G62" s="2" t="s">
        <v>154</v>
      </c>
      <c r="O62" s="0" t="str">
        <f aca="false">IF(P62="","",LOWER(C62))</f>
        <v/>
      </c>
      <c r="Q62" s="0" t="str">
        <f aca="false">IF(P62="","","Field('"&amp;O62&amp;"','"&amp;P62&amp;IF(U62="","'),","', comment='"&amp;U62&amp;"'),"))</f>
        <v/>
      </c>
    </row>
    <row collapsed="false" customFormat="false" customHeight="true" hidden="false" ht="12.6" outlineLevel="0" r="63">
      <c r="F63" s="0" t="s">
        <v>52</v>
      </c>
      <c r="G63" s="2" t="s">
        <v>155</v>
      </c>
      <c r="I63" s="1" t="s">
        <v>156</v>
      </c>
      <c r="O63" s="0" t="str">
        <f aca="false">IF(P63="","",LOWER(C63))</f>
        <v/>
      </c>
      <c r="Q63" s="0" t="str">
        <f aca="false">IF(P63="","","Field('"&amp;O63&amp;"','"&amp;P63&amp;IF(U63="","'),","', comment='"&amp;U63&amp;"'),"))</f>
        <v/>
      </c>
    </row>
    <row collapsed="false" customFormat="false" customHeight="true" hidden="false" ht="12.6" outlineLevel="0" r="64">
      <c r="F64" s="0" t="s">
        <v>52</v>
      </c>
      <c r="G64" s="2" t="s">
        <v>157</v>
      </c>
      <c r="O64" s="0" t="str">
        <f aca="false">IF(P64="","",LOWER(C64))</f>
        <v/>
      </c>
      <c r="Q64" s="0" t="str">
        <f aca="false">IF(P64="","","Field('"&amp;O64&amp;"','"&amp;P64&amp;IF(U64="","'),","', comment='"&amp;U64&amp;"'),"))</f>
        <v/>
      </c>
    </row>
    <row collapsed="false" customFormat="false" customHeight="true" hidden="false" ht="12.2" outlineLevel="0" r="65">
      <c r="F65" s="0" t="s">
        <v>52</v>
      </c>
      <c r="G65" s="2" t="s">
        <v>158</v>
      </c>
      <c r="I65" s="0" t="s">
        <v>159</v>
      </c>
      <c r="O65" s="0" t="str">
        <f aca="false">IF(P65="","",LOWER(C65))</f>
        <v/>
      </c>
      <c r="Q65" s="0" t="str">
        <f aca="false">IF(P65="","","Field('"&amp;O65&amp;"','"&amp;P65&amp;IF(U65="","'),","', comment='"&amp;U65&amp;"'),"))</f>
        <v/>
      </c>
    </row>
    <row collapsed="false" customFormat="false" customHeight="true" hidden="false" ht="12.2" outlineLevel="0" r="66">
      <c r="F66" s="0" t="s">
        <v>52</v>
      </c>
      <c r="G66" s="2" t="s">
        <v>160</v>
      </c>
      <c r="J66" s="1" t="s">
        <v>161</v>
      </c>
      <c r="K66" s="1"/>
      <c r="O66" s="0" t="str">
        <f aca="false">IF(P66="","",LOWER(C66))</f>
        <v/>
      </c>
      <c r="Q66" s="0" t="str">
        <f aca="false">IF(P66="","","Field('"&amp;O66&amp;"','"&amp;P66&amp;IF(U66="","'),","', comment='"&amp;U66&amp;"'),"))</f>
        <v/>
      </c>
    </row>
    <row collapsed="false" customFormat="false" customHeight="true" hidden="false" ht="12.6" outlineLevel="0" r="67">
      <c r="F67" s="0" t="s">
        <v>52</v>
      </c>
      <c r="G67" s="2" t="s">
        <v>139</v>
      </c>
      <c r="H67" s="0" t="s">
        <v>162</v>
      </c>
      <c r="J67" s="1"/>
      <c r="K67" s="1"/>
      <c r="O67" s="0" t="str">
        <f aca="false">IF(P67="","",LOWER(C67))</f>
        <v/>
      </c>
      <c r="Q67" s="0" t="str">
        <f aca="false">IF(P67="","","Field('"&amp;O67&amp;"','"&amp;P67&amp;IF(U67="","'),","', comment='"&amp;U67&amp;"'),"))</f>
        <v/>
      </c>
    </row>
    <row collapsed="false" customFormat="false" customHeight="true" hidden="false" ht="12.6" outlineLevel="0" r="68">
      <c r="F68" s="0" t="s">
        <v>52</v>
      </c>
      <c r="G68" s="2" t="s">
        <v>163</v>
      </c>
      <c r="J68" s="1" t="s">
        <v>164</v>
      </c>
      <c r="K68" s="1"/>
      <c r="O68" s="0" t="str">
        <f aca="false">IF(P68="","",LOWER(C68))</f>
        <v/>
      </c>
      <c r="Q68" s="0" t="str">
        <f aca="false">IF(P68="","","Field('"&amp;O68&amp;"','"&amp;P68&amp;IF(U68="","'),","', comment='"&amp;U68&amp;"'),"))</f>
        <v/>
      </c>
    </row>
    <row collapsed="false" customFormat="false" customHeight="true" hidden="false" ht="12.2" outlineLevel="0" r="69">
      <c r="F69" s="0" t="s">
        <v>52</v>
      </c>
      <c r="G69" s="2" t="s">
        <v>165</v>
      </c>
      <c r="J69" s="1" t="s">
        <v>166</v>
      </c>
      <c r="K69" s="1"/>
      <c r="O69" s="0" t="str">
        <f aca="false">IF(P69="","",LOWER(C69))</f>
        <v/>
      </c>
      <c r="Q69" s="0" t="str">
        <f aca="false">IF(P69="","","Field('"&amp;O69&amp;"','"&amp;P69&amp;IF(U69="","'),","', comment='"&amp;U69&amp;"'),"))</f>
        <v/>
      </c>
    </row>
    <row collapsed="false" customFormat="false" customHeight="true" hidden="false" ht="12.2" outlineLevel="0" r="70">
      <c r="F70" s="0" t="s">
        <v>52</v>
      </c>
      <c r="G70" s="2" t="s">
        <v>167</v>
      </c>
      <c r="O70" s="0" t="str">
        <f aca="false">IF(P70="","",LOWER(C70))</f>
        <v/>
      </c>
      <c r="Q70" s="0" t="str">
        <f aca="false">IF(P70="","","Field('"&amp;O70&amp;"','"&amp;P70&amp;IF(U70="","'),","', comment='"&amp;U70&amp;"'),"))</f>
        <v/>
      </c>
    </row>
    <row collapsed="false" customFormat="false" customHeight="true" hidden="false" ht="12.2" outlineLevel="0" r="71">
      <c r="F71" s="0" t="s">
        <v>52</v>
      </c>
      <c r="G71" s="2" t="s">
        <v>168</v>
      </c>
      <c r="O71" s="0" t="str">
        <f aca="false">IF(P71="","",LOWER(C71))</f>
        <v/>
      </c>
      <c r="Q71" s="0" t="str">
        <f aca="false">IF(P71="","","Field('"&amp;O71&amp;"','"&amp;P71&amp;IF(U71="","'),","', comment='"&amp;U71&amp;"'),"))</f>
        <v/>
      </c>
    </row>
    <row collapsed="false" customFormat="false" customHeight="true" hidden="false" ht="12.2" outlineLevel="0" r="72">
      <c r="F72" s="0" t="s">
        <v>52</v>
      </c>
      <c r="G72" s="2" t="s">
        <v>169</v>
      </c>
      <c r="O72" s="0" t="str">
        <f aca="false">IF(P72="","",LOWER(C72))</f>
        <v/>
      </c>
      <c r="Q72" s="0" t="str">
        <f aca="false">IF(P72="","","Field('"&amp;O72&amp;"','"&amp;P72&amp;IF(U72="","'),","', comment='"&amp;U72&amp;"'),"))</f>
        <v/>
      </c>
    </row>
    <row collapsed="false" customFormat="false" customHeight="true" hidden="false" ht="12.6" outlineLevel="0" r="73">
      <c r="F73" s="0" t="s">
        <v>52</v>
      </c>
      <c r="G73" s="2" t="s">
        <v>170</v>
      </c>
      <c r="O73" s="0" t="str">
        <f aca="false">IF(P73="","",LOWER(C73))</f>
        <v/>
      </c>
      <c r="Q73" s="0" t="str">
        <f aca="false">IF(P73="","","Field('"&amp;O73&amp;"','"&amp;P73&amp;IF(U73="","'),","', comment='"&amp;U73&amp;"'),"))</f>
        <v/>
      </c>
    </row>
    <row collapsed="false" customFormat="false" customHeight="true" hidden="false" ht="12.6" outlineLevel="0" r="74">
      <c r="F74" s="0" t="s">
        <v>52</v>
      </c>
      <c r="G74" s="2" t="s">
        <v>171</v>
      </c>
      <c r="O74" s="0" t="str">
        <f aca="false">IF(P74="","",LOWER(C74))</f>
        <v/>
      </c>
      <c r="Q74" s="0" t="str">
        <f aca="false">IF(P74="","","Field('"&amp;O74&amp;"','"&amp;P74&amp;IF(U74="","'),","', comment='"&amp;U74&amp;"'),"))</f>
        <v/>
      </c>
    </row>
    <row collapsed="false" customFormat="false" customHeight="true" hidden="false" ht="12.6" outlineLevel="0" r="75">
      <c r="F75" s="0" t="s">
        <v>52</v>
      </c>
      <c r="G75" s="2" t="s">
        <v>172</v>
      </c>
      <c r="I75" s="1" t="s">
        <v>173</v>
      </c>
      <c r="O75" s="0" t="str">
        <f aca="false">IF(P75="","",LOWER(C75))</f>
        <v/>
      </c>
      <c r="Q75" s="0" t="str">
        <f aca="false">IF(P75="","","Field('"&amp;O75&amp;"','"&amp;P75&amp;IF(U75="","'),","', comment='"&amp;U75&amp;"'),"))</f>
        <v/>
      </c>
    </row>
    <row collapsed="false" customFormat="false" customHeight="true" hidden="false" ht="12.6" outlineLevel="0" r="76">
      <c r="F76" s="0" t="s">
        <v>52</v>
      </c>
      <c r="G76" s="2" t="s">
        <v>174</v>
      </c>
      <c r="O76" s="0" t="str">
        <f aca="false">IF(P76="","",LOWER(C76))</f>
        <v/>
      </c>
      <c r="Q76" s="0" t="str">
        <f aca="false">IF(P76="","","Field('"&amp;O76&amp;"','"&amp;P76&amp;IF(U76="","'),","', comment='"&amp;U76&amp;"'),"))</f>
        <v/>
      </c>
    </row>
    <row collapsed="false" customFormat="false" customHeight="true" hidden="false" ht="12.6" outlineLevel="0" r="77">
      <c r="F77" s="0" t="s">
        <v>52</v>
      </c>
      <c r="G77" s="2" t="s">
        <v>175</v>
      </c>
      <c r="O77" s="0" t="str">
        <f aca="false">IF(P77="","",LOWER(C77))</f>
        <v/>
      </c>
      <c r="Q77" s="0" t="str">
        <f aca="false">IF(P77="","","Field('"&amp;O77&amp;"','"&amp;P77&amp;IF(U77="","'),","', comment='"&amp;U77&amp;"'),"))</f>
        <v/>
      </c>
    </row>
    <row collapsed="false" customFormat="false" customHeight="true" hidden="false" ht="12.6" outlineLevel="0" r="78">
      <c r="F78" s="0" t="s">
        <v>58</v>
      </c>
      <c r="G78" s="0" t="s">
        <v>176</v>
      </c>
      <c r="I78" s="0" t="s">
        <v>123</v>
      </c>
      <c r="O78" s="0" t="str">
        <f aca="false">IF(P78="","",LOWER(C78))</f>
        <v/>
      </c>
      <c r="Q78" s="0" t="str">
        <f aca="false">IF(P78="","","Field('"&amp;O78&amp;"','"&amp;P78&amp;IF(U78="","'),","', comment='"&amp;U78&amp;"'),"))</f>
        <v/>
      </c>
    </row>
    <row collapsed="false" customFormat="false" customHeight="true" hidden="false" ht="12.2" outlineLevel="0" r="79">
      <c r="O79" s="0" t="str">
        <f aca="false">IF(P79="","",LOWER(C79))</f>
        <v/>
      </c>
      <c r="Q79" s="0" t="str">
        <f aca="false">IF(P79="","","Field('"&amp;O79&amp;"','"&amp;P79&amp;IF(U79="","'),","', comment='"&amp;U79&amp;"'),"))</f>
        <v/>
      </c>
    </row>
    <row collapsed="false" customFormat="false" customHeight="true" hidden="false" ht="12.2" outlineLevel="0" r="80">
      <c r="F80" s="0" t="s">
        <v>58</v>
      </c>
      <c r="G80" s="0" t="s">
        <v>177</v>
      </c>
      <c r="O80" s="0" t="str">
        <f aca="false">IF(P80="","",LOWER(C80))</f>
        <v/>
      </c>
      <c r="Q80" s="0" t="str">
        <f aca="false">IF(P80="","","Field('"&amp;O80&amp;"','"&amp;P80&amp;IF(U80="","'),","', comment='"&amp;U80&amp;"'),"))</f>
        <v/>
      </c>
    </row>
    <row collapsed="false" customFormat="false" customHeight="true" hidden="false" ht="12.2" outlineLevel="0" r="81">
      <c r="F81" s="0" t="s">
        <v>58</v>
      </c>
      <c r="G81" s="0" t="s">
        <v>178</v>
      </c>
      <c r="O81" s="0" t="str">
        <f aca="false">IF(P81="","",LOWER(C81))</f>
        <v/>
      </c>
      <c r="Q81" s="0" t="str">
        <f aca="false">IF(P81="","","Field('"&amp;O81&amp;"','"&amp;P81&amp;IF(U81="","'),","', comment='"&amp;U81&amp;"'),"))</f>
        <v/>
      </c>
    </row>
    <row collapsed="false" customFormat="false" customHeight="true" hidden="false" ht="12.2" outlineLevel="0" r="82">
      <c r="F82" s="0" t="s">
        <v>58</v>
      </c>
      <c r="G82" s="0" t="s">
        <v>179</v>
      </c>
      <c r="O82" s="0" t="str">
        <f aca="false">IF(P82="","",LOWER(C82))</f>
        <v/>
      </c>
      <c r="Q82" s="0" t="str">
        <f aca="false">IF(P82="","","Field('"&amp;O82&amp;"','"&amp;P82&amp;IF(U82="","'),","', comment='"&amp;U82&amp;"'),"))</f>
        <v/>
      </c>
    </row>
    <row collapsed="false" customFormat="false" customHeight="true" hidden="false" ht="12.2" outlineLevel="0" r="83">
      <c r="F83" s="0" t="s">
        <v>58</v>
      </c>
      <c r="G83" s="0" t="s">
        <v>180</v>
      </c>
      <c r="O83" s="0" t="str">
        <f aca="false">IF(P83="","",LOWER(C83))</f>
        <v/>
      </c>
      <c r="Q83" s="0" t="str">
        <f aca="false">IF(P83="","","Field('"&amp;O83&amp;"','"&amp;P83&amp;IF(U83="","'),","', comment='"&amp;U83&amp;"'),"))</f>
        <v/>
      </c>
    </row>
    <row collapsed="false" customFormat="false" customHeight="true" hidden="false" ht="12.6" outlineLevel="0" r="84">
      <c r="F84" s="0" t="s">
        <v>58</v>
      </c>
      <c r="G84" s="0" t="s">
        <v>181</v>
      </c>
      <c r="I84" s="1" t="s">
        <v>62</v>
      </c>
      <c r="J84" s="1" t="s">
        <v>182</v>
      </c>
      <c r="K84" s="1"/>
      <c r="O84" s="0" t="str">
        <f aca="false">IF(P84="","",LOWER(C84))</f>
        <v/>
      </c>
      <c r="Q84" s="0" t="str">
        <f aca="false">IF(P84="","","Field('"&amp;O84&amp;"','"&amp;P84&amp;IF(U84="","'),","', comment='"&amp;U84&amp;"'),"))</f>
        <v/>
      </c>
    </row>
    <row collapsed="false" customFormat="false" customHeight="true" hidden="false" ht="12.2" outlineLevel="0" r="85">
      <c r="F85" s="0" t="s">
        <v>58</v>
      </c>
      <c r="G85" s="0" t="s">
        <v>183</v>
      </c>
      <c r="O85" s="0" t="str">
        <f aca="false">IF(P85="","",LOWER(C85))</f>
        <v/>
      </c>
      <c r="Q85" s="0" t="str">
        <f aca="false">IF(P85="","","Field('"&amp;O85&amp;"','"&amp;P85&amp;IF(U85="","'),","', comment='"&amp;U85&amp;"'),"))</f>
        <v/>
      </c>
    </row>
    <row collapsed="false" customFormat="false" customHeight="true" hidden="false" ht="12.2" outlineLevel="0" r="86">
      <c r="F86" s="0" t="s">
        <v>58</v>
      </c>
      <c r="G86" s="0" t="s">
        <v>184</v>
      </c>
      <c r="O86" s="0" t="str">
        <f aca="false">IF(P86="","",LOWER(C86))</f>
        <v/>
      </c>
      <c r="Q86" s="0" t="str">
        <f aca="false">IF(P86="","","Field('"&amp;O86&amp;"','"&amp;P86&amp;IF(U86="","'),","', comment='"&amp;U86&amp;"'),"))</f>
        <v/>
      </c>
    </row>
    <row collapsed="false" customFormat="false" customHeight="true" hidden="false" ht="12.2" outlineLevel="0" r="87">
      <c r="F87" s="0" t="s">
        <v>58</v>
      </c>
      <c r="G87" s="0" t="s">
        <v>149</v>
      </c>
      <c r="O87" s="0" t="str">
        <f aca="false">IF(P87="","",LOWER(C87))</f>
        <v/>
      </c>
      <c r="Q87" s="0" t="str">
        <f aca="false">IF(P87="","","Field('"&amp;O87&amp;"','"&amp;P87&amp;IF(U87="","'),","', comment='"&amp;U87&amp;"'),"))</f>
        <v/>
      </c>
    </row>
    <row collapsed="false" customFormat="false" customHeight="true" hidden="false" ht="12.2" outlineLevel="0" r="88">
      <c r="F88" s="0" t="s">
        <v>58</v>
      </c>
      <c r="G88" s="0" t="s">
        <v>185</v>
      </c>
      <c r="O88" s="0" t="str">
        <f aca="false">IF(P88="","",LOWER(C88))</f>
        <v/>
      </c>
      <c r="Q88" s="0" t="str">
        <f aca="false">IF(P88="","","Field('"&amp;O88&amp;"','"&amp;P88&amp;IF(U88="","'),","', comment='"&amp;U88&amp;"'),"))</f>
        <v/>
      </c>
    </row>
    <row collapsed="false" customFormat="false" customHeight="true" hidden="false" ht="12.2" outlineLevel="0" r="89">
      <c r="F89" s="0" t="s">
        <v>58</v>
      </c>
      <c r="G89" s="0" t="s">
        <v>186</v>
      </c>
      <c r="O89" s="0" t="str">
        <f aca="false">IF(P89="","",LOWER(C89))</f>
        <v/>
      </c>
      <c r="Q89" s="0" t="str">
        <f aca="false">IF(P89="","","Field('"&amp;O89&amp;"','"&amp;P89&amp;IF(U89="","'),","', comment='"&amp;U89&amp;"'),"))</f>
        <v/>
      </c>
    </row>
    <row collapsed="false" customFormat="false" customHeight="true" hidden="false" ht="12.6" outlineLevel="0" r="90">
      <c r="F90" s="0" t="s">
        <v>58</v>
      </c>
      <c r="G90" s="0" t="s">
        <v>119</v>
      </c>
      <c r="H90" s="0" t="s">
        <v>89</v>
      </c>
      <c r="O90" s="0" t="str">
        <f aca="false">IF(P90="","",LOWER(C90))</f>
        <v/>
      </c>
      <c r="Q90" s="0" t="str">
        <f aca="false">IF(P90="","","Field('"&amp;O90&amp;"','"&amp;P90&amp;IF(U90="","'),","', comment='"&amp;U90&amp;"'),"))</f>
        <v/>
      </c>
    </row>
    <row collapsed="false" customFormat="false" customHeight="true" hidden="false" ht="12.6" outlineLevel="0" r="91">
      <c r="F91" s="0" t="s">
        <v>58</v>
      </c>
      <c r="G91" s="0" t="s">
        <v>187</v>
      </c>
      <c r="H91" s="0" t="s">
        <v>23</v>
      </c>
      <c r="O91" s="0" t="str">
        <f aca="false">IF(P91="","",LOWER(C91))</f>
        <v/>
      </c>
      <c r="Q91" s="0" t="str">
        <f aca="false">IF(P91="","","Field('"&amp;O91&amp;"','"&amp;P91&amp;IF(U91="","'),","', comment='"&amp;U91&amp;"'),"))</f>
        <v/>
      </c>
    </row>
    <row collapsed="false" customFormat="false" customHeight="true" hidden="false" ht="12.2" outlineLevel="0" r="92">
      <c r="F92" s="0" t="s">
        <v>21</v>
      </c>
      <c r="G92" s="2" t="s">
        <v>188</v>
      </c>
      <c r="I92" s="1" t="s">
        <v>189</v>
      </c>
      <c r="J92" s="0" t="s">
        <v>190</v>
      </c>
      <c r="O92" s="0" t="str">
        <f aca="false">IF(P92="","",LOWER(C92))</f>
        <v/>
      </c>
      <c r="Q92" s="0" t="str">
        <f aca="false">IF(P92="","","Field('"&amp;O92&amp;"','"&amp;P92&amp;IF(U92="","'),","', comment='"&amp;U92&amp;"'),"))</f>
        <v/>
      </c>
    </row>
    <row collapsed="false" customFormat="false" customHeight="true" hidden="false" ht="12.6" outlineLevel="0" r="93">
      <c r="A93" s="0" t="s">
        <v>143</v>
      </c>
      <c r="B93" s="0" t="s">
        <v>143</v>
      </c>
      <c r="C93" s="0" t="s">
        <v>191</v>
      </c>
      <c r="F93" s="0" t="s">
        <v>52</v>
      </c>
      <c r="G93" s="2" t="s">
        <v>192</v>
      </c>
      <c r="J93" s="1" t="s">
        <v>193</v>
      </c>
      <c r="K93" s="1"/>
      <c r="L93" s="0" t="s">
        <v>194</v>
      </c>
      <c r="O93" s="0" t="str">
        <f aca="false">IF(P93="","",LOWER(C93))</f>
        <v>entityname</v>
      </c>
      <c r="P93" s="0" t="s">
        <v>39</v>
      </c>
      <c r="Q93" s="0" t="str">
        <f aca="false">IF(P93="","","Field('"&amp;O93&amp;"','"&amp;P93&amp;IF(U93="","'),","', comment='"&amp;U93&amp;"'),"))</f>
        <v>Field('entityname','string', comment='Data type or data kind'),</v>
      </c>
      <c r="U93" s="0" t="s">
        <v>195</v>
      </c>
    </row>
    <row collapsed="false" customFormat="false" customHeight="true" hidden="false" ht="12.2" outlineLevel="0" r="94">
      <c r="F94" s="0" t="s">
        <v>21</v>
      </c>
      <c r="G94" s="2" t="s">
        <v>196</v>
      </c>
      <c r="O94" s="0" t="str">
        <f aca="false">IF(P94="","",LOWER(C94))</f>
        <v/>
      </c>
      <c r="Q94" s="0" t="str">
        <f aca="false">IF(P94="","","Field('"&amp;O94&amp;"','"&amp;P94&amp;IF(U94="","'),","', comment='"&amp;U94&amp;"'),"))</f>
        <v/>
      </c>
    </row>
    <row collapsed="false" customFormat="false" customHeight="true" hidden="false" ht="12.6" outlineLevel="0" r="95">
      <c r="F95" s="0" t="s">
        <v>52</v>
      </c>
      <c r="G95" s="2" t="s">
        <v>197</v>
      </c>
      <c r="I95" s="1" t="s">
        <v>198</v>
      </c>
      <c r="O95" s="0" t="str">
        <f aca="false">IF(P95="","",LOWER(C95))</f>
        <v/>
      </c>
      <c r="Q95" s="0" t="str">
        <f aca="false">IF(P95="","","Field('"&amp;O95&amp;"','"&amp;P95&amp;IF(U95="","'),","', comment='"&amp;U95&amp;"'),"))</f>
        <v/>
      </c>
    </row>
    <row collapsed="false" customFormat="false" customHeight="true" hidden="false" ht="12.2" outlineLevel="0" r="96">
      <c r="A96" s="0" t="s">
        <v>32</v>
      </c>
      <c r="F96" s="0" t="s">
        <v>21</v>
      </c>
      <c r="G96" s="2" t="s">
        <v>199</v>
      </c>
      <c r="O96" s="0" t="s">
        <v>200</v>
      </c>
      <c r="P96" s="0" t="s">
        <v>39</v>
      </c>
      <c r="Q96" s="0" t="str">
        <f aca="false">IF(P96="","","Field('"&amp;O96&amp;"','"&amp;P96&amp;IF(U96="","'),","', comment='"&amp;U96&amp;"'),"))</f>
        <v>Field('tern_contract','string'),</v>
      </c>
    </row>
    <row collapsed="false" customFormat="false" customHeight="true" hidden="false" ht="12.6" outlineLevel="0" r="97">
      <c r="F97" s="0" t="s">
        <v>21</v>
      </c>
      <c r="G97" s="2" t="s">
        <v>201</v>
      </c>
      <c r="I97" s="1" t="s">
        <v>202</v>
      </c>
      <c r="J97" s="0" t="s">
        <v>203</v>
      </c>
      <c r="O97" s="0" t="str">
        <f aca="false">IF(P97="","",LOWER(C97))</f>
        <v/>
      </c>
      <c r="Q97" s="0" t="str">
        <f aca="false">IF(P97="","","Field('"&amp;O97&amp;"','"&amp;P97&amp;IF(U97="","'),","', comment='"&amp;U97&amp;"'),"))</f>
        <v/>
      </c>
    </row>
    <row collapsed="false" customFormat="false" customHeight="true" hidden="false" ht="12.6" outlineLevel="0" r="98">
      <c r="F98" s="0" t="s">
        <v>21</v>
      </c>
      <c r="G98" s="2" t="s">
        <v>204</v>
      </c>
      <c r="I98" s="1" t="s">
        <v>201</v>
      </c>
      <c r="O98" s="0" t="str">
        <f aca="false">IF(P98="","",LOWER(C98))</f>
        <v/>
      </c>
      <c r="Q98" s="0" t="str">
        <f aca="false">IF(P98="","","Field('"&amp;O98&amp;"','"&amp;P98&amp;IF(U98="","'),","', comment='"&amp;U98&amp;"'),"))</f>
        <v/>
      </c>
    </row>
    <row collapsed="false" customFormat="false" customHeight="true" hidden="false" ht="12.2" outlineLevel="0" r="99">
      <c r="F99" s="0" t="s">
        <v>21</v>
      </c>
      <c r="G99" s="2" t="s">
        <v>72</v>
      </c>
      <c r="I99" s="1" t="s">
        <v>72</v>
      </c>
      <c r="O99" s="0" t="str">
        <f aca="false">IF(P99="","",LOWER(C99))</f>
        <v/>
      </c>
      <c r="Q99" s="0" t="str">
        <f aca="false">IF(P99="","","Field('"&amp;O99&amp;"','"&amp;P99&amp;IF(U99="","'),","', comment='"&amp;U99&amp;"'),"))</f>
        <v/>
      </c>
    </row>
    <row collapsed="false" customFormat="false" customHeight="true" hidden="false" ht="12.2" outlineLevel="0" r="100">
      <c r="F100" s="0" t="s">
        <v>21</v>
      </c>
      <c r="G100" s="2" t="s">
        <v>205</v>
      </c>
      <c r="I100" s="1" t="s">
        <v>205</v>
      </c>
      <c r="O100" s="0" t="str">
        <f aca="false">IF(P100="","",LOWER(C100))</f>
        <v/>
      </c>
      <c r="Q100" s="0" t="str">
        <f aca="false">IF(P100="","","Field('"&amp;O100&amp;"','"&amp;P100&amp;IF(U100="","'),","', comment='"&amp;U100&amp;"'),"))</f>
        <v/>
      </c>
    </row>
    <row collapsed="false" customFormat="false" customHeight="true" hidden="false" ht="12.2" outlineLevel="0" r="101">
      <c r="F101" s="0" t="s">
        <v>21</v>
      </c>
      <c r="G101" s="2" t="s">
        <v>206</v>
      </c>
      <c r="I101" s="1" t="s">
        <v>207</v>
      </c>
      <c r="O101" s="0" t="str">
        <f aca="false">IF(P101="","",LOWER(C101))</f>
        <v/>
      </c>
      <c r="Q101" s="0" t="str">
        <f aca="false">IF(P101="","","Field('"&amp;O101&amp;"','"&amp;P101&amp;IF(U101="","'),","', comment='"&amp;U101&amp;"'),"))</f>
        <v/>
      </c>
    </row>
    <row collapsed="false" customFormat="false" customHeight="true" hidden="false" ht="12.2" outlineLevel="0" r="102">
      <c r="F102" s="0" t="s">
        <v>21</v>
      </c>
      <c r="G102" s="2" t="s">
        <v>208</v>
      </c>
      <c r="I102" s="1" t="s">
        <v>209</v>
      </c>
      <c r="O102" s="0" t="str">
        <f aca="false">IF(P102="","",LOWER(C102))</f>
        <v/>
      </c>
      <c r="Q102" s="0" t="str">
        <f aca="false">IF(P102="","","Field('"&amp;O102&amp;"','"&amp;P102&amp;IF(U102="","'),","', comment='"&amp;U102&amp;"'),"))</f>
        <v/>
      </c>
    </row>
    <row collapsed="false" customFormat="false" customHeight="true" hidden="false" ht="12.2" outlineLevel="0" r="103">
      <c r="F103" s="0" t="s">
        <v>21</v>
      </c>
      <c r="G103" s="0" t="s">
        <v>210</v>
      </c>
      <c r="I103" s="0" t="s">
        <v>210</v>
      </c>
      <c r="O103" s="0" t="str">
        <f aca="false">IF(P103="","",LOWER(C103))</f>
        <v/>
      </c>
      <c r="Q103" s="0" t="str">
        <f aca="false">IF(P103="","","Field('"&amp;O103&amp;"','"&amp;P103&amp;IF(U103="","'),","', comment='"&amp;U103&amp;"'),"))</f>
        <v/>
      </c>
    </row>
    <row collapsed="false" customFormat="false" customHeight="true" hidden="false" ht="12.2" outlineLevel="0" r="104">
      <c r="F104" s="0" t="s">
        <v>21</v>
      </c>
      <c r="G104" s="0" t="s">
        <v>211</v>
      </c>
      <c r="I104" s="0" t="s">
        <v>211</v>
      </c>
      <c r="O104" s="0" t="str">
        <f aca="false">IF(P104="","",LOWER(C104))</f>
        <v/>
      </c>
      <c r="Q104" s="0" t="str">
        <f aca="false">IF(P104="","","Field('"&amp;O104&amp;"','"&amp;P104&amp;IF(U104="","'),","', comment='"&amp;U104&amp;"'),"))</f>
        <v/>
      </c>
    </row>
    <row collapsed="false" customFormat="false" customHeight="true" hidden="false" ht="12.2" outlineLevel="0" r="105">
      <c r="O105" s="0" t="str">
        <f aca="false">IF(P105="","",LOWER(C105))</f>
        <v/>
      </c>
      <c r="Q105" s="0" t="str">
        <f aca="false">IF(P105="","","Field('"&amp;O105&amp;"','"&amp;P105&amp;IF(U105="","'),","', comment='"&amp;U105&amp;"'),"))</f>
        <v/>
      </c>
    </row>
    <row collapsed="false" customFormat="false" customHeight="true" hidden="false" ht="12.6" outlineLevel="0" r="106">
      <c r="A106" s="0" t="s">
        <v>32</v>
      </c>
      <c r="B106" s="0" t="s">
        <v>32</v>
      </c>
      <c r="C106" s="0" t="s">
        <v>212</v>
      </c>
      <c r="K106" s="0" t="s">
        <v>37</v>
      </c>
      <c r="L106" s="0" t="s">
        <v>213</v>
      </c>
      <c r="O106" s="0" t="str">
        <f aca="false">IF(P106="","",LOWER(C106))</f>
        <v>metadataprovider</v>
      </c>
      <c r="P106" s="0" t="s">
        <v>39</v>
      </c>
      <c r="Q106" s="0" t="str">
        <f aca="false">IF(P106="","","Field('"&amp;O106&amp;"','"&amp;P106&amp;IF(U106="","'),","', comment='"&amp;U106&amp;"'),"))</f>
        <v>Field('metadataprovider','string'),</v>
      </c>
      <c r="R106" s="0" t="s">
        <v>214</v>
      </c>
    </row>
    <row collapsed="false" customFormat="false" customHeight="true" hidden="false" ht="12.6" outlineLevel="0" r="107">
      <c r="K107" s="0" t="s">
        <v>37</v>
      </c>
      <c r="L107" s="0" t="s">
        <v>215</v>
      </c>
      <c r="O107" s="0" t="s">
        <v>51</v>
      </c>
      <c r="Q107" s="0" t="str">
        <f aca="false">IF(P107="","","Field('"&amp;O107&amp;"','"&amp;P107&amp;IF(U107="","'),","', comment='"&amp;U107&amp;"'),"))</f>
        <v/>
      </c>
    </row>
    <row collapsed="false" customFormat="false" customHeight="true" hidden="false" ht="12.6" outlineLevel="0" r="108">
      <c r="K108" s="0" t="s">
        <v>37</v>
      </c>
      <c r="L108" s="0" t="s">
        <v>216</v>
      </c>
      <c r="O108" s="0" t="s">
        <v>51</v>
      </c>
      <c r="Q108" s="0" t="str">
        <f aca="false">IF(P108="","","Field('"&amp;O108&amp;"','"&amp;P108&amp;IF(U108="","'),","', comment='"&amp;U108&amp;"'),"))</f>
        <v/>
      </c>
    </row>
    <row collapsed="false" customFormat="false" customHeight="true" hidden="false" ht="12.6" outlineLevel="0" r="109">
      <c r="A109" s="0" t="s">
        <v>32</v>
      </c>
      <c r="B109" s="0" t="s">
        <v>32</v>
      </c>
      <c r="K109" s="0" t="s">
        <v>37</v>
      </c>
      <c r="L109" s="0" t="s">
        <v>217</v>
      </c>
      <c r="O109" s="0" t="s">
        <v>51</v>
      </c>
      <c r="Q109" s="0" t="str">
        <f aca="false">IF(P109="","","Field('"&amp;O109&amp;"','"&amp;P109&amp;IF(U109="","'),","', comment='"&amp;U109&amp;"'),"))</f>
        <v/>
      </c>
    </row>
    <row collapsed="false" customFormat="false" customHeight="true" hidden="false" ht="12.6" outlineLevel="0" r="110">
      <c r="K110" s="0" t="s">
        <v>37</v>
      </c>
      <c r="L110" s="0" t="s">
        <v>218</v>
      </c>
      <c r="O110" s="0" t="s">
        <v>51</v>
      </c>
      <c r="Q110" s="0" t="str">
        <f aca="false">IF(P110="","","Field('"&amp;O110&amp;"','"&amp;P110&amp;IF(U110="","'),","', comment='"&amp;U110&amp;"'),"))</f>
        <v/>
      </c>
    </row>
    <row collapsed="false" customFormat="false" customHeight="true" hidden="false" ht="12.6" outlineLevel="0" r="111">
      <c r="K111" s="0" t="s">
        <v>37</v>
      </c>
      <c r="L111" s="0" t="s">
        <v>219</v>
      </c>
      <c r="O111" s="0" t="s">
        <v>51</v>
      </c>
      <c r="Q111" s="0" t="str">
        <f aca="false">IF(P111="","","Field('"&amp;O111&amp;"','"&amp;P111&amp;IF(U111="","'),","', comment='"&amp;U111&amp;"'),"))</f>
        <v/>
      </c>
    </row>
    <row collapsed="false" customFormat="false" customHeight="true" hidden="false" ht="12.6" outlineLevel="0" r="112">
      <c r="K112" s="0" t="s">
        <v>37</v>
      </c>
      <c r="L112" s="0" t="s">
        <v>220</v>
      </c>
      <c r="O112" s="0" t="s">
        <v>51</v>
      </c>
      <c r="Q112" s="0" t="str">
        <f aca="false">IF(P112="","","Field('"&amp;O112&amp;"','"&amp;P112&amp;IF(U112="","'),","', comment='"&amp;U112&amp;"'),"))</f>
        <v/>
      </c>
    </row>
    <row collapsed="false" customFormat="false" customHeight="true" hidden="false" ht="12.6" outlineLevel="0" r="113">
      <c r="K113" s="0" t="s">
        <v>37</v>
      </c>
      <c r="L113" s="0" t="s">
        <v>221</v>
      </c>
      <c r="O113" s="0" t="s">
        <v>51</v>
      </c>
      <c r="Q113" s="0" t="str">
        <f aca="false">IF(P113="","","Field('"&amp;O113&amp;"','"&amp;P113&amp;IF(U113="","'),","', comment='"&amp;U113&amp;"'),"))</f>
        <v/>
      </c>
    </row>
    <row collapsed="false" customFormat="false" customHeight="true" hidden="false" ht="12.6" outlineLevel="0" r="114">
      <c r="K114" s="0" t="s">
        <v>37</v>
      </c>
      <c r="L114" s="0" t="s">
        <v>222</v>
      </c>
      <c r="O114" s="0" t="s">
        <v>51</v>
      </c>
      <c r="Q114" s="0" t="str">
        <f aca="false">IF(P114="","","Field('"&amp;O114&amp;"','"&amp;P114&amp;IF(U114="","'),","', comment='"&amp;U114&amp;"'),"))</f>
        <v/>
      </c>
    </row>
    <row collapsed="false" customFormat="false" customHeight="true" hidden="false" ht="12.6" outlineLevel="0" r="115">
      <c r="K115" s="0" t="s">
        <v>37</v>
      </c>
      <c r="L115" s="0" t="s">
        <v>223</v>
      </c>
      <c r="O115" s="0" t="s">
        <v>51</v>
      </c>
      <c r="Q115" s="0" t="str">
        <f aca="false">IF(P115="","","Field('"&amp;O115&amp;"','"&amp;P115&amp;IF(U115="","'),","', comment='"&amp;U115&amp;"'),"))</f>
        <v/>
      </c>
    </row>
    <row collapsed="false" customFormat="false" customHeight="true" hidden="false" ht="12.6" outlineLevel="0" r="116">
      <c r="K116" s="0" t="s">
        <v>37</v>
      </c>
      <c r="L116" s="0" t="s">
        <v>224</v>
      </c>
      <c r="O116" s="0" t="s">
        <v>51</v>
      </c>
      <c r="Q116" s="0" t="str">
        <f aca="false">IF(P116="","","Field('"&amp;O116&amp;"','"&amp;P116&amp;IF(U116="","'),","', comment='"&amp;U116&amp;"'),"))</f>
        <v/>
      </c>
    </row>
    <row collapsed="false" customFormat="false" customHeight="true" hidden="false" ht="12.6" outlineLevel="0" r="117">
      <c r="K117" s="0" t="s">
        <v>37</v>
      </c>
      <c r="L117" s="0" t="s">
        <v>225</v>
      </c>
      <c r="O117" s="0" t="s">
        <v>51</v>
      </c>
      <c r="P117" s="0" t="s">
        <v>226</v>
      </c>
      <c r="Q117" s="0" t="str">
        <f aca="false">IF(P117="","","Field('"&amp;O117&amp;"','"&amp;P117&amp;IF(U117="","'),","', comment='"&amp;U117&amp;"'),"))</f>
        <v>Field('NA','TODO'),</v>
      </c>
    </row>
    <row collapsed="false" customFormat="false" customHeight="true" hidden="false" ht="12.6" outlineLevel="0" r="118">
      <c r="K118" s="0" t="s">
        <v>37</v>
      </c>
      <c r="L118" s="0" t="s">
        <v>227</v>
      </c>
      <c r="O118" s="0" t="s">
        <v>51</v>
      </c>
      <c r="Q118" s="0" t="str">
        <f aca="false">IF(P118="","","Field('"&amp;O118&amp;"','"&amp;P118&amp;IF(U118="","'),","', comment='"&amp;U118&amp;"'),"))</f>
        <v/>
      </c>
    </row>
    <row collapsed="false" customFormat="false" customHeight="true" hidden="false" ht="12.6" outlineLevel="0" r="119">
      <c r="K119" s="0" t="s">
        <v>37</v>
      </c>
      <c r="O119" s="0" t="s">
        <v>51</v>
      </c>
      <c r="Q119" s="0" t="str">
        <f aca="false">IF(P119="","","Field('"&amp;O119&amp;"','"&amp;P119&amp;IF(U119="","'),","', comment='"&amp;U119&amp;"'),"))</f>
        <v/>
      </c>
    </row>
    <row collapsed="false" customFormat="false" customHeight="true" hidden="false" ht="12.2" outlineLevel="0" r="120">
      <c r="F120" s="0" t="s">
        <v>228</v>
      </c>
      <c r="G120" s="0" t="s">
        <v>229</v>
      </c>
      <c r="O120" s="0" t="str">
        <f aca="false">IF(P120="","",LOWER(G120))</f>
        <v>checked_by</v>
      </c>
      <c r="P120" s="0" t="s">
        <v>39</v>
      </c>
      <c r="Q120" s="0" t="str">
        <f aca="false">IF(P120="","","Field('"&amp;O120&amp;"','"&amp;P120&amp;IF(U118="","'),","', comment='"&amp;U118&amp;"'),"))</f>
        <v>Field('checked_by','string'),</v>
      </c>
    </row>
    <row collapsed="false" customFormat="false" customHeight="true" hidden="false" ht="12.2" outlineLevel="0" r="121">
      <c r="F121" s="0" t="s">
        <v>228</v>
      </c>
      <c r="G121" s="0" t="s">
        <v>230</v>
      </c>
      <c r="O121" s="0" t="str">
        <f aca="false">IF(P121="","",LOWER(G121))</f>
        <v>check_date</v>
      </c>
      <c r="P121" s="0" t="s">
        <v>71</v>
      </c>
      <c r="Q121" s="0" t="str">
        <f aca="false">IF(P121="","","Field('"&amp;O121&amp;"','"&amp;P121&amp;IF(U119="","'),","', comment='"&amp;U119&amp;"'),"))</f>
        <v>Field('check_date','date'),</v>
      </c>
    </row>
    <row collapsed="false" customFormat="false" customHeight="true" hidden="false" ht="12.2" outlineLevel="0" r="122">
      <c r="F122" s="0" t="s">
        <v>228</v>
      </c>
      <c r="G122" s="0" t="s">
        <v>231</v>
      </c>
      <c r="O122" s="0" t="str">
        <f aca="false">IF(P122="","",LOWER(G122))</f>
        <v>notes_comments</v>
      </c>
      <c r="P122" s="0" t="s">
        <v>127</v>
      </c>
      <c r="Q122" s="0" t="str">
        <f aca="false">IF(P122="","","Field('"&amp;O122&amp;"','"&amp;P122&amp;IF(U120="","'),","', comment='"&amp;U120&amp;"'),"))</f>
        <v>Field('notes_comments','text'),</v>
      </c>
    </row>
    <row collapsed="false" customFormat="false" customHeight="true" hidden="false" ht="12.2" outlineLevel="0" r="123">
      <c r="F123" s="0" t="s">
        <v>228</v>
      </c>
      <c r="G123" s="0" t="s">
        <v>232</v>
      </c>
      <c r="O123" s="0" t="str">
        <f aca="false">IF(P123="","",LOWER(G123))</f>
        <v>data_package_title_check</v>
      </c>
      <c r="P123" s="0" t="s">
        <v>233</v>
      </c>
      <c r="Q123" s="0" t="str">
        <f aca="false">IF(P123="","","Field('"&amp;O123&amp;"','"&amp;P123&amp;IF(U120="","'),","', comment='"&amp;U120&amp;"'),"))</f>
        <v>Field('data_package_title_check','boolean'),</v>
      </c>
    </row>
    <row collapsed="false" customFormat="false" customHeight="true" hidden="false" ht="12.2" outlineLevel="0" r="124">
      <c r="F124" s="0" t="s">
        <v>228</v>
      </c>
      <c r="G124" s="0" t="s">
        <v>234</v>
      </c>
      <c r="O124" s="0" t="str">
        <f aca="false">IF(P124="","",LOWER(G124))</f>
        <v>data_set_citation</v>
      </c>
      <c r="P124" s="0" t="s">
        <v>233</v>
      </c>
      <c r="Q124" s="0" t="str">
        <f aca="false">IF(P124="","","Field('"&amp;O124&amp;"','"&amp;P124&amp;"'),")</f>
        <v>Field('data_set_citation','boolean'),</v>
      </c>
    </row>
    <row collapsed="false" customFormat="false" customHeight="true" hidden="false" ht="12.2" outlineLevel="0" r="125">
      <c r="F125" s="0" t="s">
        <v>228</v>
      </c>
      <c r="G125" s="0" t="s">
        <v>235</v>
      </c>
      <c r="O125" s="0" t="str">
        <f aca="false">IF(P125="","",LOWER(G125))</f>
        <v>data_package_owner_check</v>
      </c>
      <c r="P125" s="0" t="s">
        <v>233</v>
      </c>
      <c r="Q125" s="0" t="str">
        <f aca="false">IF(P125="","","Field('"&amp;O125&amp;"','"&amp;P125&amp;"'),")</f>
        <v>Field('data_package_owner_check','boolean'),</v>
      </c>
    </row>
    <row collapsed="false" customFormat="false" customHeight="true" hidden="false" ht="12.2" outlineLevel="0" r="126">
      <c r="F126" s="0" t="s">
        <v>228</v>
      </c>
      <c r="G126" s="0" t="s">
        <v>236</v>
      </c>
      <c r="H126" s="0" t="str">
        <f aca="false">$G$125&amp;"_"&amp;G126</f>
        <v>data_package_owner_check_Individual_Name</v>
      </c>
      <c r="O126" s="0" t="str">
        <f aca="false">IF(P126="","",LOWER(H126))</f>
        <v>data_package_owner_check_individual_name</v>
      </c>
      <c r="P126" s="0" t="s">
        <v>233</v>
      </c>
      <c r="Q126" s="0" t="str">
        <f aca="false">IF(P126="","","Field('"&amp;O126&amp;"','"&amp;P126&amp;"'),")</f>
        <v>Field('data_package_owner_check_individual_name','boolean'),</v>
      </c>
    </row>
    <row collapsed="false" customFormat="false" customHeight="true" hidden="false" ht="12.2" outlineLevel="0" r="127">
      <c r="F127" s="0" t="s">
        <v>228</v>
      </c>
      <c r="G127" s="0" t="s">
        <v>237</v>
      </c>
      <c r="H127" s="0" t="str">
        <f aca="false">$G$125&amp;"_"&amp;G127</f>
        <v>data_package_owner_check_Position_Role</v>
      </c>
      <c r="O127" s="0" t="str">
        <f aca="false">IF(P127="","",LOWER(H127))</f>
        <v>data_package_owner_check_position_role</v>
      </c>
      <c r="P127" s="0" t="s">
        <v>233</v>
      </c>
      <c r="Q127" s="0" t="str">
        <f aca="false">IF(P127="","","Field('"&amp;O127&amp;"','"&amp;P127&amp;"'),")</f>
        <v>Field('data_package_owner_check_position_role','boolean'),</v>
      </c>
    </row>
    <row collapsed="false" customFormat="false" customHeight="true" hidden="false" ht="12.2" outlineLevel="0" r="128">
      <c r="F128" s="0" t="s">
        <v>228</v>
      </c>
      <c r="G128" s="0" t="s">
        <v>238</v>
      </c>
      <c r="H128" s="0" t="str">
        <f aca="false">$G$125&amp;"_"&amp;G128</f>
        <v>data_package_owner_check_Organization</v>
      </c>
      <c r="O128" s="0" t="str">
        <f aca="false">IF(P128="","",LOWER(H128))</f>
        <v>data_package_owner_check_organization</v>
      </c>
      <c r="P128" s="0" t="s">
        <v>233</v>
      </c>
      <c r="Q128" s="0" t="str">
        <f aca="false">IF(P128="","","Field('"&amp;O128&amp;"','"&amp;P128&amp;"'),")</f>
        <v>Field('data_package_owner_check_organization','boolean'),</v>
      </c>
    </row>
    <row collapsed="false" customFormat="false" customHeight="true" hidden="false" ht="12.75" outlineLevel="0" r="129">
      <c r="F129" s="0" t="s">
        <v>228</v>
      </c>
      <c r="G129" s="0" t="s">
        <v>239</v>
      </c>
      <c r="H129" s="0" t="str">
        <f aca="false">$G$125&amp;"_"&amp;G129</f>
        <v>data_package_owner_check_Address</v>
      </c>
      <c r="O129" s="0" t="str">
        <f aca="false">IF(P129="","",LOWER(H129))</f>
        <v>data_package_owner_check_address</v>
      </c>
      <c r="P129" s="0" t="s">
        <v>233</v>
      </c>
      <c r="Q129" s="0" t="str">
        <f aca="false">IF(P129="","","Field('"&amp;O129&amp;"','"&amp;P129&amp;"'),")</f>
        <v>Field('data_package_owner_check_address','boolean'),</v>
      </c>
    </row>
    <row collapsed="false" customFormat="false" customHeight="true" hidden="false" ht="12.75" outlineLevel="0" r="130">
      <c r="F130" s="0" t="s">
        <v>228</v>
      </c>
      <c r="G130" s="0" t="s">
        <v>240</v>
      </c>
      <c r="H130" s="0" t="str">
        <f aca="false">$G$125&amp;"_"&amp;G130</f>
        <v>data_package_owner_check_Phone</v>
      </c>
      <c r="O130" s="0" t="str">
        <f aca="false">IF(P130="","",LOWER(H130))</f>
        <v>data_package_owner_check_phone</v>
      </c>
      <c r="P130" s="0" t="s">
        <v>233</v>
      </c>
      <c r="Q130" s="0" t="str">
        <f aca="false">IF(P130="","","Field('"&amp;O130&amp;"','"&amp;P130&amp;"'),")</f>
        <v>Field('data_package_owner_check_phone','boolean'),</v>
      </c>
    </row>
    <row collapsed="false" customFormat="false" customHeight="true" hidden="false" ht="12.75" outlineLevel="0" r="131">
      <c r="F131" s="0" t="s">
        <v>228</v>
      </c>
      <c r="G131" s="0" t="s">
        <v>241</v>
      </c>
      <c r="H131" s="0" t="str">
        <f aca="false">$G$125&amp;"_"&amp;G131</f>
        <v>data_package_owner_check_Email_Address</v>
      </c>
      <c r="O131" s="0" t="str">
        <f aca="false">IF(P131="","",LOWER(H131))</f>
        <v>data_package_owner_check_email_address</v>
      </c>
      <c r="P131" s="0" t="s">
        <v>233</v>
      </c>
      <c r="Q131" s="0" t="str">
        <f aca="false">IF(P131="","","Field('"&amp;O131&amp;"','"&amp;P131&amp;"'),")</f>
        <v>Field('data_package_owner_check_email_address','boolean'),</v>
      </c>
    </row>
    <row collapsed="false" customFormat="false" customHeight="true" hidden="false" ht="12.75" outlineLevel="0" r="132">
      <c r="F132" s="0" t="s">
        <v>228</v>
      </c>
      <c r="G132" s="0" t="s">
        <v>242</v>
      </c>
      <c r="O132" s="0" t="str">
        <f aca="false">IF(P132="","",LOWER(G132))</f>
        <v>associated_parties</v>
      </c>
      <c r="P132" s="0" t="s">
        <v>233</v>
      </c>
      <c r="Q132" s="0" t="str">
        <f aca="false">IF(P132="","","Field('"&amp;O132&amp;"','"&amp;P132&amp;"'),")</f>
        <v>Field('associated_parties','boolean'),</v>
      </c>
    </row>
    <row collapsed="false" customFormat="false" customHeight="true" hidden="false" ht="12.75" outlineLevel="0" r="133">
      <c r="F133" s="0" t="s">
        <v>228</v>
      </c>
      <c r="G133" s="0" t="s">
        <v>236</v>
      </c>
      <c r="H133" s="0" t="str">
        <f aca="false">$G$132&amp;"_"&amp;G133</f>
        <v>Associated_Parties_Individual_Name</v>
      </c>
      <c r="O133" s="0" t="str">
        <f aca="false">IF(P133="","",LOWER(H133))</f>
        <v>associated_parties_individual_name</v>
      </c>
      <c r="P133" s="0" t="s">
        <v>233</v>
      </c>
      <c r="Q133" s="0" t="str">
        <f aca="false">IF(P133="","","Field('"&amp;O133&amp;"','"&amp;P133&amp;"'),")</f>
        <v>Field('associated_parties_individual_name','boolean'),</v>
      </c>
    </row>
    <row collapsed="false" customFormat="false" customHeight="true" hidden="false" ht="12.75" outlineLevel="0" r="134">
      <c r="F134" s="0" t="s">
        <v>228</v>
      </c>
      <c r="G134" s="0" t="s">
        <v>243</v>
      </c>
      <c r="H134" s="0" t="str">
        <f aca="false">$G$132&amp;"_"&amp;G134</f>
        <v>Associated_Parties_Position</v>
      </c>
      <c r="O134" s="0" t="str">
        <f aca="false">IF(P134="","",LOWER(H134))</f>
        <v>associated_parties_position</v>
      </c>
      <c r="P134" s="0" t="s">
        <v>233</v>
      </c>
      <c r="Q134" s="0" t="str">
        <f aca="false">IF(P134="","","Field('"&amp;O134&amp;"','"&amp;P134&amp;"'),")</f>
        <v>Field('associated_parties_position','boolean'),</v>
      </c>
    </row>
    <row collapsed="false" customFormat="false" customHeight="true" hidden="false" ht="12.75" outlineLevel="0" r="135">
      <c r="F135" s="0" t="s">
        <v>228</v>
      </c>
      <c r="G135" s="0" t="s">
        <v>238</v>
      </c>
      <c r="H135" s="0" t="str">
        <f aca="false">$G$132&amp;"_"&amp;G135</f>
        <v>Associated_Parties_Organization</v>
      </c>
      <c r="O135" s="0" t="str">
        <f aca="false">IF(P135="","",LOWER(H135))</f>
        <v>associated_parties_organization</v>
      </c>
      <c r="P135" s="0" t="s">
        <v>233</v>
      </c>
      <c r="Q135" s="0" t="str">
        <f aca="false">IF(P135="","","Field('"&amp;O135&amp;"','"&amp;P135&amp;"'),")</f>
        <v>Field('associated_parties_organization','boolean'),</v>
      </c>
    </row>
    <row collapsed="false" customFormat="false" customHeight="true" hidden="false" ht="12.75" outlineLevel="0" r="136">
      <c r="F136" s="0" t="s">
        <v>228</v>
      </c>
      <c r="G136" s="0" t="s">
        <v>244</v>
      </c>
      <c r="H136" s="0" t="str">
        <f aca="false">$G$132&amp;"_"&amp;G136</f>
        <v>Associated_Parties_PhysicalAddress</v>
      </c>
      <c r="O136" s="0" t="str">
        <f aca="false">IF(P136="","",LOWER(H136))</f>
        <v>associated_parties_physicaladdress</v>
      </c>
      <c r="P136" s="0" t="s">
        <v>233</v>
      </c>
      <c r="Q136" s="0" t="str">
        <f aca="false">IF(P136="","","Field('"&amp;O136&amp;"','"&amp;P136&amp;"'),")</f>
        <v>Field('associated_parties_physicaladdress','boolean'),</v>
      </c>
    </row>
    <row collapsed="false" customFormat="false" customHeight="true" hidden="false" ht="12.75" outlineLevel="0" r="137">
      <c r="F137" s="0" t="s">
        <v>228</v>
      </c>
      <c r="G137" s="0" t="s">
        <v>240</v>
      </c>
      <c r="H137" s="0" t="str">
        <f aca="false">$G$132&amp;"_"&amp;G137</f>
        <v>Associated_Parties_Phone</v>
      </c>
      <c r="O137" s="0" t="str">
        <f aca="false">IF(P137="","",LOWER(H137))</f>
        <v>associated_parties_phone</v>
      </c>
      <c r="P137" s="0" t="s">
        <v>233</v>
      </c>
      <c r="Q137" s="0" t="str">
        <f aca="false">IF(P137="","","Field('"&amp;O137&amp;"','"&amp;P137&amp;"'),")</f>
        <v>Field('associated_parties_phone','boolean'),</v>
      </c>
    </row>
    <row collapsed="false" customFormat="false" customHeight="true" hidden="false" ht="12.75" outlineLevel="0" r="138">
      <c r="F138" s="0" t="s">
        <v>228</v>
      </c>
      <c r="G138" s="0" t="s">
        <v>241</v>
      </c>
      <c r="H138" s="0" t="str">
        <f aca="false">$G$132&amp;"_"&amp;G138</f>
        <v>Associated_Parties_Email_Address</v>
      </c>
      <c r="O138" s="0" t="str">
        <f aca="false">IF(P138="","",LOWER(H138))</f>
        <v>associated_parties_email_address</v>
      </c>
      <c r="P138" s="0" t="s">
        <v>233</v>
      </c>
      <c r="Q138" s="0" t="str">
        <f aca="false">IF(P138="","","Field('"&amp;O138&amp;"','"&amp;P138&amp;"'),")</f>
        <v>Field('associated_parties_email_address','boolean'),</v>
      </c>
    </row>
    <row collapsed="false" customFormat="false" customHeight="true" hidden="false" ht="12.75" outlineLevel="0" r="139">
      <c r="F139" s="0" t="s">
        <v>228</v>
      </c>
      <c r="G139" s="0" t="s">
        <v>245</v>
      </c>
      <c r="O139" s="0" t="str">
        <f aca="false">IF(P139="","",LOWER(G139))</f>
        <v>abstract</v>
      </c>
      <c r="P139" s="0" t="s">
        <v>233</v>
      </c>
      <c r="Q139" s="0" t="str">
        <f aca="false">IF(P139="","","Field('"&amp;O139&amp;"','"&amp;P139&amp;"'),")</f>
        <v>Field('abstract','boolean'),</v>
      </c>
    </row>
    <row collapsed="false" customFormat="false" customHeight="true" hidden="false" ht="12.75" outlineLevel="0" r="140">
      <c r="F140" s="0" t="s">
        <v>228</v>
      </c>
      <c r="G140" s="0" t="s">
        <v>246</v>
      </c>
      <c r="O140" s="0" t="str">
        <f aca="false">IF(P140="","",LOWER(G140))</f>
        <v>keywords_and_subject_categories</v>
      </c>
      <c r="P140" s="0" t="s">
        <v>233</v>
      </c>
      <c r="Q140" s="0" t="str">
        <f aca="false">IF(P140="","","Field('"&amp;O140&amp;"','"&amp;P140&amp;"'),")</f>
        <v>Field('keywords_and_subject_categories','boolean'),</v>
      </c>
    </row>
    <row collapsed="false" customFormat="false" customHeight="true" hidden="false" ht="12.75" outlineLevel="0" r="141">
      <c r="F141" s="0" t="s">
        <v>228</v>
      </c>
      <c r="G141" s="0" t="s">
        <v>247</v>
      </c>
      <c r="O141" s="0" t="str">
        <f aca="false">IF(P141="","",LOWER(G141))</f>
        <v>gcmd_science_keywords</v>
      </c>
      <c r="P141" s="0" t="s">
        <v>233</v>
      </c>
      <c r="Q141" s="0" t="str">
        <f aca="false">IF(P141="","","Field('"&amp;O141&amp;"','"&amp;P141&amp;"'),")</f>
        <v>Field('gcmd_science_keywords','boolean'),</v>
      </c>
    </row>
    <row collapsed="false" customFormat="false" customHeight="true" hidden="false" ht="12.75" outlineLevel="0" r="142">
      <c r="F142" s="0" t="s">
        <v>228</v>
      </c>
      <c r="G142" s="0" t="s">
        <v>248</v>
      </c>
      <c r="O142" s="0" t="str">
        <f aca="false">IF(P142="","",LOWER(G142))</f>
        <v>anzsrc_for_codes</v>
      </c>
      <c r="P142" s="0" t="s">
        <v>233</v>
      </c>
      <c r="Q142" s="0" t="str">
        <f aca="false">IF(P142="","","Field('"&amp;O142&amp;"','"&amp;P142&amp;"'),")</f>
        <v>Field('anzsrc_for_codes','boolean'),</v>
      </c>
    </row>
    <row collapsed="false" customFormat="false" customHeight="true" hidden="false" ht="12.75" outlineLevel="0" r="143">
      <c r="F143" s="0" t="s">
        <v>228</v>
      </c>
      <c r="G143" s="0" t="s">
        <v>249</v>
      </c>
      <c r="O143" s="0" t="str">
        <f aca="false">IF(P143="","",LOWER(G143))</f>
        <v>ltern_monitoring_themes</v>
      </c>
      <c r="P143" s="0" t="s">
        <v>233</v>
      </c>
      <c r="Q143" s="0" t="str">
        <f aca="false">IF(P143="","","Field('"&amp;O143&amp;"','"&amp;P143&amp;"'),")</f>
        <v>Field('ltern_monitoring_themes','boolean'),</v>
      </c>
    </row>
    <row collapsed="false" customFormat="false" customHeight="true" hidden="false" ht="12.75" outlineLevel="0" r="144">
      <c r="F144" s="0" t="s">
        <v>228</v>
      </c>
      <c r="G144" s="0" t="s">
        <v>250</v>
      </c>
      <c r="O144" s="0" t="str">
        <f aca="false">IF(P144="","",LOWER(G144))</f>
        <v>keywords_free_text</v>
      </c>
      <c r="P144" s="0" t="s">
        <v>233</v>
      </c>
      <c r="Q144" s="0" t="str">
        <f aca="false">IF(P144="","","Field('"&amp;O144&amp;"','"&amp;P144&amp;"'),")</f>
        <v>Field('keywords_free_text','boolean'),</v>
      </c>
    </row>
    <row collapsed="false" customFormat="false" customHeight="true" hidden="false" ht="12.75" outlineLevel="0" r="145">
      <c r="F145" s="0" t="s">
        <v>228</v>
      </c>
      <c r="G145" s="0" t="s">
        <v>251</v>
      </c>
      <c r="O145" s="0" t="str">
        <f aca="false">IF(P145="","",LOWER(G145))</f>
        <v>geographic_coverage</v>
      </c>
      <c r="P145" s="0" t="s">
        <v>233</v>
      </c>
      <c r="Q145" s="0" t="str">
        <f aca="false">IF(P145="","","Field('"&amp;O145&amp;"','"&amp;P145&amp;"'),")</f>
        <v>Field('geographic_coverage','boolean'),</v>
      </c>
    </row>
    <row collapsed="false" customFormat="false" customHeight="true" hidden="false" ht="12.75" outlineLevel="0" r="146">
      <c r="F146" s="0" t="s">
        <v>228</v>
      </c>
      <c r="G146" s="0" t="s">
        <v>252</v>
      </c>
      <c r="O146" s="0" t="str">
        <f aca="false">IF(P146="","",LOWER(G146))</f>
        <v>geographic_description</v>
      </c>
      <c r="P146" s="0" t="s">
        <v>233</v>
      </c>
      <c r="Q146" s="0" t="str">
        <f aca="false">IF(P146="","","Field('"&amp;O146&amp;"','"&amp;P146&amp;"'),")</f>
        <v>Field('geographic_description','boolean'),</v>
      </c>
    </row>
    <row collapsed="false" customFormat="false" customHeight="true" hidden="false" ht="12.75" outlineLevel="0" r="147">
      <c r="F147" s="0" t="s">
        <v>228</v>
      </c>
      <c r="G147" s="0" t="s">
        <v>253</v>
      </c>
      <c r="O147" s="0" t="str">
        <f aca="false">IF(P147="","",LOWER(G147))</f>
        <v>bounding_coordinates</v>
      </c>
      <c r="P147" s="0" t="s">
        <v>233</v>
      </c>
      <c r="Q147" s="0" t="str">
        <f aca="false">IF(P147="","","Field('"&amp;O147&amp;"','"&amp;P147&amp;"'),")</f>
        <v>Field('bounding_coordinates','boolean'),</v>
      </c>
    </row>
    <row collapsed="false" customFormat="false" customHeight="true" hidden="false" ht="12.75" outlineLevel="0" r="148">
      <c r="F148" s="0" t="s">
        <v>228</v>
      </c>
      <c r="G148" s="0" t="s">
        <v>87</v>
      </c>
      <c r="O148" s="0" t="str">
        <f aca="false">IF(P148="","",LOWER(G148))</f>
        <v>temporal_coverage</v>
      </c>
      <c r="P148" s="0" t="s">
        <v>233</v>
      </c>
      <c r="Q148" s="0" t="str">
        <f aca="false">IF(P148="","","Field('"&amp;O148&amp;"','"&amp;P148&amp;"'),")</f>
        <v>Field('temporal_coverage','boolean'),</v>
      </c>
    </row>
    <row collapsed="false" customFormat="false" customHeight="true" hidden="false" ht="12.75" outlineLevel="0" r="149">
      <c r="F149" s="0" t="s">
        <v>228</v>
      </c>
      <c r="G149" s="0" t="s">
        <v>254</v>
      </c>
      <c r="O149" s="0" t="str">
        <f aca="false">IF(P149="","",LOWER(G149))</f>
        <v/>
      </c>
      <c r="Q149" s="0" t="str">
        <f aca="false">IF(P149="","","Field('"&amp;O149&amp;"','"&amp;P149&amp;"'),")</f>
        <v/>
      </c>
    </row>
    <row collapsed="false" customFormat="false" customHeight="true" hidden="false" ht="12.75" outlineLevel="0" r="150">
      <c r="F150" s="0" t="s">
        <v>228</v>
      </c>
      <c r="G150" s="0" t="s">
        <v>255</v>
      </c>
      <c r="O150" s="0" t="str">
        <f aca="false">IF(P150="","",LOWER(G150))</f>
        <v/>
      </c>
      <c r="Q150" s="0" t="str">
        <f aca="false">IF(P150="","","Field('"&amp;O150&amp;"','"&amp;P150&amp;"'),")</f>
        <v/>
      </c>
    </row>
    <row collapsed="false" customFormat="false" customHeight="true" hidden="false" ht="12.75" outlineLevel="0" r="151">
      <c r="F151" s="0" t="s">
        <v>228</v>
      </c>
      <c r="G151" s="0" t="s">
        <v>256</v>
      </c>
      <c r="O151" s="0" t="str">
        <f aca="false">IF(P151="","",LOWER(G151))</f>
        <v>taxonomic_coverage</v>
      </c>
      <c r="P151" s="0" t="s">
        <v>233</v>
      </c>
      <c r="Q151" s="0" t="str">
        <f aca="false">IF(P151="","","Field('"&amp;O151&amp;"','"&amp;P151&amp;"'),")</f>
        <v>Field('taxonomic_coverage','boolean'),</v>
      </c>
    </row>
    <row collapsed="false" customFormat="false" customHeight="true" hidden="false" ht="12.75" outlineLevel="0" r="152">
      <c r="F152" s="0" t="s">
        <v>228</v>
      </c>
      <c r="G152" s="0" t="s">
        <v>257</v>
      </c>
      <c r="O152" s="0" t="str">
        <f aca="false">IF(P152="","",LOWER(G152))</f>
        <v/>
      </c>
      <c r="Q152" s="0" t="str">
        <f aca="false">IF(P152="","","Field('"&amp;O152&amp;"','"&amp;P152&amp;"'),")</f>
        <v/>
      </c>
    </row>
    <row collapsed="false" customFormat="false" customHeight="true" hidden="false" ht="12.75" outlineLevel="0" r="153">
      <c r="F153" s="0" t="s">
        <v>228</v>
      </c>
      <c r="G153" s="0" t="s">
        <v>258</v>
      </c>
      <c r="H153" s="0" t="str">
        <f aca="false">$G$152&amp;"_"&amp;G153</f>
        <v>Contacts_Individual_Names</v>
      </c>
      <c r="O153" s="0" t="str">
        <f aca="false">IF(P153="","",LOWER(H153))</f>
        <v>contacts_individual_names</v>
      </c>
      <c r="P153" s="0" t="s">
        <v>233</v>
      </c>
      <c r="Q153" s="0" t="str">
        <f aca="false">IF(P153="","","Field('"&amp;O153&amp;"','"&amp;P153&amp;"'),")</f>
        <v>Field('contacts_individual_names','boolean'),</v>
      </c>
    </row>
    <row collapsed="false" customFormat="false" customHeight="true" hidden="false" ht="12.75" outlineLevel="0" r="154">
      <c r="F154" s="0" t="s">
        <v>228</v>
      </c>
      <c r="G154" s="0" t="s">
        <v>259</v>
      </c>
      <c r="H154" s="0" t="str">
        <f aca="false">$G$152&amp;"_"&amp;G154</f>
        <v>Contacts_Positions</v>
      </c>
      <c r="O154" s="0" t="str">
        <f aca="false">IF(P154="","",LOWER(H154))</f>
        <v>contacts_positions</v>
      </c>
      <c r="P154" s="0" t="s">
        <v>233</v>
      </c>
      <c r="Q154" s="0" t="str">
        <f aca="false">IF(P154="","","Field('"&amp;O154&amp;"','"&amp;P154&amp;"'),")</f>
        <v>Field('contacts_positions','boolean'),</v>
      </c>
    </row>
    <row collapsed="false" customFormat="false" customHeight="true" hidden="false" ht="12.75" outlineLevel="0" r="155">
      <c r="F155" s="0" t="s">
        <v>228</v>
      </c>
      <c r="G155" s="0" t="s">
        <v>260</v>
      </c>
      <c r="H155" s="0" t="str">
        <f aca="false">$G$152&amp;"_"&amp;G155</f>
        <v>Contacts_Organizations</v>
      </c>
      <c r="O155" s="0" t="str">
        <f aca="false">IF(P155="","",LOWER(H155))</f>
        <v>contacts_organizations</v>
      </c>
      <c r="P155" s="0" t="s">
        <v>233</v>
      </c>
      <c r="Q155" s="0" t="str">
        <f aca="false">IF(P155="","","Field('"&amp;O155&amp;"','"&amp;P155&amp;"'),")</f>
        <v>Field('contacts_organizations','boolean'),</v>
      </c>
    </row>
    <row collapsed="false" customFormat="false" customHeight="true" hidden="false" ht="12.75" outlineLevel="0" r="156">
      <c r="F156" s="0" t="s">
        <v>228</v>
      </c>
      <c r="G156" s="0" t="s">
        <v>261</v>
      </c>
      <c r="H156" s="0" t="str">
        <f aca="false">$G$152&amp;"_"&amp;G156</f>
        <v>Contacts_Addresses</v>
      </c>
      <c r="O156" s="0" t="str">
        <f aca="false">IF(P156="","",LOWER(H156))</f>
        <v>contacts_addresses</v>
      </c>
      <c r="P156" s="0" t="s">
        <v>233</v>
      </c>
      <c r="Q156" s="0" t="str">
        <f aca="false">IF(P156="","","Field('"&amp;O156&amp;"','"&amp;P156&amp;"'),")</f>
        <v>Field('contacts_addresses','boolean'),</v>
      </c>
    </row>
    <row collapsed="false" customFormat="false" customHeight="true" hidden="false" ht="12.75" outlineLevel="0" r="157">
      <c r="F157" s="0" t="s">
        <v>228</v>
      </c>
      <c r="G157" s="0" t="s">
        <v>240</v>
      </c>
      <c r="H157" s="0" t="str">
        <f aca="false">$G$152&amp;"_"&amp;G157</f>
        <v>Contacts_Phone</v>
      </c>
      <c r="O157" s="0" t="str">
        <f aca="false">IF(P157="","",LOWER(H157))</f>
        <v>contacts_phone</v>
      </c>
      <c r="P157" s="0" t="s">
        <v>233</v>
      </c>
      <c r="Q157" s="0" t="str">
        <f aca="false">IF(P157="","","Field('"&amp;O157&amp;"','"&amp;P157&amp;"'),")</f>
        <v>Field('contacts_phone','boolean'),</v>
      </c>
    </row>
    <row collapsed="false" customFormat="false" customHeight="true" hidden="false" ht="12.75" outlineLevel="0" r="158">
      <c r="F158" s="0" t="s">
        <v>228</v>
      </c>
      <c r="G158" s="0" t="s">
        <v>262</v>
      </c>
      <c r="H158" s="0" t="str">
        <f aca="false">$G$152&amp;"_"&amp;G158</f>
        <v>Contacts_Email_Addresses</v>
      </c>
      <c r="O158" s="0" t="str">
        <f aca="false">IF(P158="","",LOWER(H158))</f>
        <v>contacts_email_addresses</v>
      </c>
      <c r="P158" s="0" t="s">
        <v>233</v>
      </c>
      <c r="Q158" s="0" t="str">
        <f aca="false">IF(P158="","","Field('"&amp;O158&amp;"','"&amp;P158&amp;"'),")</f>
        <v>Field('contacts_email_addresses','boolean'),</v>
      </c>
    </row>
    <row collapsed="false" customFormat="false" customHeight="true" hidden="false" ht="12.75" outlineLevel="0" r="159">
      <c r="F159" s="0" t="s">
        <v>228</v>
      </c>
      <c r="G159" s="0" t="s">
        <v>263</v>
      </c>
      <c r="O159" s="0" t="str">
        <f aca="false">IF(P159="","",LOWER(G159))</f>
        <v>methods_and_sampling_information</v>
      </c>
      <c r="P159" s="0" t="s">
        <v>233</v>
      </c>
      <c r="Q159" s="0" t="str">
        <f aca="false">IF(P159="","","Field('"&amp;O159&amp;"','"&amp;P159&amp;"'),")</f>
        <v>Field('methods_and_sampling_information','boolean'),</v>
      </c>
    </row>
    <row collapsed="false" customFormat="false" customHeight="true" hidden="false" ht="12.75" outlineLevel="0" r="160">
      <c r="F160" s="0" t="s">
        <v>228</v>
      </c>
      <c r="G160" s="0" t="s">
        <v>264</v>
      </c>
      <c r="O160" s="0" t="str">
        <f aca="false">IF(P160="","",LOWER(G160))</f>
        <v>method_step_titles</v>
      </c>
      <c r="P160" s="0" t="s">
        <v>233</v>
      </c>
      <c r="Q160" s="0" t="str">
        <f aca="false">IF(P160="","","Field('"&amp;O160&amp;"','"&amp;P160&amp;"'),")</f>
        <v>Field('method_step_titles','boolean'),</v>
      </c>
    </row>
    <row collapsed="false" customFormat="false" customHeight="true" hidden="false" ht="12.75" outlineLevel="0" r="161">
      <c r="F161" s="0" t="s">
        <v>228</v>
      </c>
      <c r="G161" s="0" t="s">
        <v>265</v>
      </c>
      <c r="O161" s="0" t="str">
        <f aca="false">IF(P161="","",LOWER(G161))</f>
        <v>method_step_description</v>
      </c>
      <c r="P161" s="0" t="s">
        <v>233</v>
      </c>
      <c r="Q161" s="0" t="str">
        <f aca="false">IF(P161="","","Field('"&amp;O161&amp;"','"&amp;P161&amp;"'),")</f>
        <v>Field('method_step_description','boolean'),</v>
      </c>
    </row>
    <row collapsed="false" customFormat="false" customHeight="true" hidden="false" ht="12.75" outlineLevel="0" r="162">
      <c r="F162" s="0" t="s">
        <v>228</v>
      </c>
      <c r="G162" s="0" t="s">
        <v>266</v>
      </c>
      <c r="O162" s="0" t="str">
        <f aca="false">IF(P162="","",LOWER(G162))</f>
        <v>instrumentation_details</v>
      </c>
      <c r="P162" s="0" t="s">
        <v>233</v>
      </c>
      <c r="Q162" s="0" t="str">
        <f aca="false">IF(P162="","","Field('"&amp;O162&amp;"','"&amp;P162&amp;"'),")</f>
        <v>Field('instrumentation_details','boolean'),</v>
      </c>
    </row>
    <row collapsed="false" customFormat="false" customHeight="true" hidden="false" ht="12.75" outlineLevel="0" r="163">
      <c r="F163" s="0" t="s">
        <v>228</v>
      </c>
      <c r="G163" s="0" t="s">
        <v>267</v>
      </c>
      <c r="O163" s="0" t="str">
        <f aca="false">IF(P163="","",LOWER(G163))</f>
        <v>sampling_area_and_frequency</v>
      </c>
      <c r="P163" s="0" t="s">
        <v>233</v>
      </c>
      <c r="Q163" s="0" t="str">
        <f aca="false">IF(P163="","","Field('"&amp;O163&amp;"','"&amp;P163&amp;"'),")</f>
        <v>Field('sampling_area_and_frequency','boolean'),</v>
      </c>
    </row>
    <row collapsed="false" customFormat="false" customHeight="true" hidden="false" ht="12.75" outlineLevel="0" r="164">
      <c r="F164" s="0" t="s">
        <v>228</v>
      </c>
      <c r="G164" s="0" t="s">
        <v>268</v>
      </c>
      <c r="O164" s="0" t="str">
        <f aca="false">IF(P164="","",LOWER(G164))</f>
        <v>sampling_description</v>
      </c>
      <c r="P164" s="0" t="s">
        <v>233</v>
      </c>
      <c r="Q164" s="0" t="str">
        <f aca="false">IF(P164="","","Field('"&amp;O164&amp;"','"&amp;P164&amp;"'),")</f>
        <v>Field('sampling_description','boolean'),</v>
      </c>
    </row>
    <row collapsed="false" customFormat="false" customHeight="true" hidden="false" ht="12.75" outlineLevel="0" r="165">
      <c r="F165" s="0" t="s">
        <v>228</v>
      </c>
      <c r="G165" s="0" t="s">
        <v>269</v>
      </c>
      <c r="O165" s="0" t="str">
        <f aca="false">IF(P165="","",LOWER(G165))</f>
        <v/>
      </c>
      <c r="Q165" s="0" t="str">
        <f aca="false">IF(P165="","","Field('"&amp;O165&amp;"','"&amp;P165&amp;"'),")</f>
        <v/>
      </c>
    </row>
    <row collapsed="false" customFormat="false" customHeight="true" hidden="false" ht="12.75" outlineLevel="0" r="166">
      <c r="F166" s="0" t="s">
        <v>228</v>
      </c>
      <c r="G166" s="0" t="s">
        <v>270</v>
      </c>
      <c r="O166" s="0" t="str">
        <f aca="false">IF(P166="","",LOWER(G166))</f>
        <v>research_project_title</v>
      </c>
      <c r="P166" s="0" t="s">
        <v>233</v>
      </c>
      <c r="Q166" s="0" t="str">
        <f aca="false">IF(P166="","","Field('"&amp;O166&amp;"','"&amp;P166&amp;"'),")</f>
        <v>Field('research_project_title','boolean'),</v>
      </c>
    </row>
    <row collapsed="false" customFormat="false" customHeight="true" hidden="false" ht="12.75" outlineLevel="0" r="167">
      <c r="F167" s="0" t="s">
        <v>228</v>
      </c>
      <c r="G167" s="0" t="s">
        <v>271</v>
      </c>
      <c r="H167" s="0" t="str">
        <f aca="false">$G$165&amp;"_"&amp;G167</f>
        <v>RESEARCH_PROJECT_Funding_Sources</v>
      </c>
      <c r="O167" s="0" t="str">
        <f aca="false">IF(P167="","",LOWER(H167))</f>
        <v>research_project_funding_sources</v>
      </c>
      <c r="P167" s="0" t="s">
        <v>233</v>
      </c>
      <c r="Q167" s="0" t="str">
        <f aca="false">IF(P167="","","Field('"&amp;O167&amp;"','"&amp;P167&amp;"'),")</f>
        <v>Field('research_project_funding_sources','boolean'),</v>
      </c>
    </row>
    <row collapsed="false" customFormat="false" customHeight="true" hidden="false" ht="12.75" outlineLevel="0" r="168">
      <c r="F168" s="0" t="s">
        <v>228</v>
      </c>
      <c r="G168" s="0" t="s">
        <v>272</v>
      </c>
      <c r="H168" s="0" t="str">
        <f aca="false">$G$165&amp;"_"&amp;G168</f>
        <v>RESEARCH_PROJECT_Personnel_Information</v>
      </c>
      <c r="O168" s="0" t="str">
        <f aca="false">IF(P168="","",LOWER(H168))</f>
        <v>research_project_personnel_information</v>
      </c>
      <c r="P168" s="0" t="s">
        <v>233</v>
      </c>
      <c r="Q168" s="0" t="str">
        <f aca="false">IF(P168="","","Field('"&amp;O168&amp;"','"&amp;P168&amp;"'),")</f>
        <v>Field('research_project_personnel_information','boolean'),</v>
      </c>
    </row>
    <row collapsed="false" customFormat="false" customHeight="true" hidden="false" ht="12.75" outlineLevel="0" r="169">
      <c r="F169" s="0" t="s">
        <v>228</v>
      </c>
      <c r="G169" s="0" t="s">
        <v>236</v>
      </c>
      <c r="H169" s="0" t="str">
        <f aca="false">$G$165&amp;"_"&amp;G169</f>
        <v>RESEARCH_PROJECT_Individual_Name</v>
      </c>
      <c r="O169" s="0" t="str">
        <f aca="false">IF(P169="","",LOWER(H169))</f>
        <v>research_project_individual_name</v>
      </c>
      <c r="P169" s="0" t="s">
        <v>233</v>
      </c>
      <c r="Q169" s="0" t="str">
        <f aca="false">IF(P169="","","Field('"&amp;O169&amp;"','"&amp;P169&amp;"'),")</f>
        <v>Field('research_project_individual_name','boolean'),</v>
      </c>
    </row>
    <row collapsed="false" customFormat="false" customHeight="true" hidden="false" ht="12.75" outlineLevel="0" r="170">
      <c r="F170" s="0" t="s">
        <v>228</v>
      </c>
      <c r="G170" s="0" t="s">
        <v>237</v>
      </c>
      <c r="H170" s="0" t="str">
        <f aca="false">$G$165&amp;"_"&amp;G170</f>
        <v>RESEARCH_PROJECT_Position_Role</v>
      </c>
      <c r="O170" s="0" t="str">
        <f aca="false">IF(P170="","",LOWER(H170))</f>
        <v>research_project_position_role</v>
      </c>
      <c r="P170" s="0" t="s">
        <v>233</v>
      </c>
      <c r="Q170" s="0" t="str">
        <f aca="false">IF(P170="","","Field('"&amp;O170&amp;"','"&amp;P170&amp;"'),")</f>
        <v>Field('research_project_position_role','boolean'),</v>
      </c>
    </row>
    <row collapsed="false" customFormat="false" customHeight="true" hidden="false" ht="12.75" outlineLevel="0" r="171">
      <c r="F171" s="0" t="s">
        <v>228</v>
      </c>
      <c r="G171" s="0" t="s">
        <v>238</v>
      </c>
      <c r="H171" s="0" t="str">
        <f aca="false">$G$165&amp;"_"&amp;G171</f>
        <v>RESEARCH_PROJECT_Organization</v>
      </c>
      <c r="O171" s="0" t="str">
        <f aca="false">IF(P171="","",LOWER(H171))</f>
        <v>research_project_organization</v>
      </c>
      <c r="P171" s="0" t="s">
        <v>233</v>
      </c>
      <c r="Q171" s="0" t="str">
        <f aca="false">IF(P171="","","Field('"&amp;O171&amp;"','"&amp;P171&amp;"'),")</f>
        <v>Field('research_project_organization','boolean'),</v>
      </c>
    </row>
    <row collapsed="false" customFormat="false" customHeight="true" hidden="false" ht="12.75" outlineLevel="0" r="172">
      <c r="F172" s="0" t="s">
        <v>228</v>
      </c>
      <c r="G172" s="0" t="s">
        <v>239</v>
      </c>
      <c r="H172" s="0" t="str">
        <f aca="false">$G$165&amp;"_"&amp;G172</f>
        <v>RESEARCH_PROJECT_Address</v>
      </c>
      <c r="O172" s="0" t="str">
        <f aca="false">IF(P172="","",LOWER(H172))</f>
        <v>research_project_address</v>
      </c>
      <c r="P172" s="0" t="s">
        <v>233</v>
      </c>
      <c r="Q172" s="0" t="str">
        <f aca="false">IF(P172="","","Field('"&amp;O172&amp;"','"&amp;P172&amp;"'),")</f>
        <v>Field('research_project_address','boolean'),</v>
      </c>
    </row>
    <row collapsed="false" customFormat="false" customHeight="true" hidden="false" ht="12.75" outlineLevel="0" r="173">
      <c r="F173" s="0" t="s">
        <v>228</v>
      </c>
      <c r="G173" s="0" t="s">
        <v>240</v>
      </c>
      <c r="H173" s="0" t="str">
        <f aca="false">$G$165&amp;"_"&amp;G173</f>
        <v>RESEARCH_PROJECT_Phone</v>
      </c>
      <c r="O173" s="0" t="str">
        <f aca="false">IF(P173="","",LOWER(H173))</f>
        <v>research_project_phone</v>
      </c>
      <c r="P173" s="0" t="s">
        <v>233</v>
      </c>
      <c r="Q173" s="0" t="str">
        <f aca="false">IF(P173="","","Field('"&amp;O173&amp;"','"&amp;P173&amp;"'),")</f>
        <v>Field('research_project_phone','boolean'),</v>
      </c>
    </row>
    <row collapsed="false" customFormat="false" customHeight="true" hidden="false" ht="12.75" outlineLevel="0" r="174">
      <c r="F174" s="0" t="s">
        <v>228</v>
      </c>
      <c r="G174" s="0" t="s">
        <v>241</v>
      </c>
      <c r="H174" s="0" t="str">
        <f aca="false">$G$165&amp;"_"&amp;G174</f>
        <v>RESEARCH_PROJECT_Email_Address</v>
      </c>
      <c r="O174" s="0" t="str">
        <f aca="false">IF(P174="","",LOWER(H174))</f>
        <v>research_project_email_address</v>
      </c>
      <c r="P174" s="0" t="s">
        <v>233</v>
      </c>
      <c r="Q174" s="0" t="str">
        <f aca="false">IF(P174="","","Field('"&amp;O174&amp;"','"&amp;P174&amp;"'),")</f>
        <v>Field('research_project_email_address','boolean'),</v>
      </c>
    </row>
    <row collapsed="false" customFormat="false" customHeight="true" hidden="false" ht="12.75" outlineLevel="0" r="175">
      <c r="F175" s="0" t="s">
        <v>228</v>
      </c>
      <c r="G175" s="0" t="s">
        <v>273</v>
      </c>
      <c r="H175" s="0" t="str">
        <f aca="false">$G$165&amp;"_"&amp;G175</f>
        <v>RESEARCH_PROJECT_Role</v>
      </c>
      <c r="O175" s="0" t="str">
        <f aca="false">IF(P175="","",LOWER(H175))</f>
        <v>research_project_role</v>
      </c>
      <c r="P175" s="0" t="s">
        <v>233</v>
      </c>
      <c r="Q175" s="0" t="str">
        <f aca="false">IF(P175="","","Field('"&amp;O175&amp;"','"&amp;P175&amp;"'),")</f>
        <v>Field('research_project_role','boolean'),</v>
      </c>
    </row>
    <row collapsed="false" customFormat="false" customHeight="true" hidden="false" ht="12.75" outlineLevel="0" r="176">
      <c r="F176" s="0" t="s">
        <v>228</v>
      </c>
      <c r="G176" s="0" t="s">
        <v>274</v>
      </c>
      <c r="O176" s="0" t="str">
        <f aca="false">IF(P176="","",LOWER(G176))</f>
        <v>additional_metadata</v>
      </c>
      <c r="P176" s="0" t="s">
        <v>233</v>
      </c>
      <c r="Q176" s="0" t="str">
        <f aca="false">IF(P176="","","Field('"&amp;O176&amp;"','"&amp;P176&amp;"'),")</f>
        <v>Field('additional_metadata','boolean'),</v>
      </c>
    </row>
    <row collapsed="false" customFormat="false" customHeight="true" hidden="false" ht="12.75" outlineLevel="0" r="177">
      <c r="F177" s="0" t="s">
        <v>228</v>
      </c>
      <c r="G177" s="0" t="s">
        <v>275</v>
      </c>
      <c r="O177" s="0" t="str">
        <f aca="false">IF(P177="","",LOWER(G177))</f>
        <v/>
      </c>
      <c r="Q177" s="0" t="str">
        <f aca="false">IF(P177="","","Field('"&amp;O177&amp;"','"&amp;P177&amp;"'),")</f>
        <v/>
      </c>
    </row>
    <row collapsed="false" customFormat="false" customHeight="true" hidden="false" ht="12.75" outlineLevel="0" r="178">
      <c r="F178" s="0" t="s">
        <v>228</v>
      </c>
      <c r="G178" s="0" t="s">
        <v>276</v>
      </c>
      <c r="O178" s="0" t="str">
        <f aca="false">IF(P178="","",LOWER(G178))</f>
        <v>access_control</v>
      </c>
      <c r="P178" s="0" t="s">
        <v>233</v>
      </c>
      <c r="Q178" s="0" t="str">
        <f aca="false">IF(P178="","","Field('"&amp;O178&amp;"','"&amp;P178&amp;"'),")</f>
        <v>Field('access_control','boolean'),</v>
      </c>
    </row>
    <row collapsed="false" customFormat="false" customHeight="true" hidden="false" ht="12.75" outlineLevel="0" r="179">
      <c r="F179" s="0" t="s">
        <v>228</v>
      </c>
      <c r="G179" s="0" t="s">
        <v>277</v>
      </c>
      <c r="O179" s="0" t="str">
        <f aca="false">IF(P179="","",LOWER(G179))</f>
        <v/>
      </c>
      <c r="Q179" s="0" t="str">
        <f aca="false">IF(P179="","","Field('"&amp;O179&amp;"','"&amp;P179&amp;"'),")</f>
        <v/>
      </c>
    </row>
    <row collapsed="false" customFormat="false" customHeight="true" hidden="false" ht="12.75" outlineLevel="0" r="180">
      <c r="F180" s="0" t="s">
        <v>228</v>
      </c>
      <c r="G180" s="0" t="s">
        <v>278</v>
      </c>
      <c r="O180" s="0" t="str">
        <f aca="false">IF(P180="","",LOWER(G180))</f>
        <v>usage_rights</v>
      </c>
      <c r="P180" s="0" t="s">
        <v>233</v>
      </c>
      <c r="Q180" s="0" t="str">
        <f aca="false">IF(P180="","","Field('"&amp;O180&amp;"','"&amp;P180&amp;"'),")</f>
        <v>Field('usage_rights','boolean'),</v>
      </c>
    </row>
    <row collapsed="false" customFormat="false" customHeight="true" hidden="false" ht="12.75" outlineLevel="0" r="181">
      <c r="F181" s="0" t="s">
        <v>228</v>
      </c>
      <c r="G181" s="0" t="s">
        <v>279</v>
      </c>
      <c r="O181" s="0" t="str">
        <f aca="false">IF(P181="","",LOWER(G181))</f>
        <v>special_conditions</v>
      </c>
      <c r="P181" s="0" t="s">
        <v>233</v>
      </c>
      <c r="Q181" s="0" t="str">
        <f aca="false">IF(P181="","","Field('"&amp;O181&amp;"','"&amp;P181&amp;"'),")</f>
        <v>Field('special_conditions','boolean'),</v>
      </c>
    </row>
    <row collapsed="false" customFormat="false" customHeight="true" hidden="false" ht="12.75" outlineLevel="0" r="182">
      <c r="F182" s="0" t="s">
        <v>228</v>
      </c>
      <c r="G182" s="0" t="s">
        <v>280</v>
      </c>
      <c r="O182" s="0" t="str">
        <f aca="false">IF(P182="","",LOWER(G182))</f>
        <v>datatable_metadata</v>
      </c>
      <c r="P182" s="0" t="s">
        <v>233</v>
      </c>
      <c r="Q182" s="0" t="str">
        <f aca="false">IF(P182="","","Field('"&amp;O182&amp;"','"&amp;P182&amp;"'),")</f>
        <v>Field('datatable_metadata','boolean'),</v>
      </c>
    </row>
    <row collapsed="false" customFormat="false" customHeight="true" hidden="false" ht="12.75" outlineLevel="0" r="183">
      <c r="F183" s="0" t="s">
        <v>228</v>
      </c>
      <c r="G183" s="0" t="s">
        <v>281</v>
      </c>
      <c r="O183" s="0" t="str">
        <f aca="false">IF(P183="","",LOWER(G183))</f>
        <v>homepage_content</v>
      </c>
      <c r="P183" s="0" t="s">
        <v>233</v>
      </c>
      <c r="Q183" s="0" t="str">
        <f aca="false">IF(P183="","","Field('"&amp;O183&amp;"','"&amp;P183&amp;"'),")</f>
        <v>Field('homepage_content','boolean'),</v>
      </c>
    </row>
    <row collapsed="false" customFormat="false" customHeight="true" hidden="false" ht="12.75" outlineLevel="0" r="184">
      <c r="F184" s="0" t="s">
        <v>228</v>
      </c>
      <c r="G184" s="0" t="s">
        <v>282</v>
      </c>
      <c r="O184" s="0" t="str">
        <f aca="false">IF(P184="","",LOWER(G184))</f>
        <v>eml_homepage_links</v>
      </c>
      <c r="P184" s="0" t="s">
        <v>233</v>
      </c>
      <c r="Q184" s="0" t="str">
        <f aca="false">IF(P184="","","Field('"&amp;O184&amp;"','"&amp;P184&amp;"'),")</f>
        <v>Field('eml_homepage_links','boolean'),</v>
      </c>
    </row>
    <row collapsed="false" customFormat="false" customHeight="true" hidden="false" ht="12.75" outlineLevel="0" r="185">
      <c r="F185" s="0" t="s">
        <v>228</v>
      </c>
      <c r="G185" s="0" t="s">
        <v>283</v>
      </c>
      <c r="O185" s="0" t="str">
        <f aca="false">IF(P185="","",LOWER(G185))</f>
        <v>can_the_plot_network_or_data_package_be_filtered_in_the_search_bar_of_the_portal</v>
      </c>
      <c r="P185" s="0" t="s">
        <v>233</v>
      </c>
      <c r="Q185" s="0" t="str">
        <f aca="false">IF(P185="","","Field('"&amp;O185&amp;"','"&amp;P185&amp;"'),")</f>
        <v>Field('can_the_plot_network_or_data_package_be_filtered_in_the_search_bar_of_the_portal','boolean'),</v>
      </c>
    </row>
    <row collapsed="false" customFormat="false" customHeight="true" hidden="false" ht="12.75" outlineLevel="0" r="186">
      <c r="F186" s="0" t="s">
        <v>228</v>
      </c>
      <c r="G186" s="0" t="s">
        <v>284</v>
      </c>
      <c r="O186" s="0" t="str">
        <f aca="false">IF(P186="","",LOWER(G186))</f>
        <v>draft_publication_checklist_passed</v>
      </c>
      <c r="P186" s="0" t="s">
        <v>233</v>
      </c>
      <c r="Q186" s="0" t="str">
        <f aca="false">IF(P186="","","Field('"&amp;O186&amp;"','"&amp;P186&amp;"'),")</f>
        <v>Field('draft_publication_checklist_passed','boolean'),</v>
      </c>
    </row>
    <row collapsed="false" customFormat="false" customHeight="true" hidden="false" ht="12.75" outlineLevel="0" r="187">
      <c r="F187" s="0" t="s">
        <v>285</v>
      </c>
      <c r="G187" s="0" t="s">
        <v>286</v>
      </c>
      <c r="H187" s="0" t="str">
        <f aca="false">F187&amp;"_"&amp;G187</f>
        <v>Reporting Checklist_Licenced</v>
      </c>
      <c r="O187" s="0" t="str">
        <f aca="false">IF(P187="","",LOWER(H187))</f>
        <v>reporting checklist_licenced</v>
      </c>
      <c r="P187" s="0" t="s">
        <v>233</v>
      </c>
      <c r="Q187" s="0" t="str">
        <f aca="false">IF(P187="","","Field('"&amp;O187&amp;"','"&amp;P187&amp;"'),")</f>
        <v>Field('reporting checklist_licenced','boolean'),</v>
      </c>
    </row>
    <row collapsed="false" customFormat="false" customHeight="true" hidden="false" ht="12.75" outlineLevel="0" r="188">
      <c r="F188" s="0" t="s">
        <v>285</v>
      </c>
      <c r="G188" s="0" t="s">
        <v>287</v>
      </c>
      <c r="H188" s="0" t="str">
        <f aca="false">F188&amp;"_"&amp;G188</f>
        <v>Reporting Checklist_Described_with_metadata_</v>
      </c>
      <c r="O188" s="0" t="str">
        <f aca="false">IF(P188="","",LOWER(H188))</f>
        <v>reporting checklist_described_with_metadata_</v>
      </c>
      <c r="P188" s="0" t="s">
        <v>233</v>
      </c>
      <c r="Q188" s="0" t="str">
        <f aca="false">IF(P188="","","Field('"&amp;O188&amp;"','"&amp;P188&amp;"'),")</f>
        <v>Field('reporting checklist_described_with_metadata_','boolean'),</v>
      </c>
    </row>
    <row collapsed="false" customFormat="false" customHeight="true" hidden="false" ht="15" outlineLevel="0" r="189">
      <c r="F189" s="0" t="s">
        <v>285</v>
      </c>
      <c r="G189" s="0" t="s">
        <v>288</v>
      </c>
      <c r="H189" s="0" t="str">
        <f aca="false">F189&amp;"_"&amp;G189</f>
        <v>Reporting Checklist_DOI_minted</v>
      </c>
      <c r="O189" s="0" t="str">
        <f aca="false">IF(P189="","",LOWER(H189))</f>
        <v>reporting checklist_doi_minted</v>
      </c>
      <c r="P189" s="0" t="s">
        <v>233</v>
      </c>
      <c r="Q189" s="0" t="str">
        <f aca="false">IF(P189="","","Field('"&amp;O189&amp;"','"&amp;P189&amp;"'),")</f>
        <v>Field('reporting checklist_doi_minted','boolean'),</v>
      </c>
    </row>
    <row collapsed="false" customFormat="false" customHeight="true" hidden="false" ht="15" outlineLevel="0" r="190">
      <c r="F190" s="0" t="s">
        <v>285</v>
      </c>
      <c r="G190" s="0" t="s">
        <v>289</v>
      </c>
      <c r="H190" s="0" t="str">
        <f aca="false">F190&amp;"_"&amp;G190</f>
        <v>Reporting Checklist_Metadata_feed_to_TDDP_and_RDA</v>
      </c>
      <c r="O190" s="0" t="str">
        <f aca="false">IF(P190="","",LOWER(H190))</f>
        <v>reporting checklist_metadata_feed_to_tddp_and_rda</v>
      </c>
      <c r="P190" s="0" t="s">
        <v>233</v>
      </c>
      <c r="Q190" s="0" t="str">
        <f aca="false">IF(P190="","","Field('"&amp;O190&amp;"','"&amp;P190&amp;"'),")</f>
        <v>Field('reporting checklist_metadata_feed_to_tddp_and_rda','boolean'),</v>
      </c>
    </row>
    <row collapsed="false" customFormat="false" customHeight="true" hidden="false" ht="15" outlineLevel="0" r="191">
      <c r="F191" s="0" t="s">
        <v>285</v>
      </c>
      <c r="G191" s="0" t="s">
        <v>290</v>
      </c>
      <c r="O191" s="0" t="str">
        <f aca="false">IF(P191="","",LOWER(G191))</f>
        <v>reporting_checklist_passed</v>
      </c>
      <c r="P191" s="0" t="s">
        <v>233</v>
      </c>
      <c r="Q191" s="0" t="str">
        <f aca="false">IF(P191="","","Field('"&amp;O191&amp;"','"&amp;P191&amp;"'),")</f>
        <v>Field('reporting_checklist_passed','boolean'),</v>
      </c>
    </row>
    <row collapsed="false" customFormat="false" customHeight="true" hidden="false" ht="12.75" outlineLevel="0" r="192">
      <c r="F192" s="0" t="s">
        <v>291</v>
      </c>
      <c r="G192" s="0" t="s">
        <v>292</v>
      </c>
      <c r="O192" s="0" t="str">
        <f aca="false">IF(P192="","",LOWER(G192))</f>
        <v>logged_by</v>
      </c>
      <c r="P192" s="0" t="s">
        <v>233</v>
      </c>
      <c r="Q192" s="0" t="str">
        <f aca="false">IF(P192="","","Field('"&amp;O192&amp;"','"&amp;P192&amp;"'),")</f>
        <v>Field('logged_by','boolean'),</v>
      </c>
    </row>
    <row collapsed="false" customFormat="false" customHeight="true" hidden="false" ht="15" outlineLevel="0" r="193">
      <c r="F193" s="0" t="s">
        <v>291</v>
      </c>
      <c r="G193" s="0" t="s">
        <v>293</v>
      </c>
      <c r="O193" s="0" t="str">
        <f aca="false">IF(P193="","",LOWER(G193))</f>
        <v>date logged</v>
      </c>
      <c r="P193" s="0" t="s">
        <v>233</v>
      </c>
      <c r="Q193" s="0" t="str">
        <f aca="false">IF(P193="","","Field('"&amp;O193&amp;"','"&amp;P193&amp;"'),")</f>
        <v>Field('date logged','boolean'),</v>
      </c>
    </row>
    <row collapsed="false" customFormat="false" customHeight="true" hidden="false" ht="15" outlineLevel="0" r="194">
      <c r="F194" s="0" t="s">
        <v>291</v>
      </c>
      <c r="G194" s="0" t="s">
        <v>293</v>
      </c>
      <c r="O194" s="0" t="str">
        <f aca="false">IF(P194="","",LOWER(G194))</f>
        <v>date logged</v>
      </c>
      <c r="P194" s="0" t="s">
        <v>233</v>
      </c>
      <c r="Q194" s="0" t="str">
        <f aca="false">IF(P194="","","Field('"&amp;O194&amp;"','"&amp;P194&amp;"'),")</f>
        <v>Field('date logged','boolean'),</v>
      </c>
    </row>
    <row collapsed="false" customFormat="false" customHeight="true" hidden="false" ht="15" outlineLevel="0" r="195">
      <c r="F195" s="0" t="s">
        <v>291</v>
      </c>
      <c r="G195" s="0" t="s">
        <v>294</v>
      </c>
      <c r="O195" s="0" t="str">
        <f aca="false">IF(P195="","",LOWER(G195))</f>
        <v>date actioned</v>
      </c>
      <c r="P195" s="0" t="s">
        <v>233</v>
      </c>
      <c r="Q195" s="0" t="str">
        <f aca="false">IF(P195="","","Field('"&amp;O195&amp;"','"&amp;P195&amp;"'),")</f>
        <v>Field('date actioned','boolean'),</v>
      </c>
    </row>
    <row collapsed="false" customFormat="false" customHeight="true" hidden="false" ht="15" outlineLevel="0" r="196">
      <c r="F196" s="0" t="s">
        <v>291</v>
      </c>
      <c r="G196" s="0" t="s">
        <v>27</v>
      </c>
      <c r="O196" s="0" t="str">
        <f aca="false">IF(P196="","",LOWER(G196))</f>
        <v>data_package</v>
      </c>
      <c r="P196" s="0" t="s">
        <v>233</v>
      </c>
      <c r="Q196" s="0" t="str">
        <f aca="false">IF(P196="","","Field('"&amp;O196&amp;"','"&amp;P196&amp;"'),")</f>
        <v>Field('data_package','boolean'),</v>
      </c>
    </row>
    <row collapsed="false" customFormat="false" customHeight="true" hidden="false" ht="15" outlineLevel="0" r="197">
      <c r="F197" s="0" t="s">
        <v>291</v>
      </c>
      <c r="G197" s="0" t="s">
        <v>295</v>
      </c>
      <c r="O197" s="0" t="str">
        <f aca="false">IF(P197="","",LOWER(G197))</f>
        <v>errata</v>
      </c>
      <c r="P197" s="0" t="s">
        <v>233</v>
      </c>
      <c r="Q197" s="0" t="str">
        <f aca="false">IF(P197="","","Field('"&amp;O197&amp;"','"&amp;P197&amp;"'),")</f>
        <v>Field('errata','boolean'),</v>
      </c>
    </row>
    <row collapsed="false" customFormat="false" customHeight="true" hidden="false" ht="15" outlineLevel="0" r="198">
      <c r="F198" s="0" t="s">
        <v>291</v>
      </c>
      <c r="G198" s="0" t="s">
        <v>296</v>
      </c>
      <c r="O198" s="0" t="str">
        <f aca="false">IF(P198="","",LOWER(G198))</f>
        <v>addenda</v>
      </c>
      <c r="P198" s="0" t="s">
        <v>233</v>
      </c>
      <c r="Q198" s="0" t="str">
        <f aca="false">IF(P198="","","Field('"&amp;O198&amp;"','"&amp;P198&amp;"'),")</f>
        <v>Field('addenda','boolean'),</v>
      </c>
    </row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autoFilter ref="A1:U128"/>
  <hyperlinks>
    <hyperlink display="https://knb.ecoinformatics.org/#external//emlparser/docs/eml-2.1.1/./eml-resource.html#creator" location="external//emlparser/docs/eml-2.1.1/./eml-resource.html" ref="S6" r:id="rId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65992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2014-07-21T12:09:57.00Z</dcterms:created>
  <dc:creator>ivan hanigan</dc:creator>
  <cp:lastModifiedBy>Ivan Hanigan</cp:lastModifiedBy>
  <dcterms:modified xsi:type="dcterms:W3CDTF">2014-12-16T05:02:55.00Z</dcterms:modified>
  <cp:revision>60</cp:revision>
</cp:coreProperties>
</file>