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Experiment_III/Photon-Entanglement/g2-LED/"/>
    </mc:Choice>
  </mc:AlternateContent>
  <xr:revisionPtr revIDLastSave="0" documentId="13_ncr:1_{CC5EB7DF-96E1-A84A-B82A-6C0FDE4F5365}" xr6:coauthVersionLast="47" xr6:coauthVersionMax="47" xr10:uidLastSave="{00000000-0000-0000-0000-000000000000}"/>
  <bookViews>
    <workbookView xWindow="240" yWindow="500" windowWidth="28300" windowHeight="16940" xr2:uid="{92243C69-30C0-084F-A424-3CE9C6613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1" l="1" a="1"/>
  <c r="G51" i="1" s="1"/>
  <c r="H51" i="1" s="1"/>
  <c r="G52" i="1" a="1"/>
  <c r="G52" i="1" s="1"/>
  <c r="H52" i="1" s="1"/>
  <c r="G53" i="1" a="1"/>
  <c r="G53" i="1" s="1"/>
  <c r="H53" i="1" s="1"/>
  <c r="G54" i="1" a="1"/>
  <c r="G54" i="1" s="1"/>
  <c r="H54" i="1" s="1"/>
  <c r="G55" i="1" a="1"/>
  <c r="G55" i="1" s="1"/>
  <c r="H55" i="1" s="1"/>
  <c r="G56" i="1" a="1"/>
  <c r="G56" i="1" s="1"/>
  <c r="H56" i="1" s="1"/>
  <c r="G57" i="1" a="1"/>
  <c r="G57" i="1" s="1"/>
  <c r="H57" i="1" s="1"/>
  <c r="G58" i="1" a="1"/>
  <c r="G58" i="1" s="1"/>
  <c r="H58" i="1" s="1"/>
  <c r="G59" i="1" a="1"/>
  <c r="G59" i="1" s="1"/>
  <c r="H59" i="1" s="1"/>
  <c r="G50" i="1" a="1"/>
  <c r="G50" i="1" s="1"/>
  <c r="H50" i="1" s="1"/>
  <c r="G49" i="1" a="1"/>
  <c r="G49" i="1" s="1"/>
  <c r="H49" i="1" s="1"/>
  <c r="G41" i="1" a="1"/>
  <c r="G41" i="1" s="1"/>
  <c r="H41" i="1" s="1"/>
  <c r="G42" i="1" a="1"/>
  <c r="G42" i="1" s="1"/>
  <c r="H42" i="1" s="1"/>
  <c r="G43" i="1" a="1"/>
  <c r="G43" i="1" s="1"/>
  <c r="H43" i="1" s="1"/>
  <c r="G44" i="1" a="1"/>
  <c r="G44" i="1" s="1"/>
  <c r="H44" i="1" s="1"/>
  <c r="G45" i="1" a="1"/>
  <c r="G45" i="1" s="1"/>
  <c r="H45" i="1" s="1"/>
  <c r="G46" i="1" a="1"/>
  <c r="G46" i="1" s="1"/>
  <c r="H46" i="1" s="1"/>
  <c r="G47" i="1" a="1"/>
  <c r="G47" i="1"/>
  <c r="H47" i="1" s="1"/>
  <c r="G48" i="1" a="1"/>
  <c r="G48" i="1" s="1"/>
  <c r="H48" i="1" s="1"/>
  <c r="G40" i="1" a="1"/>
  <c r="G40" i="1" s="1"/>
  <c r="H40" i="1" s="1"/>
  <c r="G39" i="1" a="1"/>
  <c r="G39" i="1" s="1"/>
  <c r="H39" i="1" s="1"/>
  <c r="G31" i="1" a="1"/>
  <c r="G31" i="1" s="1"/>
  <c r="H31" i="1" s="1"/>
  <c r="G32" i="1" a="1"/>
  <c r="G32" i="1" s="1"/>
  <c r="H32" i="1" s="1"/>
  <c r="G33" i="1" a="1"/>
  <c r="G33" i="1"/>
  <c r="H33" i="1" s="1"/>
  <c r="G34" i="1" a="1"/>
  <c r="G34" i="1" s="1"/>
  <c r="H34" i="1" s="1"/>
  <c r="G35" i="1" a="1"/>
  <c r="G35" i="1" s="1"/>
  <c r="H35" i="1" s="1"/>
  <c r="G36" i="1" a="1"/>
  <c r="G36" i="1"/>
  <c r="H36" i="1" s="1"/>
  <c r="G37" i="1" a="1"/>
  <c r="G37" i="1" s="1"/>
  <c r="H37" i="1" s="1"/>
  <c r="G38" i="1" a="1"/>
  <c r="G38" i="1" s="1"/>
  <c r="H38" i="1" s="1"/>
  <c r="G30" i="1" a="1"/>
  <c r="G30" i="1" s="1"/>
  <c r="H30" i="1" s="1"/>
  <c r="G21" i="1" a="1"/>
  <c r="G21" i="1" s="1"/>
  <c r="H21" i="1" s="1"/>
  <c r="G22" i="1" a="1"/>
  <c r="G22" i="1"/>
  <c r="H22" i="1" s="1"/>
  <c r="G23" i="1" a="1"/>
  <c r="G23" i="1" s="1"/>
  <c r="H23" i="1" s="1"/>
  <c r="G24" i="1" a="1"/>
  <c r="G24" i="1"/>
  <c r="H24" i="1" s="1"/>
  <c r="G25" i="1" a="1"/>
  <c r="G25" i="1" s="1"/>
  <c r="H25" i="1" s="1"/>
  <c r="G26" i="1" a="1"/>
  <c r="G26" i="1" s="1"/>
  <c r="H26" i="1" s="1"/>
  <c r="G27" i="1" a="1"/>
  <c r="G27" i="1"/>
  <c r="H27" i="1" s="1"/>
  <c r="G28" i="1" a="1"/>
  <c r="G28" i="1" s="1"/>
  <c r="H28" i="1" s="1"/>
  <c r="G29" i="1" a="1"/>
  <c r="G29" i="1" s="1"/>
  <c r="H29" i="1" s="1"/>
  <c r="G20" i="1" a="1"/>
  <c r="G20" i="1" s="1"/>
  <c r="H20" i="1" s="1"/>
  <c r="G11" i="1" a="1"/>
  <c r="G11" i="1" s="1"/>
  <c r="H11" i="1" s="1"/>
  <c r="G12" i="1" a="1"/>
  <c r="G12" i="1" s="1"/>
  <c r="H12" i="1" s="1"/>
  <c r="G13" i="1" a="1"/>
  <c r="G13" i="1" s="1"/>
  <c r="H13" i="1" s="1"/>
  <c r="G14" i="1" a="1"/>
  <c r="G14" i="1" s="1"/>
  <c r="H14" i="1" s="1"/>
  <c r="G15" i="1" a="1"/>
  <c r="G15" i="1" s="1"/>
  <c r="H15" i="1" s="1"/>
  <c r="G16" i="1" a="1"/>
  <c r="G16" i="1"/>
  <c r="H16" i="1" s="1"/>
  <c r="G17" i="1" a="1"/>
  <c r="G17" i="1" s="1"/>
  <c r="H17" i="1" s="1"/>
  <c r="G18" i="1" a="1"/>
  <c r="G18" i="1" s="1"/>
  <c r="H18" i="1" s="1"/>
  <c r="G19" i="1" a="1"/>
  <c r="G19" i="1" s="1"/>
  <c r="H19" i="1" s="1"/>
  <c r="G10" i="1" a="1"/>
  <c r="G10" i="1" s="1"/>
  <c r="H10" i="1" s="1"/>
  <c r="G7" i="1" a="1"/>
  <c r="G7" i="1" s="1"/>
  <c r="H7" i="1" s="1"/>
  <c r="G5" i="1" a="1"/>
  <c r="G5" i="1" s="1"/>
  <c r="H5" i="1" s="1"/>
  <c r="G4" i="1" a="1"/>
  <c r="G4" i="1" s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<sst xmlns="http://schemas.openxmlformats.org/spreadsheetml/2006/main" count="14" uniqueCount="12">
  <si>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S1</t>
    <phoneticPr fontId="1"/>
  </si>
  <si>
    <t>S2</t>
    <phoneticPr fontId="1"/>
  </si>
  <si>
    <t>C</t>
    <phoneticPr fontId="1"/>
  </si>
  <si>
    <t>n</t>
    <phoneticPr fontId="1"/>
  </si>
  <si>
    <t>g^2</t>
    <phoneticPr fontId="1"/>
  </si>
  <si>
    <t>多め</t>
    <rPh sb="0" eb="1">
      <t>オオメ</t>
    </rPh>
    <phoneticPr fontId="1"/>
  </si>
  <si>
    <t>少なめ</t>
    <rPh sb="0" eb="1">
      <t>スクナメ</t>
    </rPh>
    <phoneticPr fontId="1"/>
  </si>
  <si>
    <t>10ns</t>
    <phoneticPr fontId="1"/>
  </si>
  <si>
    <t>5ns</t>
    <phoneticPr fontId="1"/>
  </si>
  <si>
    <t>1ns</t>
    <phoneticPr fontId="1"/>
  </si>
  <si>
    <t>15ns</t>
    <phoneticPr fontId="1"/>
  </si>
  <si>
    <t>20ns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</si>
</sst>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3645-E39C-4148-A640-F5CEE90D5C43}">
  <dimension ref="C3:H59"/>
  <sheetViews>
    <sheetView tabSelected="1" topLeftCell="A2" zoomScale="114" workbookViewId="0">
      <selection activeCell="H8" sqref="H8:H9"/>
    </sheetView>
  </sheetViews>
  <sheetFormatPr baseColWidth="10" defaultRowHeight="20"/>
  <cols>
    <col min="7" max="7" width="12.7109375" bestFit="1" customWidth="1"/>
  </cols>
  <sheetData>
    <row r="3" spans="3:8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3:8">
      <c r="C4" t="s">
        <v>5</v>
      </c>
      <c r="D4">
        <v>169870</v>
      </c>
      <c r="E4">
        <v>1078080</v>
      </c>
      <c r="F4">
        <v>1815</v>
      </c>
      <c r="G4" cm="1">
        <f t="array" ref="G4">1*10^{-8}</f>
        <v>1E-8</v>
      </c>
      <c r="H4">
        <f>F4/(D4*E4*G4)</f>
        <v>0.99108055025683306</v>
      </c>
    </row>
    <row r="5" spans="3:8">
      <c r="C5" t="s">
        <v>6</v>
      </c>
      <c r="D5">
        <v>32940</v>
      </c>
      <c r="E5">
        <v>205130</v>
      </c>
      <c r="F5">
        <v>78</v>
      </c>
      <c r="G5" cm="1">
        <f t="array" ref="G5">1*10^{-8}</f>
        <v>1E-8</v>
      </c>
      <c r="H5">
        <f>F5/(D5*E5*G5)</f>
        <v>1.1543614840364682</v>
      </c>
    </row>
    <row r="7" spans="3:8">
      <c r="C7" t="s">
        <v>5</v>
      </c>
      <c r="D7">
        <v>170550</v>
      </c>
      <c r="E7">
        <v>1074560</v>
      </c>
      <c r="F7">
        <v>919</v>
      </c>
      <c r="G7" cm="1">
        <f t="array" ref="G7">1*10^{-8}*1/2</f>
        <v>5.0000000000000001E-9</v>
      </c>
      <c r="H7">
        <f>F7/(D7*E7*G7)</f>
        <v>1.0029126591630029</v>
      </c>
    </row>
    <row r="10" spans="3:8">
      <c r="C10" t="s">
        <v>5</v>
      </c>
      <c r="D10">
        <v>167340</v>
      </c>
      <c r="E10">
        <v>1049700</v>
      </c>
      <c r="F10">
        <v>1738</v>
      </c>
      <c r="G10" cm="1">
        <f t="array" ref="G10">1*10^{-8}</f>
        <v>1E-8</v>
      </c>
      <c r="H10">
        <f t="shared" ref="H8:H59" si="0">F10/(D10*E10*G10)</f>
        <v>0.98942939857072876</v>
      </c>
    </row>
    <row r="11" spans="3:8">
      <c r="C11" t="s">
        <v>7</v>
      </c>
      <c r="D11">
        <v>166060</v>
      </c>
      <c r="E11">
        <v>1041460</v>
      </c>
      <c r="F11">
        <v>1737</v>
      </c>
      <c r="G11" cm="1">
        <f t="array" ref="G11">1*10^{-8}</f>
        <v>1E-8</v>
      </c>
      <c r="H11">
        <f t="shared" si="0"/>
        <v>1.0043664347939787</v>
      </c>
    </row>
    <row r="12" spans="3:8">
      <c r="D12">
        <v>166800</v>
      </c>
      <c r="E12">
        <v>1042680</v>
      </c>
      <c r="F12">
        <v>1785</v>
      </c>
      <c r="G12" cm="1">
        <f t="array" ref="G12">1*10^{-8}</f>
        <v>1E-8</v>
      </c>
      <c r="H12">
        <f t="shared" si="0"/>
        <v>1.026339706230182</v>
      </c>
    </row>
    <row r="13" spans="3:8">
      <c r="D13">
        <v>165680</v>
      </c>
      <c r="E13">
        <v>1046590</v>
      </c>
      <c r="F13">
        <v>1780</v>
      </c>
      <c r="G13" cm="1">
        <f t="array" ref="G13">1*10^{-8}</f>
        <v>1E-8</v>
      </c>
      <c r="H13">
        <f t="shared" si="0"/>
        <v>1.0265339936916555</v>
      </c>
    </row>
    <row r="14" spans="3:8">
      <c r="D14">
        <v>167130</v>
      </c>
      <c r="E14">
        <v>1047670</v>
      </c>
      <c r="F14">
        <v>1775</v>
      </c>
      <c r="G14" cm="1">
        <f t="array" ref="G14">1*10^{-8}</f>
        <v>1E-8</v>
      </c>
      <c r="H14">
        <f t="shared" si="0"/>
        <v>1.0137233173880709</v>
      </c>
    </row>
    <row r="15" spans="3:8">
      <c r="D15">
        <v>166830</v>
      </c>
      <c r="E15">
        <v>1041150</v>
      </c>
      <c r="F15">
        <v>1723</v>
      </c>
      <c r="G15" cm="1">
        <f t="array" ref="G15">1*10^{-8}</f>
        <v>1E-8</v>
      </c>
      <c r="H15">
        <f t="shared" si="0"/>
        <v>0.9919683694851541</v>
      </c>
    </row>
    <row r="16" spans="3:8">
      <c r="D16">
        <v>166550</v>
      </c>
      <c r="E16">
        <v>1047100</v>
      </c>
      <c r="F16">
        <v>1727</v>
      </c>
      <c r="G16" cm="1">
        <f t="array" ref="G16">1*10^{-8}</f>
        <v>1E-8</v>
      </c>
      <c r="H16">
        <f t="shared" si="0"/>
        <v>0.99028349545761207</v>
      </c>
    </row>
    <row r="17" spans="3:8">
      <c r="D17">
        <v>167790</v>
      </c>
      <c r="E17">
        <v>1048650</v>
      </c>
      <c r="F17">
        <v>1804</v>
      </c>
      <c r="G17" cm="1">
        <f t="array" ref="G17">1*10^{-8}</f>
        <v>1E-8</v>
      </c>
      <c r="H17">
        <f t="shared" si="0"/>
        <v>1.0252738908516432</v>
      </c>
    </row>
    <row r="18" spans="3:8">
      <c r="D18">
        <v>167990</v>
      </c>
      <c r="E18">
        <v>1043190</v>
      </c>
      <c r="F18">
        <v>1737</v>
      </c>
      <c r="G18" cm="1">
        <f t="array" ref="G18">1*10^{-8}</f>
        <v>1E-8</v>
      </c>
      <c r="H18">
        <f t="shared" si="0"/>
        <v>0.99118101061113706</v>
      </c>
    </row>
    <row r="19" spans="3:8">
      <c r="D19">
        <v>167750</v>
      </c>
      <c r="E19">
        <v>1051020</v>
      </c>
      <c r="F19">
        <v>1779</v>
      </c>
      <c r="G19" cm="1">
        <f t="array" ref="G19">1*10^{-8}</f>
        <v>1E-8</v>
      </c>
      <c r="H19">
        <f t="shared" si="0"/>
        <v>1.0090261901851019</v>
      </c>
    </row>
    <row r="20" spans="3:8">
      <c r="C20" t="s">
        <v>8</v>
      </c>
      <c r="D20">
        <v>166070</v>
      </c>
      <c r="E20">
        <v>1050310</v>
      </c>
      <c r="F20">
        <v>904</v>
      </c>
      <c r="G20" cm="1">
        <f t="array" ref="G20">1*10^{-8}*1/2</f>
        <v>5.0000000000000001E-9</v>
      </c>
      <c r="H20">
        <f t="shared" si="0"/>
        <v>1.0365487686331802</v>
      </c>
    </row>
    <row r="21" spans="3:8">
      <c r="D21">
        <v>166190</v>
      </c>
      <c r="E21">
        <v>1038580</v>
      </c>
      <c r="F21">
        <v>826</v>
      </c>
      <c r="G21" cm="1">
        <f t="array" ref="G21">1*10^{-8}*1/2</f>
        <v>5.0000000000000001E-9</v>
      </c>
      <c r="H21">
        <f t="shared" si="0"/>
        <v>0.95711737456317192</v>
      </c>
    </row>
    <row r="22" spans="3:8">
      <c r="D22">
        <v>165420</v>
      </c>
      <c r="E22">
        <v>1039690</v>
      </c>
      <c r="F22">
        <v>863</v>
      </c>
      <c r="G22" cm="1">
        <f t="array" ref="G22">1*10^{-8}*1/2</f>
        <v>5.0000000000000001E-9</v>
      </c>
      <c r="H22">
        <f t="shared" si="0"/>
        <v>1.003572860091446</v>
      </c>
    </row>
    <row r="23" spans="3:8">
      <c r="D23">
        <v>164930</v>
      </c>
      <c r="E23">
        <v>1040730</v>
      </c>
      <c r="F23">
        <v>868</v>
      </c>
      <c r="G23" cm="1">
        <f t="array" ref="G23">1*10^{-8}*1/2</f>
        <v>5.0000000000000001E-9</v>
      </c>
      <c r="H23">
        <f t="shared" si="0"/>
        <v>1.0113744737037507</v>
      </c>
    </row>
    <row r="24" spans="3:8">
      <c r="D24">
        <v>166280</v>
      </c>
      <c r="E24">
        <v>1044520</v>
      </c>
      <c r="F24">
        <v>886</v>
      </c>
      <c r="G24" cm="1">
        <f t="array" ref="G24">1*10^{-8}*1/2</f>
        <v>5.0000000000000001E-9</v>
      </c>
      <c r="H24">
        <f t="shared" si="0"/>
        <v>1.020250794503609</v>
      </c>
    </row>
    <row r="25" spans="3:8">
      <c r="D25">
        <v>167320</v>
      </c>
      <c r="E25">
        <v>1047660</v>
      </c>
      <c r="F25">
        <v>855</v>
      </c>
      <c r="G25" cm="1">
        <f t="array" ref="G25">1*10^{-8}*1/2</f>
        <v>5.0000000000000001E-9</v>
      </c>
      <c r="H25">
        <f t="shared" si="0"/>
        <v>0.97550138820350885</v>
      </c>
    </row>
    <row r="26" spans="3:8">
      <c r="D26">
        <v>165590</v>
      </c>
      <c r="E26">
        <v>1047140</v>
      </c>
      <c r="F26">
        <v>851</v>
      </c>
      <c r="G26" cm="1">
        <f t="array" ref="G26">1*10^{-8}*1/2</f>
        <v>5.0000000000000001E-9</v>
      </c>
      <c r="H26">
        <f t="shared" si="0"/>
        <v>0.98156869702359983</v>
      </c>
    </row>
    <row r="27" spans="3:8">
      <c r="D27">
        <v>166440</v>
      </c>
      <c r="E27">
        <v>1048940</v>
      </c>
      <c r="F27">
        <v>878</v>
      </c>
      <c r="G27" cm="1">
        <f t="array" ref="G27">1*10^{-8}*1/2</f>
        <v>5.0000000000000001E-9</v>
      </c>
      <c r="H27">
        <f t="shared" si="0"/>
        <v>1.0058104823845537</v>
      </c>
    </row>
    <row r="28" spans="3:8">
      <c r="D28">
        <v>165000</v>
      </c>
      <c r="E28">
        <v>1048000</v>
      </c>
      <c r="F28">
        <v>895</v>
      </c>
      <c r="G28" cm="1">
        <f t="array" ref="G28">1*10^{-8}*1/2</f>
        <v>5.0000000000000001E-9</v>
      </c>
      <c r="H28">
        <f t="shared" si="0"/>
        <v>1.0351607679851955</v>
      </c>
    </row>
    <row r="29" spans="3:8">
      <c r="D29">
        <v>166760</v>
      </c>
      <c r="E29">
        <v>1041410</v>
      </c>
      <c r="F29">
        <v>859</v>
      </c>
      <c r="G29" cm="1">
        <f t="array" ref="G29">1*10^{-8}*1/2</f>
        <v>5.0000000000000001E-9</v>
      </c>
      <c r="H29">
        <f t="shared" si="0"/>
        <v>0.98925790522268486</v>
      </c>
    </row>
    <row r="30" spans="3:8">
      <c r="C30" t="s">
        <v>9</v>
      </c>
      <c r="D30">
        <v>168930</v>
      </c>
      <c r="E30">
        <v>1061920</v>
      </c>
      <c r="F30">
        <v>183</v>
      </c>
      <c r="G30" cm="1">
        <f t="array" ref="G30">1*10^{-9}</f>
        <v>1.0000000000000001E-9</v>
      </c>
      <c r="H30">
        <f>F30/(D30*E30*G30)</f>
        <v>1.0201229247455386</v>
      </c>
    </row>
    <row r="31" spans="3:8">
      <c r="D31">
        <v>168170</v>
      </c>
      <c r="E31">
        <v>1060090</v>
      </c>
      <c r="F31">
        <v>163</v>
      </c>
      <c r="G31" cm="1">
        <f t="array" ref="G31">1*10^{-9}</f>
        <v>1.0000000000000001E-9</v>
      </c>
      <c r="H31">
        <f t="shared" si="0"/>
        <v>0.91431604784646825</v>
      </c>
    </row>
    <row r="32" spans="3:8">
      <c r="D32">
        <v>166650</v>
      </c>
      <c r="E32">
        <v>1058160</v>
      </c>
      <c r="F32">
        <v>158</v>
      </c>
      <c r="G32" cm="1">
        <f t="array" ref="G32">1*10^{-9}</f>
        <v>1.0000000000000001E-9</v>
      </c>
      <c r="H32">
        <f t="shared" si="0"/>
        <v>0.89598435915263108</v>
      </c>
    </row>
    <row r="33" spans="3:8">
      <c r="D33">
        <v>168230</v>
      </c>
      <c r="E33">
        <v>1063010</v>
      </c>
      <c r="F33">
        <v>193</v>
      </c>
      <c r="G33" cm="1">
        <f t="array" ref="G33">1*10^{-9}</f>
        <v>1.0000000000000001E-9</v>
      </c>
      <c r="H33">
        <f t="shared" si="0"/>
        <v>1.0792362246133114</v>
      </c>
    </row>
    <row r="34" spans="3:8">
      <c r="D34">
        <v>166880</v>
      </c>
      <c r="E34">
        <v>1061540</v>
      </c>
      <c r="F34">
        <v>184</v>
      </c>
      <c r="G34" cm="1">
        <f t="array" ref="G34">1*10^{-9}</f>
        <v>1.0000000000000001E-9</v>
      </c>
      <c r="H34">
        <f t="shared" si="0"/>
        <v>1.0386689964403639</v>
      </c>
    </row>
    <row r="35" spans="3:8">
      <c r="D35">
        <v>167980</v>
      </c>
      <c r="E35">
        <v>1058890</v>
      </c>
      <c r="F35">
        <v>158</v>
      </c>
      <c r="G35" cm="1">
        <f t="array" ref="G35">1*10^{-9}</f>
        <v>1.0000000000000001E-9</v>
      </c>
      <c r="H35">
        <f t="shared" si="0"/>
        <v>0.88827750310019804</v>
      </c>
    </row>
    <row r="36" spans="3:8">
      <c r="D36">
        <v>166470</v>
      </c>
      <c r="E36">
        <v>1062660</v>
      </c>
      <c r="F36">
        <v>189</v>
      </c>
      <c r="G36" cm="1">
        <f t="array" ref="G36">1*10^{-9}</f>
        <v>1.0000000000000001E-9</v>
      </c>
      <c r="H36">
        <f t="shared" si="0"/>
        <v>1.0683941249760032</v>
      </c>
    </row>
    <row r="37" spans="3:8">
      <c r="D37">
        <v>167160</v>
      </c>
      <c r="E37">
        <v>1064250</v>
      </c>
      <c r="F37">
        <v>174</v>
      </c>
      <c r="G37" cm="1">
        <f t="array" ref="G37">1*10^{-9}</f>
        <v>1.0000000000000001E-9</v>
      </c>
      <c r="H37">
        <f t="shared" si="0"/>
        <v>0.97807740673230903</v>
      </c>
    </row>
    <row r="38" spans="3:8">
      <c r="D38">
        <v>165980</v>
      </c>
      <c r="E38">
        <v>1056300</v>
      </c>
      <c r="F38">
        <v>192</v>
      </c>
      <c r="G38" cm="1">
        <f t="array" ref="G38">1*10^{-9}</f>
        <v>1.0000000000000001E-9</v>
      </c>
      <c r="H38">
        <f t="shared" si="0"/>
        <v>1.0951111193852838</v>
      </c>
    </row>
    <row r="39" spans="3:8">
      <c r="D39">
        <v>164980</v>
      </c>
      <c r="E39">
        <v>1063220</v>
      </c>
      <c r="F39">
        <v>171</v>
      </c>
      <c r="G39" cm="1">
        <f t="array" ref="G39">1*10^{-9}</f>
        <v>1.0000000000000001E-9</v>
      </c>
      <c r="H39">
        <f>F39/(D39*E39*G39)</f>
        <v>0.97485870415044817</v>
      </c>
    </row>
    <row r="40" spans="3:8">
      <c r="C40" t="s">
        <v>10</v>
      </c>
      <c r="D40">
        <v>165600</v>
      </c>
      <c r="E40">
        <v>1057030</v>
      </c>
      <c r="F40">
        <v>2653</v>
      </c>
      <c r="G40" cm="1">
        <f t="array" ref="G40">1*10^{-9}*15</f>
        <v>1.5000000000000002E-8</v>
      </c>
      <c r="H40">
        <f>F40/(D40*E40*G40)</f>
        <v>1.0104116503136891</v>
      </c>
    </row>
    <row r="41" spans="3:8">
      <c r="D41">
        <v>165060</v>
      </c>
      <c r="E41">
        <v>1057530</v>
      </c>
      <c r="F41">
        <v>2516</v>
      </c>
      <c r="G41" cm="1">
        <f t="array" ref="G41">1*10^{-9}*15</f>
        <v>1.5000000000000002E-8</v>
      </c>
      <c r="H41">
        <f t="shared" si="0"/>
        <v>0.96091470757325781</v>
      </c>
    </row>
    <row r="42" spans="3:8">
      <c r="D42">
        <v>165620</v>
      </c>
      <c r="E42">
        <v>1056360</v>
      </c>
      <c r="F42">
        <v>2601</v>
      </c>
      <c r="G42" cm="1">
        <f t="array" ref="G42">1*10^{-9}*15</f>
        <v>1.5000000000000002E-8</v>
      </c>
      <c r="H42">
        <f t="shared" si="0"/>
        <v>0.99111572098428469</v>
      </c>
    </row>
    <row r="43" spans="3:8">
      <c r="D43">
        <v>166460</v>
      </c>
      <c r="E43">
        <v>1060700</v>
      </c>
      <c r="F43">
        <v>2581</v>
      </c>
      <c r="G43" cm="1">
        <f t="array" ref="G43">1*10^{-9}*15</f>
        <v>1.5000000000000002E-8</v>
      </c>
      <c r="H43">
        <f t="shared" si="0"/>
        <v>0.97452792060816662</v>
      </c>
    </row>
    <row r="44" spans="3:8">
      <c r="D44">
        <v>164580</v>
      </c>
      <c r="E44">
        <v>1056030</v>
      </c>
      <c r="F44">
        <v>2636</v>
      </c>
      <c r="G44" cm="1">
        <f t="array" ref="G44">1*10^{-9}*15</f>
        <v>1.5000000000000002E-8</v>
      </c>
      <c r="H44">
        <f t="shared" si="0"/>
        <v>1.0111156511968316</v>
      </c>
    </row>
    <row r="45" spans="3:8">
      <c r="D45">
        <v>165350</v>
      </c>
      <c r="E45">
        <v>1057580</v>
      </c>
      <c r="F45">
        <v>2591</v>
      </c>
      <c r="G45" cm="1">
        <f t="array" ref="G45">1*10^{-9}*15</f>
        <v>1.5000000000000002E-8</v>
      </c>
      <c r="H45">
        <f t="shared" si="0"/>
        <v>0.98777658123125478</v>
      </c>
    </row>
    <row r="46" spans="3:8">
      <c r="D46">
        <v>163440</v>
      </c>
      <c r="E46">
        <v>1056460</v>
      </c>
      <c r="F46">
        <v>2702</v>
      </c>
      <c r="G46" cm="1">
        <f t="array" ref="G46">1*10^{-9}*15</f>
        <v>1.5000000000000002E-8</v>
      </c>
      <c r="H46">
        <f t="shared" si="0"/>
        <v>1.0432362604077952</v>
      </c>
    </row>
    <row r="47" spans="3:8">
      <c r="D47">
        <v>163820</v>
      </c>
      <c r="E47">
        <v>1058970</v>
      </c>
      <c r="F47">
        <v>2556</v>
      </c>
      <c r="G47" cm="1">
        <f t="array" ref="G47">1*10^{-9}*15</f>
        <v>1.5000000000000002E-8</v>
      </c>
      <c r="H47">
        <f t="shared" si="0"/>
        <v>0.98224315692895292</v>
      </c>
    </row>
    <row r="48" spans="3:8">
      <c r="D48">
        <v>165070</v>
      </c>
      <c r="E48">
        <v>1062170</v>
      </c>
      <c r="F48">
        <v>2615</v>
      </c>
      <c r="G48" cm="1">
        <f t="array" ref="G48">1*10^{-9}*15</f>
        <v>1.5000000000000002E-8</v>
      </c>
      <c r="H48">
        <f t="shared" si="0"/>
        <v>0.99430186003362619</v>
      </c>
    </row>
    <row r="49" spans="3:8">
      <c r="D49">
        <v>164690</v>
      </c>
      <c r="E49">
        <v>1060690</v>
      </c>
      <c r="F49">
        <v>2625</v>
      </c>
      <c r="G49" cm="1">
        <f t="array" ref="G49">1*10^{-9}*15</f>
        <v>1.5000000000000002E-8</v>
      </c>
      <c r="H49">
        <f t="shared" si="0"/>
        <v>1.0018030388122066</v>
      </c>
    </row>
    <row r="50" spans="3:8">
      <c r="C50" t="s">
        <v>11</v>
      </c>
      <c r="D50">
        <v>163710</v>
      </c>
      <c r="E50">
        <v>1061060</v>
      </c>
      <c r="F50">
        <v>3508</v>
      </c>
      <c r="G50" cm="1">
        <f t="array" ref="G50">1*10^{-9}*20</f>
        <v>2E-8</v>
      </c>
      <c r="H50">
        <f t="shared" si="0"/>
        <v>1.0097513390842714</v>
      </c>
    </row>
    <row r="51" spans="3:8">
      <c r="D51">
        <v>167980</v>
      </c>
      <c r="E51">
        <v>1051220</v>
      </c>
      <c r="F51">
        <v>3515</v>
      </c>
      <c r="G51" cm="1">
        <f t="array" ref="G51">1*10^{-9}*20</f>
        <v>2E-8</v>
      </c>
      <c r="H51">
        <f t="shared" si="0"/>
        <v>0.99527739826861128</v>
      </c>
    </row>
    <row r="52" spans="3:8">
      <c r="D52">
        <v>166640</v>
      </c>
      <c r="E52">
        <v>1056530</v>
      </c>
      <c r="F52">
        <v>3485</v>
      </c>
      <c r="G52" cm="1">
        <f t="array" ref="G52">1*10^{-9}*20</f>
        <v>2E-8</v>
      </c>
      <c r="H52">
        <f t="shared" si="0"/>
        <v>0.9897185188958979</v>
      </c>
    </row>
    <row r="53" spans="3:8">
      <c r="D53">
        <v>1665480</v>
      </c>
      <c r="E53">
        <v>1060090</v>
      </c>
      <c r="F53">
        <v>3519</v>
      </c>
      <c r="G53" cm="1">
        <f t="array" ref="G53">1*10^{-9}*20</f>
        <v>2E-8</v>
      </c>
      <c r="H53">
        <f t="shared" si="0"/>
        <v>9.9656839887377571E-2</v>
      </c>
    </row>
    <row r="54" spans="3:8">
      <c r="D54">
        <v>166430</v>
      </c>
      <c r="E54">
        <v>1056750</v>
      </c>
      <c r="F54">
        <v>3439</v>
      </c>
      <c r="G54" cm="1">
        <f t="array" ref="G54">1*10^{-9}*20</f>
        <v>2E-8</v>
      </c>
      <c r="H54">
        <f t="shared" si="0"/>
        <v>0.97768355550332142</v>
      </c>
    </row>
    <row r="55" spans="3:8">
      <c r="D55">
        <v>166470</v>
      </c>
      <c r="E55">
        <v>1056810</v>
      </c>
      <c r="F55">
        <v>3465</v>
      </c>
      <c r="G55" cm="1">
        <f t="array" ref="G55">1*10^{-9}*20</f>
        <v>2E-8</v>
      </c>
      <c r="H55">
        <f t="shared" si="0"/>
        <v>0.98478256177529488</v>
      </c>
    </row>
    <row r="56" spans="3:8">
      <c r="D56">
        <v>167420</v>
      </c>
      <c r="E56">
        <v>1053590</v>
      </c>
      <c r="F56">
        <v>3585</v>
      </c>
      <c r="G56" cm="1">
        <f t="array" ref="G56">1*10^{-9}*20</f>
        <v>2E-8</v>
      </c>
      <c r="H56">
        <f t="shared" si="0"/>
        <v>1.016202331100911</v>
      </c>
    </row>
    <row r="57" spans="3:8">
      <c r="D57">
        <v>166740</v>
      </c>
      <c r="E57">
        <v>1060620</v>
      </c>
      <c r="F57">
        <v>3530</v>
      </c>
      <c r="G57" cm="1">
        <f t="array" ref="G57">1*10^{-9}*20</f>
        <v>2E-8</v>
      </c>
      <c r="H57">
        <f t="shared" si="0"/>
        <v>0.99803345678209887</v>
      </c>
    </row>
    <row r="58" spans="3:8">
      <c r="D58">
        <v>165410</v>
      </c>
      <c r="E58">
        <v>1056990</v>
      </c>
      <c r="F58">
        <v>3471</v>
      </c>
      <c r="G58" cm="1">
        <f t="array" ref="G58">1*10^{-9}*20</f>
        <v>2E-8</v>
      </c>
      <c r="H58">
        <f t="shared" si="0"/>
        <v>0.99264047089093133</v>
      </c>
    </row>
    <row r="59" spans="3:8">
      <c r="D59">
        <v>165520</v>
      </c>
      <c r="E59">
        <v>1061310</v>
      </c>
      <c r="F59">
        <v>3451</v>
      </c>
      <c r="G59" cm="1">
        <f t="array" ref="G59">1*10^{-9}*20</f>
        <v>2E-8</v>
      </c>
      <c r="H59">
        <f t="shared" si="0"/>
        <v>0.98225043464823669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2024-10-08T04:49:20Z</dcterms:created>
  <dcterms:modified xsi:type="dcterms:W3CDTF">2024-10-14T03:45:33Z</dcterms:modified>
</cp:coreProperties>
</file>