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ad\Desktop\"/>
    </mc:Choice>
  </mc:AlternateContent>
  <xr:revisionPtr revIDLastSave="0" documentId="13_ncr:1_{4AC42CF3-0C10-4975-9F90-7AEBB9F561A5}" xr6:coauthVersionLast="45" xr6:coauthVersionMax="45" xr10:uidLastSave="{00000000-0000-0000-0000-000000000000}"/>
  <bookViews>
    <workbookView xWindow="28680" yWindow="-120" windowWidth="29040" windowHeight="15840" tabRatio="674" firstSheet="1" activeTab="1" xr2:uid="{00000000-000D-0000-FFFF-FFFF00000000}"/>
  </bookViews>
  <sheets>
    <sheet name="Testing_Archived" sheetId="1" state="hidden" r:id="rId1"/>
    <sheet name="Team Dict" sheetId="2" r:id="rId2"/>
    <sheet name="BET365" sheetId="4" r:id="rId3"/>
    <sheet name="Testing" sheetId="5" r:id="rId4"/>
  </sheets>
  <definedNames>
    <definedName name="_xlnm._FilterDatabase" localSheetId="1" hidden="1">'Team Dict'!$B$1:$C$786</definedName>
    <definedName name="_xlnm._FilterDatabase" localSheetId="0" hidden="1">Testing_Archived!$A$1:$T$345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1" i="1" l="1"/>
  <c r="G431" i="1"/>
  <c r="F431" i="1"/>
  <c r="E431" i="1"/>
  <c r="H430" i="1"/>
  <c r="G430" i="1"/>
  <c r="F430" i="1"/>
  <c r="E430" i="1"/>
  <c r="H429" i="1"/>
  <c r="G429" i="1"/>
  <c r="F429" i="1"/>
  <c r="E429" i="1"/>
  <c r="H428" i="1"/>
  <c r="G428" i="1"/>
  <c r="F428" i="1"/>
  <c r="E428" i="1"/>
  <c r="H427" i="1"/>
  <c r="G427" i="1"/>
  <c r="F427" i="1"/>
  <c r="E427" i="1"/>
  <c r="H426" i="1"/>
  <c r="G426" i="1"/>
  <c r="F426" i="1"/>
  <c r="E426" i="1"/>
  <c r="H425" i="1"/>
  <c r="G425" i="1"/>
  <c r="F425" i="1"/>
  <c r="E425" i="1"/>
  <c r="H424" i="1"/>
  <c r="G424" i="1"/>
  <c r="F424" i="1"/>
  <c r="E424" i="1"/>
  <c r="H423" i="1"/>
  <c r="G423" i="1"/>
  <c r="F423" i="1"/>
  <c r="E423" i="1"/>
  <c r="H422" i="1"/>
  <c r="G422" i="1"/>
  <c r="F422" i="1"/>
  <c r="E422" i="1"/>
  <c r="H421" i="1"/>
  <c r="G421" i="1"/>
  <c r="F421" i="1"/>
  <c r="E421" i="1"/>
  <c r="H420" i="1"/>
  <c r="G420" i="1"/>
  <c r="F420" i="1"/>
  <c r="E420" i="1"/>
  <c r="H419" i="1"/>
  <c r="G419" i="1"/>
  <c r="F419" i="1"/>
  <c r="E419" i="1"/>
  <c r="H418" i="1"/>
  <c r="G418" i="1"/>
  <c r="F418" i="1"/>
  <c r="E418" i="1"/>
  <c r="H417" i="1"/>
  <c r="G417" i="1"/>
  <c r="F417" i="1"/>
  <c r="E417" i="1"/>
  <c r="H416" i="1"/>
  <c r="G416" i="1"/>
  <c r="F416" i="1"/>
  <c r="E416" i="1"/>
  <c r="H415" i="1"/>
  <c r="G415" i="1"/>
  <c r="F415" i="1"/>
  <c r="E415" i="1"/>
  <c r="H414" i="1"/>
  <c r="G414" i="1"/>
  <c r="F414" i="1"/>
  <c r="E414" i="1"/>
  <c r="H413" i="1"/>
  <c r="G413" i="1"/>
  <c r="F413" i="1"/>
  <c r="E413" i="1"/>
  <c r="H412" i="1"/>
  <c r="G412" i="1"/>
  <c r="F412" i="1"/>
  <c r="E412" i="1"/>
  <c r="H411" i="1"/>
  <c r="G411" i="1"/>
  <c r="F411" i="1"/>
  <c r="E411" i="1"/>
  <c r="H410" i="1"/>
  <c r="G410" i="1"/>
  <c r="F410" i="1"/>
  <c r="E410" i="1"/>
  <c r="H409" i="1"/>
  <c r="G409" i="1"/>
  <c r="F409" i="1"/>
  <c r="E409" i="1"/>
  <c r="H408" i="1"/>
  <c r="G408" i="1"/>
  <c r="F408" i="1"/>
  <c r="E408" i="1"/>
  <c r="H407" i="1"/>
  <c r="G407" i="1"/>
  <c r="F407" i="1"/>
  <c r="E407" i="1"/>
  <c r="H406" i="1"/>
  <c r="G406" i="1"/>
  <c r="F406" i="1"/>
  <c r="E406" i="1"/>
  <c r="H405" i="1"/>
  <c r="G405" i="1"/>
  <c r="F405" i="1"/>
  <c r="E405" i="1"/>
  <c r="H404" i="1"/>
  <c r="G404" i="1"/>
  <c r="F404" i="1"/>
  <c r="E404" i="1"/>
  <c r="H403" i="1"/>
  <c r="G403" i="1"/>
  <c r="F403" i="1"/>
  <c r="E403" i="1"/>
  <c r="H402" i="1"/>
  <c r="G402" i="1"/>
  <c r="F402" i="1"/>
  <c r="E402" i="1"/>
  <c r="H401" i="1"/>
  <c r="G401" i="1"/>
  <c r="F401" i="1"/>
  <c r="E401" i="1"/>
  <c r="H400" i="1"/>
  <c r="G400" i="1"/>
  <c r="F400" i="1"/>
  <c r="E400" i="1"/>
  <c r="H399" i="1"/>
  <c r="G399" i="1"/>
  <c r="F399" i="1"/>
  <c r="E399" i="1"/>
  <c r="H398" i="1"/>
  <c r="G398" i="1"/>
  <c r="F398" i="1"/>
  <c r="E398" i="1"/>
  <c r="H397" i="1"/>
  <c r="G397" i="1"/>
  <c r="F397" i="1"/>
  <c r="E397" i="1"/>
  <c r="H396" i="1"/>
  <c r="G396" i="1"/>
  <c r="F396" i="1"/>
  <c r="E396" i="1"/>
  <c r="H395" i="1"/>
  <c r="G395" i="1"/>
  <c r="F395" i="1"/>
  <c r="E395" i="1"/>
  <c r="H394" i="1"/>
  <c r="G394" i="1"/>
  <c r="F394" i="1"/>
  <c r="E394" i="1"/>
  <c r="H393" i="1"/>
  <c r="G393" i="1"/>
  <c r="F393" i="1"/>
  <c r="E393" i="1"/>
  <c r="H392" i="1"/>
  <c r="G392" i="1"/>
  <c r="F392" i="1"/>
  <c r="E392" i="1"/>
  <c r="H391" i="1"/>
  <c r="G391" i="1"/>
  <c r="F391" i="1"/>
  <c r="E391" i="1"/>
  <c r="H390" i="1"/>
  <c r="G390" i="1"/>
  <c r="F390" i="1"/>
  <c r="E390" i="1"/>
  <c r="H389" i="1"/>
  <c r="G389" i="1"/>
  <c r="F389" i="1"/>
  <c r="E389" i="1"/>
  <c r="H388" i="1"/>
  <c r="G388" i="1"/>
  <c r="F388" i="1"/>
  <c r="E388" i="1"/>
  <c r="H387" i="1"/>
  <c r="G387" i="1"/>
  <c r="F387" i="1"/>
  <c r="E387" i="1"/>
  <c r="H386" i="1"/>
  <c r="G386" i="1"/>
  <c r="F386" i="1"/>
  <c r="E386" i="1"/>
  <c r="H385" i="1"/>
  <c r="G385" i="1"/>
  <c r="F385" i="1"/>
  <c r="E385" i="1"/>
  <c r="H384" i="1"/>
  <c r="G384" i="1"/>
  <c r="F384" i="1"/>
  <c r="E384" i="1"/>
  <c r="H383" i="1"/>
  <c r="G383" i="1"/>
  <c r="F383" i="1"/>
  <c r="E383" i="1"/>
  <c r="H382" i="1"/>
  <c r="G382" i="1"/>
  <c r="F382" i="1"/>
  <c r="E382" i="1"/>
  <c r="H381" i="1"/>
  <c r="G381" i="1"/>
  <c r="F381" i="1"/>
  <c r="E381" i="1"/>
  <c r="H380" i="1"/>
  <c r="G380" i="1"/>
  <c r="F380" i="1"/>
  <c r="E380" i="1"/>
  <c r="H379" i="1"/>
  <c r="G379" i="1"/>
  <c r="F379" i="1"/>
  <c r="E379" i="1"/>
  <c r="H378" i="1"/>
  <c r="G378" i="1"/>
  <c r="F378" i="1"/>
  <c r="E378" i="1"/>
  <c r="H377" i="1"/>
  <c r="G377" i="1"/>
  <c r="F377" i="1"/>
  <c r="E377" i="1"/>
  <c r="H376" i="1"/>
  <c r="G376" i="1"/>
  <c r="F376" i="1"/>
  <c r="E376" i="1"/>
  <c r="H375" i="1"/>
  <c r="G375" i="1"/>
  <c r="F375" i="1"/>
  <c r="E375" i="1"/>
  <c r="H374" i="1"/>
  <c r="G374" i="1"/>
  <c r="F374" i="1"/>
  <c r="E374" i="1"/>
  <c r="H373" i="1"/>
  <c r="G373" i="1"/>
  <c r="F373" i="1"/>
  <c r="E373" i="1"/>
  <c r="H372" i="1"/>
  <c r="G372" i="1"/>
  <c r="F372" i="1"/>
  <c r="E372" i="1"/>
  <c r="H371" i="1"/>
  <c r="G371" i="1"/>
  <c r="F371" i="1"/>
  <c r="E371" i="1"/>
  <c r="H370" i="1"/>
  <c r="G370" i="1"/>
  <c r="F370" i="1"/>
  <c r="E370" i="1"/>
  <c r="H369" i="1"/>
  <c r="G369" i="1"/>
  <c r="F369" i="1"/>
  <c r="E369" i="1"/>
  <c r="H368" i="1"/>
  <c r="G368" i="1"/>
  <c r="F368" i="1"/>
  <c r="E368" i="1"/>
  <c r="H367" i="1"/>
  <c r="G367" i="1"/>
  <c r="F367" i="1"/>
  <c r="E367" i="1"/>
  <c r="H366" i="1"/>
  <c r="G366" i="1"/>
  <c r="F366" i="1"/>
  <c r="E366" i="1"/>
  <c r="H365" i="1"/>
  <c r="G365" i="1"/>
  <c r="F365" i="1"/>
  <c r="E365" i="1"/>
  <c r="H364" i="1"/>
  <c r="G364" i="1"/>
  <c r="F364" i="1"/>
  <c r="E364" i="1"/>
  <c r="H363" i="1"/>
  <c r="G363" i="1"/>
  <c r="F363" i="1"/>
  <c r="E363" i="1"/>
  <c r="H362" i="1"/>
  <c r="G362" i="1"/>
  <c r="F362" i="1"/>
  <c r="E362" i="1"/>
  <c r="H361" i="1"/>
  <c r="G361" i="1"/>
  <c r="F361" i="1"/>
  <c r="E361" i="1"/>
  <c r="H360" i="1"/>
  <c r="G360" i="1"/>
  <c r="F360" i="1"/>
  <c r="E360" i="1"/>
  <c r="H359" i="1"/>
  <c r="G359" i="1"/>
  <c r="F359" i="1"/>
  <c r="E359" i="1"/>
  <c r="H358" i="1"/>
  <c r="G358" i="1"/>
  <c r="F358" i="1"/>
  <c r="E358" i="1"/>
  <c r="H357" i="1"/>
  <c r="G357" i="1"/>
  <c r="F357" i="1"/>
  <c r="E357" i="1"/>
  <c r="H356" i="1"/>
  <c r="G356" i="1"/>
  <c r="F356" i="1"/>
  <c r="E356" i="1"/>
  <c r="H355" i="1"/>
  <c r="G355" i="1"/>
  <c r="F355" i="1"/>
  <c r="E355" i="1"/>
  <c r="H354" i="1"/>
  <c r="G354" i="1"/>
  <c r="F354" i="1"/>
  <c r="E354" i="1"/>
  <c r="H353" i="1"/>
  <c r="G353" i="1"/>
  <c r="F353" i="1"/>
  <c r="E353" i="1"/>
  <c r="H352" i="1"/>
  <c r="G352" i="1"/>
  <c r="F352" i="1"/>
  <c r="E352" i="1"/>
  <c r="H351" i="1"/>
  <c r="G351" i="1"/>
  <c r="F351" i="1"/>
  <c r="E351" i="1"/>
  <c r="H350" i="1"/>
  <c r="G350" i="1"/>
  <c r="F350" i="1"/>
  <c r="E350" i="1"/>
  <c r="H349" i="1"/>
  <c r="G349" i="1"/>
  <c r="F349" i="1"/>
  <c r="E349" i="1"/>
  <c r="H348" i="1"/>
  <c r="G348" i="1"/>
  <c r="F348" i="1"/>
  <c r="E348" i="1"/>
  <c r="H347" i="1"/>
  <c r="G347" i="1"/>
  <c r="F347" i="1"/>
  <c r="E347" i="1"/>
  <c r="H346" i="1"/>
  <c r="G346" i="1"/>
  <c r="F346" i="1"/>
  <c r="E346" i="1"/>
  <c r="O345" i="1"/>
  <c r="N345" i="1"/>
  <c r="J345" i="1"/>
  <c r="I345" i="1"/>
  <c r="N344" i="1"/>
  <c r="J344" i="1"/>
  <c r="O344" i="1" s="1"/>
  <c r="I344" i="1"/>
  <c r="N343" i="1"/>
  <c r="J343" i="1"/>
  <c r="O343" i="1" s="1"/>
  <c r="I343" i="1"/>
  <c r="N342" i="1"/>
  <c r="J342" i="1"/>
  <c r="O342" i="1" s="1"/>
  <c r="I342" i="1"/>
  <c r="J341" i="1"/>
  <c r="O341" i="1" s="1"/>
  <c r="I341" i="1"/>
  <c r="N341" i="1" s="1"/>
  <c r="N340" i="1"/>
  <c r="J340" i="1"/>
  <c r="O340" i="1" s="1"/>
  <c r="I340" i="1"/>
  <c r="N339" i="1"/>
  <c r="J339" i="1"/>
  <c r="O339" i="1" s="1"/>
  <c r="I339" i="1"/>
  <c r="J338" i="1"/>
  <c r="O338" i="1" s="1"/>
  <c r="I338" i="1"/>
  <c r="N338" i="1" s="1"/>
  <c r="J337" i="1"/>
  <c r="O337" i="1" s="1"/>
  <c r="I337" i="1"/>
  <c r="N337" i="1" s="1"/>
  <c r="J336" i="1"/>
  <c r="O336" i="1" s="1"/>
  <c r="I336" i="1"/>
  <c r="N336" i="1" s="1"/>
  <c r="N335" i="1"/>
  <c r="J335" i="1"/>
  <c r="O335" i="1" s="1"/>
  <c r="I335" i="1"/>
  <c r="J334" i="1"/>
  <c r="O334" i="1" s="1"/>
  <c r="I334" i="1"/>
  <c r="N334" i="1" s="1"/>
  <c r="J333" i="1"/>
  <c r="O333" i="1" s="1"/>
  <c r="I333" i="1"/>
  <c r="N333" i="1" s="1"/>
  <c r="N332" i="1"/>
  <c r="J332" i="1"/>
  <c r="O332" i="1" s="1"/>
  <c r="I332" i="1"/>
  <c r="N331" i="1"/>
  <c r="J331" i="1"/>
  <c r="O331" i="1" s="1"/>
  <c r="I331" i="1"/>
  <c r="J330" i="1"/>
  <c r="O330" i="1" s="1"/>
  <c r="I330" i="1"/>
  <c r="N330" i="1" s="1"/>
  <c r="J329" i="1"/>
  <c r="O329" i="1" s="1"/>
  <c r="I329" i="1"/>
  <c r="N329" i="1" s="1"/>
  <c r="J328" i="1"/>
  <c r="O328" i="1" s="1"/>
  <c r="I328" i="1"/>
  <c r="N328" i="1" s="1"/>
  <c r="N327" i="1"/>
  <c r="J327" i="1"/>
  <c r="O327" i="1" s="1"/>
  <c r="I327" i="1"/>
  <c r="J326" i="1"/>
  <c r="O326" i="1" s="1"/>
  <c r="I326" i="1"/>
  <c r="N326" i="1" s="1"/>
  <c r="J325" i="1"/>
  <c r="O325" i="1" s="1"/>
  <c r="I325" i="1"/>
  <c r="N325" i="1" s="1"/>
  <c r="N324" i="1"/>
  <c r="J324" i="1"/>
  <c r="O324" i="1" s="1"/>
  <c r="I324" i="1"/>
  <c r="N323" i="1"/>
  <c r="J323" i="1"/>
  <c r="O323" i="1" s="1"/>
  <c r="I323" i="1"/>
  <c r="J322" i="1"/>
  <c r="O322" i="1" s="1"/>
  <c r="I322" i="1"/>
  <c r="N322" i="1" s="1"/>
  <c r="J321" i="1"/>
  <c r="O321" i="1" s="1"/>
  <c r="I321" i="1"/>
  <c r="N321" i="1" s="1"/>
  <c r="J320" i="1"/>
  <c r="O320" i="1" s="1"/>
  <c r="I320" i="1"/>
  <c r="N320" i="1" s="1"/>
  <c r="N319" i="1"/>
  <c r="J319" i="1"/>
  <c r="O319" i="1" s="1"/>
  <c r="I319" i="1"/>
  <c r="J318" i="1"/>
  <c r="O318" i="1" s="1"/>
  <c r="I318" i="1"/>
  <c r="N318" i="1" s="1"/>
  <c r="J317" i="1"/>
  <c r="O317" i="1" s="1"/>
  <c r="I317" i="1"/>
  <c r="N317" i="1" s="1"/>
  <c r="N316" i="1"/>
  <c r="J316" i="1"/>
  <c r="O316" i="1" s="1"/>
  <c r="I316" i="1"/>
  <c r="N315" i="1"/>
  <c r="J315" i="1"/>
  <c r="O315" i="1" s="1"/>
  <c r="I315" i="1"/>
  <c r="J314" i="1"/>
  <c r="O314" i="1" s="1"/>
  <c r="I314" i="1"/>
  <c r="N314" i="1" s="1"/>
  <c r="J313" i="1"/>
  <c r="O313" i="1" s="1"/>
  <c r="I313" i="1"/>
  <c r="N313" i="1" s="1"/>
  <c r="J312" i="1"/>
  <c r="O312" i="1" s="1"/>
  <c r="I312" i="1"/>
  <c r="N312" i="1" s="1"/>
  <c r="N311" i="1"/>
  <c r="J311" i="1"/>
  <c r="O311" i="1" s="1"/>
  <c r="I311" i="1"/>
  <c r="J310" i="1"/>
  <c r="O310" i="1" s="1"/>
  <c r="I310" i="1"/>
  <c r="N310" i="1" s="1"/>
  <c r="J309" i="1"/>
  <c r="O309" i="1" s="1"/>
  <c r="I309" i="1"/>
  <c r="N309" i="1" s="1"/>
  <c r="N308" i="1"/>
  <c r="J308" i="1"/>
  <c r="O308" i="1" s="1"/>
  <c r="I308" i="1"/>
  <c r="N307" i="1"/>
  <c r="K307" i="1"/>
  <c r="J307" i="1"/>
  <c r="O307" i="1" s="1"/>
  <c r="I307" i="1"/>
  <c r="O306" i="1"/>
  <c r="K306" i="1"/>
  <c r="J306" i="1"/>
  <c r="I306" i="1"/>
  <c r="N306" i="1" s="1"/>
  <c r="O305" i="1"/>
  <c r="N305" i="1"/>
  <c r="K305" i="1"/>
  <c r="J305" i="1"/>
  <c r="I305" i="1"/>
  <c r="K304" i="1"/>
  <c r="J304" i="1"/>
  <c r="O304" i="1" s="1"/>
  <c r="I304" i="1"/>
  <c r="N304" i="1" s="1"/>
  <c r="N303" i="1"/>
  <c r="K303" i="1"/>
  <c r="J303" i="1"/>
  <c r="O303" i="1" s="1"/>
  <c r="I303" i="1"/>
  <c r="O302" i="1"/>
  <c r="N302" i="1"/>
  <c r="K302" i="1"/>
  <c r="J302" i="1"/>
  <c r="I302" i="1"/>
  <c r="N301" i="1"/>
  <c r="K301" i="1"/>
  <c r="J301" i="1"/>
  <c r="O301" i="1" s="1"/>
  <c r="I301" i="1"/>
  <c r="K300" i="1"/>
  <c r="J300" i="1"/>
  <c r="O300" i="1" s="1"/>
  <c r="I300" i="1"/>
  <c r="N300" i="1" s="1"/>
  <c r="N299" i="1"/>
  <c r="J299" i="1"/>
  <c r="O299" i="1" s="1"/>
  <c r="I299" i="1"/>
  <c r="J298" i="1"/>
  <c r="O298" i="1" s="1"/>
  <c r="I298" i="1"/>
  <c r="N298" i="1" s="1"/>
  <c r="J297" i="1"/>
  <c r="O297" i="1" s="1"/>
  <c r="I297" i="1"/>
  <c r="N297" i="1" s="1"/>
  <c r="J296" i="1"/>
  <c r="O296" i="1" s="1"/>
  <c r="I296" i="1"/>
  <c r="N296" i="1" s="1"/>
  <c r="N295" i="1"/>
  <c r="J295" i="1"/>
  <c r="O295" i="1" s="1"/>
  <c r="I295" i="1"/>
  <c r="J294" i="1"/>
  <c r="O294" i="1" s="1"/>
  <c r="I294" i="1"/>
  <c r="N294" i="1" s="1"/>
  <c r="J293" i="1"/>
  <c r="O293" i="1" s="1"/>
  <c r="I293" i="1"/>
  <c r="N293" i="1" s="1"/>
  <c r="N292" i="1"/>
  <c r="J292" i="1"/>
  <c r="O292" i="1" s="1"/>
  <c r="I292" i="1"/>
  <c r="N291" i="1"/>
  <c r="J291" i="1"/>
  <c r="O291" i="1" s="1"/>
  <c r="I291" i="1"/>
  <c r="J290" i="1"/>
  <c r="O290" i="1" s="1"/>
  <c r="I290" i="1"/>
  <c r="N290" i="1" s="1"/>
  <c r="J289" i="1"/>
  <c r="O289" i="1" s="1"/>
  <c r="I289" i="1"/>
  <c r="N289" i="1" s="1"/>
  <c r="J288" i="1"/>
  <c r="O288" i="1" s="1"/>
  <c r="I288" i="1"/>
  <c r="N288" i="1" s="1"/>
  <c r="N287" i="1"/>
  <c r="J287" i="1"/>
  <c r="O287" i="1" s="1"/>
  <c r="I287" i="1"/>
  <c r="J286" i="1"/>
  <c r="O286" i="1" s="1"/>
  <c r="I286" i="1"/>
  <c r="N286" i="1" s="1"/>
  <c r="J285" i="1"/>
  <c r="O285" i="1" s="1"/>
  <c r="I285" i="1"/>
  <c r="N285" i="1" s="1"/>
  <c r="N284" i="1"/>
  <c r="J284" i="1"/>
  <c r="O284" i="1" s="1"/>
  <c r="I284" i="1"/>
  <c r="N283" i="1"/>
  <c r="J283" i="1"/>
  <c r="O283" i="1" s="1"/>
  <c r="I283" i="1"/>
  <c r="J282" i="1"/>
  <c r="O282" i="1" s="1"/>
  <c r="I282" i="1"/>
  <c r="N282" i="1" s="1"/>
  <c r="J281" i="1"/>
  <c r="O281" i="1" s="1"/>
  <c r="I281" i="1"/>
  <c r="N281" i="1" s="1"/>
  <c r="J280" i="1"/>
  <c r="O280" i="1" s="1"/>
  <c r="I280" i="1"/>
  <c r="N280" i="1" s="1"/>
  <c r="N279" i="1"/>
  <c r="J279" i="1"/>
  <c r="O279" i="1" s="1"/>
  <c r="I279" i="1"/>
  <c r="J278" i="1"/>
  <c r="O278" i="1" s="1"/>
  <c r="I278" i="1"/>
  <c r="N278" i="1" s="1"/>
  <c r="J277" i="1"/>
  <c r="O277" i="1" s="1"/>
  <c r="I277" i="1"/>
  <c r="N277" i="1" s="1"/>
  <c r="N276" i="1"/>
  <c r="J276" i="1"/>
  <c r="O276" i="1" s="1"/>
  <c r="I276" i="1"/>
  <c r="N275" i="1"/>
  <c r="J275" i="1"/>
  <c r="O275" i="1" s="1"/>
  <c r="I275" i="1"/>
  <c r="J274" i="1"/>
  <c r="O274" i="1" s="1"/>
  <c r="I274" i="1"/>
  <c r="N274" i="1" s="1"/>
  <c r="J273" i="1"/>
  <c r="O273" i="1" s="1"/>
  <c r="I273" i="1"/>
  <c r="N273" i="1" s="1"/>
  <c r="J272" i="1"/>
  <c r="O272" i="1" s="1"/>
  <c r="I272" i="1"/>
  <c r="N272" i="1" s="1"/>
  <c r="N271" i="1"/>
  <c r="J271" i="1"/>
  <c r="O271" i="1" s="1"/>
  <c r="I271" i="1"/>
  <c r="J270" i="1"/>
  <c r="O270" i="1" s="1"/>
  <c r="I270" i="1"/>
  <c r="N270" i="1" s="1"/>
  <c r="J269" i="1"/>
  <c r="O269" i="1" s="1"/>
  <c r="I269" i="1"/>
  <c r="N269" i="1" s="1"/>
  <c r="N268" i="1"/>
  <c r="J268" i="1"/>
  <c r="O268" i="1" s="1"/>
  <c r="I268" i="1"/>
  <c r="N267" i="1"/>
  <c r="J267" i="1"/>
  <c r="O267" i="1" s="1"/>
  <c r="I267" i="1"/>
  <c r="J266" i="1"/>
  <c r="O266" i="1" s="1"/>
  <c r="I266" i="1"/>
  <c r="N266" i="1" s="1"/>
  <c r="J265" i="1"/>
  <c r="O265" i="1" s="1"/>
  <c r="I265" i="1"/>
  <c r="N265" i="1" s="1"/>
  <c r="J264" i="1"/>
  <c r="O264" i="1" s="1"/>
  <c r="I264" i="1"/>
  <c r="N264" i="1" s="1"/>
  <c r="N263" i="1"/>
  <c r="J263" i="1"/>
  <c r="O263" i="1" s="1"/>
  <c r="I263" i="1"/>
  <c r="J262" i="1"/>
  <c r="O262" i="1" s="1"/>
  <c r="I262" i="1"/>
  <c r="N262" i="1" s="1"/>
  <c r="J261" i="1"/>
  <c r="O261" i="1" s="1"/>
  <c r="I261" i="1"/>
  <c r="N261" i="1" s="1"/>
  <c r="N260" i="1"/>
  <c r="J260" i="1"/>
  <c r="O260" i="1" s="1"/>
  <c r="I260" i="1"/>
  <c r="U259" i="1"/>
  <c r="S259" i="1"/>
  <c r="R259" i="1"/>
  <c r="O259" i="1"/>
  <c r="T259" i="1" s="1"/>
  <c r="N259" i="1"/>
  <c r="C259" i="1"/>
  <c r="D259" i="1" s="1"/>
  <c r="U258" i="1"/>
  <c r="T258" i="1"/>
  <c r="V258" i="1" s="1"/>
  <c r="S258" i="1"/>
  <c r="R258" i="1"/>
  <c r="O258" i="1"/>
  <c r="N258" i="1"/>
  <c r="C258" i="1"/>
  <c r="D258" i="1" s="1"/>
  <c r="U257" i="1"/>
  <c r="S257" i="1"/>
  <c r="R257" i="1"/>
  <c r="O257" i="1"/>
  <c r="N257" i="1"/>
  <c r="T257" i="1" s="1"/>
  <c r="V257" i="1" s="1"/>
  <c r="C257" i="1"/>
  <c r="D257" i="1" s="1"/>
  <c r="V256" i="1"/>
  <c r="U256" i="1"/>
  <c r="T256" i="1"/>
  <c r="S256" i="1"/>
  <c r="R256" i="1"/>
  <c r="O256" i="1"/>
  <c r="N256" i="1"/>
  <c r="C256" i="1"/>
  <c r="D256" i="1" s="1"/>
  <c r="U255" i="1"/>
  <c r="T255" i="1"/>
  <c r="V255" i="1" s="1"/>
  <c r="S255" i="1"/>
  <c r="R255" i="1"/>
  <c r="O255" i="1"/>
  <c r="N255" i="1"/>
  <c r="C255" i="1"/>
  <c r="D255" i="1" s="1"/>
  <c r="U254" i="1"/>
  <c r="S254" i="1"/>
  <c r="R254" i="1"/>
  <c r="O254" i="1"/>
  <c r="N254" i="1"/>
  <c r="C254" i="1"/>
  <c r="D254" i="1" s="1"/>
  <c r="U253" i="1"/>
  <c r="S253" i="1"/>
  <c r="R253" i="1"/>
  <c r="O253" i="1"/>
  <c r="N253" i="1"/>
  <c r="C253" i="1"/>
  <c r="D253" i="1" s="1"/>
  <c r="V252" i="1"/>
  <c r="U252" i="1"/>
  <c r="T252" i="1"/>
  <c r="S252" i="1"/>
  <c r="R252" i="1"/>
  <c r="O252" i="1"/>
  <c r="N252" i="1"/>
  <c r="C252" i="1"/>
  <c r="D252" i="1" s="1"/>
  <c r="U251" i="1"/>
  <c r="S251" i="1"/>
  <c r="R251" i="1"/>
  <c r="O251" i="1"/>
  <c r="N251" i="1"/>
  <c r="T251" i="1" s="1"/>
  <c r="V251" i="1" s="1"/>
  <c r="C251" i="1"/>
  <c r="D251" i="1" s="1"/>
  <c r="U250" i="1"/>
  <c r="T250" i="1"/>
  <c r="V250" i="1" s="1"/>
  <c r="S250" i="1"/>
  <c r="R250" i="1"/>
  <c r="O250" i="1"/>
  <c r="N250" i="1"/>
  <c r="C250" i="1"/>
  <c r="D250" i="1" s="1"/>
  <c r="U249" i="1"/>
  <c r="S249" i="1"/>
  <c r="R249" i="1"/>
  <c r="O249" i="1"/>
  <c r="N249" i="1"/>
  <c r="C249" i="1"/>
  <c r="D249" i="1" s="1"/>
  <c r="U248" i="1"/>
  <c r="S248" i="1"/>
  <c r="R248" i="1"/>
  <c r="O248" i="1"/>
  <c r="N248" i="1"/>
  <c r="T248" i="1" s="1"/>
  <c r="V248" i="1" s="1"/>
  <c r="C248" i="1"/>
  <c r="D248" i="1" s="1"/>
  <c r="U247" i="1"/>
  <c r="T247" i="1"/>
  <c r="V247" i="1" s="1"/>
  <c r="S247" i="1"/>
  <c r="R247" i="1"/>
  <c r="O247" i="1"/>
  <c r="N247" i="1"/>
  <c r="C247" i="1"/>
  <c r="D247" i="1" s="1"/>
  <c r="U246" i="1"/>
  <c r="S246" i="1"/>
  <c r="R246" i="1"/>
  <c r="O246" i="1"/>
  <c r="T246" i="1" s="1"/>
  <c r="V246" i="1" s="1"/>
  <c r="N246" i="1"/>
  <c r="C246" i="1"/>
  <c r="D246" i="1" s="1"/>
  <c r="U245" i="1"/>
  <c r="S245" i="1"/>
  <c r="R245" i="1"/>
  <c r="O245" i="1"/>
  <c r="N245" i="1"/>
  <c r="T245" i="1" s="1"/>
  <c r="V245" i="1" s="1"/>
  <c r="C245" i="1"/>
  <c r="D245" i="1" s="1"/>
  <c r="U244" i="1"/>
  <c r="S244" i="1"/>
  <c r="R244" i="1"/>
  <c r="O244" i="1"/>
  <c r="N244" i="1"/>
  <c r="T244" i="1" s="1"/>
  <c r="V244" i="1" s="1"/>
  <c r="C244" i="1"/>
  <c r="D244" i="1" s="1"/>
  <c r="U243" i="1"/>
  <c r="S243" i="1"/>
  <c r="R243" i="1"/>
  <c r="O243" i="1"/>
  <c r="T243" i="1" s="1"/>
  <c r="N243" i="1"/>
  <c r="C243" i="1"/>
  <c r="D243" i="1" s="1"/>
  <c r="U242" i="1"/>
  <c r="T242" i="1"/>
  <c r="V242" i="1" s="1"/>
  <c r="S242" i="1"/>
  <c r="R242" i="1"/>
  <c r="O242" i="1"/>
  <c r="N242" i="1"/>
  <c r="C242" i="1"/>
  <c r="D242" i="1" s="1"/>
  <c r="U241" i="1"/>
  <c r="S241" i="1"/>
  <c r="R241" i="1"/>
  <c r="O241" i="1"/>
  <c r="N241" i="1"/>
  <c r="T241" i="1" s="1"/>
  <c r="V241" i="1" s="1"/>
  <c r="C241" i="1"/>
  <c r="D241" i="1" s="1"/>
  <c r="V240" i="1"/>
  <c r="U240" i="1"/>
  <c r="T240" i="1"/>
  <c r="S240" i="1"/>
  <c r="R240" i="1"/>
  <c r="O240" i="1"/>
  <c r="N240" i="1"/>
  <c r="C240" i="1"/>
  <c r="D240" i="1" s="1"/>
  <c r="U239" i="1"/>
  <c r="T239" i="1"/>
  <c r="V239" i="1" s="1"/>
  <c r="S239" i="1"/>
  <c r="R239" i="1"/>
  <c r="O239" i="1"/>
  <c r="N239" i="1"/>
  <c r="C239" i="1"/>
  <c r="D239" i="1" s="1"/>
  <c r="U238" i="1"/>
  <c r="S238" i="1"/>
  <c r="R238" i="1"/>
  <c r="O238" i="1"/>
  <c r="N238" i="1"/>
  <c r="T238" i="1" s="1"/>
  <c r="V238" i="1" s="1"/>
  <c r="C238" i="1"/>
  <c r="D238" i="1" s="1"/>
  <c r="U237" i="1"/>
  <c r="S237" i="1"/>
  <c r="R237" i="1"/>
  <c r="O237" i="1"/>
  <c r="N237" i="1"/>
  <c r="C237" i="1"/>
  <c r="D237" i="1" s="1"/>
  <c r="V236" i="1"/>
  <c r="U236" i="1"/>
  <c r="T236" i="1"/>
  <c r="S236" i="1"/>
  <c r="R236" i="1"/>
  <c r="O236" i="1"/>
  <c r="N236" i="1"/>
  <c r="C236" i="1"/>
  <c r="D236" i="1" s="1"/>
  <c r="U235" i="1"/>
  <c r="S235" i="1"/>
  <c r="R235" i="1"/>
  <c r="O235" i="1"/>
  <c r="N235" i="1"/>
  <c r="T235" i="1" s="1"/>
  <c r="V235" i="1" s="1"/>
  <c r="C235" i="1"/>
  <c r="D235" i="1" s="1"/>
  <c r="U234" i="1"/>
  <c r="T234" i="1"/>
  <c r="V234" i="1" s="1"/>
  <c r="S234" i="1"/>
  <c r="R234" i="1"/>
  <c r="O234" i="1"/>
  <c r="N234" i="1"/>
  <c r="C234" i="1"/>
  <c r="D234" i="1" s="1"/>
  <c r="U233" i="1"/>
  <c r="S233" i="1"/>
  <c r="R233" i="1"/>
  <c r="O233" i="1"/>
  <c r="N233" i="1"/>
  <c r="C233" i="1"/>
  <c r="D233" i="1" s="1"/>
  <c r="U232" i="1"/>
  <c r="S232" i="1"/>
  <c r="R232" i="1"/>
  <c r="O232" i="1"/>
  <c r="N232" i="1"/>
  <c r="T232" i="1" s="1"/>
  <c r="V232" i="1" s="1"/>
  <c r="C232" i="1"/>
  <c r="D232" i="1" s="1"/>
  <c r="U231" i="1"/>
  <c r="T231" i="1"/>
  <c r="V231" i="1" s="1"/>
  <c r="S231" i="1"/>
  <c r="R231" i="1"/>
  <c r="O231" i="1"/>
  <c r="N231" i="1"/>
  <c r="C231" i="1"/>
  <c r="D231" i="1" s="1"/>
  <c r="V230" i="1"/>
  <c r="U230" i="1"/>
  <c r="S230" i="1"/>
  <c r="R230" i="1"/>
  <c r="O230" i="1"/>
  <c r="T230" i="1" s="1"/>
  <c r="N230" i="1"/>
  <c r="C230" i="1"/>
  <c r="D230" i="1" s="1"/>
  <c r="U229" i="1"/>
  <c r="S229" i="1"/>
  <c r="R229" i="1"/>
  <c r="O229" i="1"/>
  <c r="N229" i="1"/>
  <c r="C229" i="1"/>
  <c r="D229" i="1" s="1"/>
  <c r="U228" i="1"/>
  <c r="S228" i="1"/>
  <c r="R228" i="1"/>
  <c r="O228" i="1"/>
  <c r="N228" i="1"/>
  <c r="T228" i="1" s="1"/>
  <c r="V228" i="1" s="1"/>
  <c r="C228" i="1"/>
  <c r="D228" i="1" s="1"/>
  <c r="U227" i="1"/>
  <c r="S227" i="1"/>
  <c r="R227" i="1"/>
  <c r="O227" i="1"/>
  <c r="T227" i="1" s="1"/>
  <c r="N227" i="1"/>
  <c r="C227" i="1"/>
  <c r="D227" i="1" s="1"/>
  <c r="U226" i="1"/>
  <c r="T226" i="1"/>
  <c r="V226" i="1" s="1"/>
  <c r="S226" i="1"/>
  <c r="R226" i="1"/>
  <c r="O226" i="1"/>
  <c r="N226" i="1"/>
  <c r="C226" i="1"/>
  <c r="D226" i="1" s="1"/>
  <c r="V225" i="1"/>
  <c r="U225" i="1"/>
  <c r="S225" i="1"/>
  <c r="R225" i="1"/>
  <c r="O225" i="1"/>
  <c r="N225" i="1"/>
  <c r="T225" i="1" s="1"/>
  <c r="C225" i="1"/>
  <c r="D225" i="1" s="1"/>
  <c r="V224" i="1"/>
  <c r="U224" i="1"/>
  <c r="T224" i="1"/>
  <c r="S224" i="1"/>
  <c r="R224" i="1"/>
  <c r="O224" i="1"/>
  <c r="N224" i="1"/>
  <c r="C224" i="1"/>
  <c r="D224" i="1" s="1"/>
  <c r="U223" i="1"/>
  <c r="T223" i="1"/>
  <c r="S223" i="1"/>
  <c r="R223" i="1"/>
  <c r="O223" i="1"/>
  <c r="N223" i="1"/>
  <c r="C223" i="1"/>
  <c r="D223" i="1" s="1"/>
  <c r="U222" i="1"/>
  <c r="S222" i="1"/>
  <c r="R222" i="1"/>
  <c r="O222" i="1"/>
  <c r="N222" i="1"/>
  <c r="T222" i="1" s="1"/>
  <c r="V222" i="1" s="1"/>
  <c r="C222" i="1"/>
  <c r="D222" i="1" s="1"/>
  <c r="U221" i="1"/>
  <c r="V221" i="1" s="1"/>
  <c r="S221" i="1"/>
  <c r="R221" i="1"/>
  <c r="O221" i="1"/>
  <c r="N221" i="1"/>
  <c r="T221" i="1" s="1"/>
  <c r="C221" i="1"/>
  <c r="D221" i="1" s="1"/>
  <c r="U220" i="1"/>
  <c r="T220" i="1"/>
  <c r="V220" i="1" s="1"/>
  <c r="S220" i="1"/>
  <c r="R220" i="1"/>
  <c r="O220" i="1"/>
  <c r="N220" i="1"/>
  <c r="C220" i="1"/>
  <c r="D220" i="1" s="1"/>
  <c r="U219" i="1"/>
  <c r="S219" i="1"/>
  <c r="R219" i="1"/>
  <c r="O219" i="1"/>
  <c r="N219" i="1"/>
  <c r="C219" i="1"/>
  <c r="D219" i="1" s="1"/>
  <c r="U218" i="1"/>
  <c r="T218" i="1"/>
  <c r="V218" i="1" s="1"/>
  <c r="S218" i="1"/>
  <c r="R218" i="1"/>
  <c r="O218" i="1"/>
  <c r="N218" i="1"/>
  <c r="C218" i="1"/>
  <c r="D218" i="1" s="1"/>
  <c r="U217" i="1"/>
  <c r="S217" i="1"/>
  <c r="R217" i="1"/>
  <c r="O217" i="1"/>
  <c r="N217" i="1"/>
  <c r="C217" i="1"/>
  <c r="D217" i="1" s="1"/>
  <c r="U216" i="1"/>
  <c r="S216" i="1"/>
  <c r="R216" i="1"/>
  <c r="O216" i="1"/>
  <c r="N216" i="1"/>
  <c r="T216" i="1" s="1"/>
  <c r="V216" i="1" s="1"/>
  <c r="C216" i="1"/>
  <c r="D216" i="1" s="1"/>
  <c r="U215" i="1"/>
  <c r="T215" i="1"/>
  <c r="V215" i="1" s="1"/>
  <c r="S215" i="1"/>
  <c r="R215" i="1"/>
  <c r="O215" i="1"/>
  <c r="N215" i="1"/>
  <c r="C215" i="1"/>
  <c r="D215" i="1" s="1"/>
  <c r="U214" i="1"/>
  <c r="V214" i="1" s="1"/>
  <c r="S214" i="1"/>
  <c r="R214" i="1"/>
  <c r="O214" i="1"/>
  <c r="T214" i="1" s="1"/>
  <c r="N214" i="1"/>
  <c r="C214" i="1"/>
  <c r="D214" i="1" s="1"/>
  <c r="U213" i="1"/>
  <c r="S213" i="1"/>
  <c r="R213" i="1"/>
  <c r="O213" i="1"/>
  <c r="N213" i="1"/>
  <c r="T213" i="1" s="1"/>
  <c r="V213" i="1" s="1"/>
  <c r="C213" i="1"/>
  <c r="D213" i="1" s="1"/>
  <c r="U212" i="1"/>
  <c r="S212" i="1"/>
  <c r="R212" i="1"/>
  <c r="O212" i="1"/>
  <c r="N212" i="1"/>
  <c r="T212" i="1" s="1"/>
  <c r="V212" i="1" s="1"/>
  <c r="C212" i="1"/>
  <c r="D212" i="1" s="1"/>
  <c r="U211" i="1"/>
  <c r="S211" i="1"/>
  <c r="R211" i="1"/>
  <c r="O211" i="1"/>
  <c r="T211" i="1" s="1"/>
  <c r="V211" i="1" s="1"/>
  <c r="N211" i="1"/>
  <c r="C211" i="1"/>
  <c r="D211" i="1" s="1"/>
  <c r="U210" i="1"/>
  <c r="T210" i="1"/>
  <c r="S210" i="1"/>
  <c r="R210" i="1"/>
  <c r="O210" i="1"/>
  <c r="N210" i="1"/>
  <c r="C210" i="1"/>
  <c r="D210" i="1" s="1"/>
  <c r="U209" i="1"/>
  <c r="S209" i="1"/>
  <c r="R209" i="1"/>
  <c r="O209" i="1"/>
  <c r="N209" i="1"/>
  <c r="T209" i="1" s="1"/>
  <c r="V209" i="1" s="1"/>
  <c r="C209" i="1"/>
  <c r="D209" i="1" s="1"/>
  <c r="V208" i="1"/>
  <c r="U208" i="1"/>
  <c r="T208" i="1"/>
  <c r="S208" i="1"/>
  <c r="R208" i="1"/>
  <c r="O208" i="1"/>
  <c r="N208" i="1"/>
  <c r="C208" i="1"/>
  <c r="D208" i="1" s="1"/>
  <c r="U207" i="1"/>
  <c r="T207" i="1"/>
  <c r="V207" i="1" s="1"/>
  <c r="S207" i="1"/>
  <c r="R207" i="1"/>
  <c r="O207" i="1"/>
  <c r="N207" i="1"/>
  <c r="C207" i="1"/>
  <c r="D207" i="1" s="1"/>
  <c r="U206" i="1"/>
  <c r="S206" i="1"/>
  <c r="R206" i="1"/>
  <c r="O206" i="1"/>
  <c r="N206" i="1"/>
  <c r="C206" i="1"/>
  <c r="D206" i="1" s="1"/>
  <c r="U205" i="1"/>
  <c r="V205" i="1" s="1"/>
  <c r="S205" i="1"/>
  <c r="R205" i="1"/>
  <c r="O205" i="1"/>
  <c r="N205" i="1"/>
  <c r="T205" i="1" s="1"/>
  <c r="C205" i="1"/>
  <c r="D205" i="1" s="1"/>
  <c r="U204" i="1"/>
  <c r="T204" i="1"/>
  <c r="V204" i="1" s="1"/>
  <c r="S204" i="1"/>
  <c r="R204" i="1"/>
  <c r="O204" i="1"/>
  <c r="N204" i="1"/>
  <c r="C204" i="1"/>
  <c r="D204" i="1" s="1"/>
  <c r="U203" i="1"/>
  <c r="S203" i="1"/>
  <c r="R203" i="1"/>
  <c r="O203" i="1"/>
  <c r="N203" i="1"/>
  <c r="T203" i="1" s="1"/>
  <c r="V203" i="1" s="1"/>
  <c r="C203" i="1"/>
  <c r="D203" i="1" s="1"/>
  <c r="U202" i="1"/>
  <c r="T202" i="1"/>
  <c r="V202" i="1" s="1"/>
  <c r="S202" i="1"/>
  <c r="R202" i="1"/>
  <c r="O202" i="1"/>
  <c r="N202" i="1"/>
  <c r="C202" i="1"/>
  <c r="D202" i="1" s="1"/>
  <c r="U201" i="1"/>
  <c r="S201" i="1"/>
  <c r="R201" i="1"/>
  <c r="O201" i="1"/>
  <c r="N201" i="1"/>
  <c r="C201" i="1"/>
  <c r="D201" i="1" s="1"/>
  <c r="U200" i="1"/>
  <c r="S200" i="1"/>
  <c r="R200" i="1"/>
  <c r="O200" i="1"/>
  <c r="N200" i="1"/>
  <c r="T200" i="1" s="1"/>
  <c r="V200" i="1" s="1"/>
  <c r="C200" i="1"/>
  <c r="D200" i="1" s="1"/>
  <c r="U199" i="1"/>
  <c r="T199" i="1"/>
  <c r="V199" i="1" s="1"/>
  <c r="S199" i="1"/>
  <c r="R199" i="1"/>
  <c r="O199" i="1"/>
  <c r="N199" i="1"/>
  <c r="C199" i="1"/>
  <c r="D199" i="1" s="1"/>
  <c r="U198" i="1"/>
  <c r="S198" i="1"/>
  <c r="R198" i="1"/>
  <c r="O198" i="1"/>
  <c r="T198" i="1" s="1"/>
  <c r="V198" i="1" s="1"/>
  <c r="N198" i="1"/>
  <c r="C198" i="1"/>
  <c r="D198" i="1" s="1"/>
  <c r="U197" i="1"/>
  <c r="S197" i="1"/>
  <c r="R197" i="1"/>
  <c r="O197" i="1"/>
  <c r="N197" i="1"/>
  <c r="C197" i="1"/>
  <c r="D197" i="1" s="1"/>
  <c r="U196" i="1"/>
  <c r="S196" i="1"/>
  <c r="R196" i="1"/>
  <c r="O196" i="1"/>
  <c r="N196" i="1"/>
  <c r="T196" i="1" s="1"/>
  <c r="V196" i="1" s="1"/>
  <c r="C196" i="1"/>
  <c r="D196" i="1" s="1"/>
  <c r="U195" i="1"/>
  <c r="S195" i="1"/>
  <c r="R195" i="1"/>
  <c r="O195" i="1"/>
  <c r="T195" i="1" s="1"/>
  <c r="N195" i="1"/>
  <c r="C195" i="1"/>
  <c r="D195" i="1" s="1"/>
  <c r="U194" i="1"/>
  <c r="T194" i="1"/>
  <c r="V194" i="1" s="1"/>
  <c r="S194" i="1"/>
  <c r="R194" i="1"/>
  <c r="O194" i="1"/>
  <c r="N194" i="1"/>
  <c r="C194" i="1"/>
  <c r="D194" i="1" s="1"/>
  <c r="V193" i="1"/>
  <c r="U193" i="1"/>
  <c r="S193" i="1"/>
  <c r="R193" i="1"/>
  <c r="O193" i="1"/>
  <c r="N193" i="1"/>
  <c r="T193" i="1" s="1"/>
  <c r="C193" i="1"/>
  <c r="D193" i="1" s="1"/>
  <c r="V192" i="1"/>
  <c r="U192" i="1"/>
  <c r="T192" i="1"/>
  <c r="S192" i="1"/>
  <c r="R192" i="1"/>
  <c r="O192" i="1"/>
  <c r="N192" i="1"/>
  <c r="C192" i="1"/>
  <c r="D192" i="1" s="1"/>
  <c r="U191" i="1"/>
  <c r="T191" i="1"/>
  <c r="S191" i="1"/>
  <c r="R191" i="1"/>
  <c r="O191" i="1"/>
  <c r="N191" i="1"/>
  <c r="C191" i="1"/>
  <c r="D191" i="1" s="1"/>
  <c r="U190" i="1"/>
  <c r="S190" i="1"/>
  <c r="R190" i="1"/>
  <c r="O190" i="1"/>
  <c r="N190" i="1"/>
  <c r="T190" i="1" s="1"/>
  <c r="V190" i="1" s="1"/>
  <c r="C190" i="1"/>
  <c r="D190" i="1" s="1"/>
  <c r="U189" i="1"/>
  <c r="V189" i="1" s="1"/>
  <c r="S189" i="1"/>
  <c r="R189" i="1"/>
  <c r="O189" i="1"/>
  <c r="N189" i="1"/>
  <c r="T189" i="1" s="1"/>
  <c r="C189" i="1"/>
  <c r="D189" i="1" s="1"/>
  <c r="U188" i="1"/>
  <c r="T188" i="1"/>
  <c r="V188" i="1" s="1"/>
  <c r="S188" i="1"/>
  <c r="R188" i="1"/>
  <c r="O188" i="1"/>
  <c r="N188" i="1"/>
  <c r="C188" i="1"/>
  <c r="D188" i="1" s="1"/>
  <c r="U187" i="1"/>
  <c r="S187" i="1"/>
  <c r="R187" i="1"/>
  <c r="O187" i="1"/>
  <c r="N187" i="1"/>
  <c r="C187" i="1"/>
  <c r="D187" i="1" s="1"/>
  <c r="U186" i="1"/>
  <c r="T186" i="1"/>
  <c r="V186" i="1" s="1"/>
  <c r="S186" i="1"/>
  <c r="R186" i="1"/>
  <c r="O186" i="1"/>
  <c r="N186" i="1"/>
  <c r="C186" i="1"/>
  <c r="D186" i="1" s="1"/>
  <c r="U185" i="1"/>
  <c r="S185" i="1"/>
  <c r="R185" i="1"/>
  <c r="O185" i="1"/>
  <c r="N185" i="1"/>
  <c r="C185" i="1"/>
  <c r="D185" i="1" s="1"/>
  <c r="U184" i="1"/>
  <c r="S184" i="1"/>
  <c r="R184" i="1"/>
  <c r="O184" i="1"/>
  <c r="N184" i="1"/>
  <c r="T184" i="1" s="1"/>
  <c r="V184" i="1" s="1"/>
  <c r="C184" i="1"/>
  <c r="D184" i="1" s="1"/>
  <c r="U183" i="1"/>
  <c r="T183" i="1"/>
  <c r="V183" i="1" s="1"/>
  <c r="S183" i="1"/>
  <c r="R183" i="1"/>
  <c r="O183" i="1"/>
  <c r="N183" i="1"/>
  <c r="C183" i="1"/>
  <c r="D183" i="1" s="1"/>
  <c r="U182" i="1"/>
  <c r="S182" i="1"/>
  <c r="R182" i="1"/>
  <c r="O182" i="1"/>
  <c r="T182" i="1" s="1"/>
  <c r="V182" i="1" s="1"/>
  <c r="N182" i="1"/>
  <c r="C182" i="1"/>
  <c r="D182" i="1" s="1"/>
  <c r="U181" i="1"/>
  <c r="S181" i="1"/>
  <c r="R181" i="1"/>
  <c r="O181" i="1"/>
  <c r="N181" i="1"/>
  <c r="T181" i="1" s="1"/>
  <c r="V181" i="1" s="1"/>
  <c r="C181" i="1"/>
  <c r="D181" i="1" s="1"/>
  <c r="U180" i="1"/>
  <c r="S180" i="1"/>
  <c r="R180" i="1"/>
  <c r="O180" i="1"/>
  <c r="N180" i="1"/>
  <c r="T180" i="1" s="1"/>
  <c r="V180" i="1" s="1"/>
  <c r="C180" i="1"/>
  <c r="D180" i="1" s="1"/>
  <c r="U179" i="1"/>
  <c r="S179" i="1"/>
  <c r="R179" i="1"/>
  <c r="O179" i="1"/>
  <c r="T179" i="1" s="1"/>
  <c r="V179" i="1" s="1"/>
  <c r="N179" i="1"/>
  <c r="C179" i="1"/>
  <c r="D179" i="1" s="1"/>
  <c r="U178" i="1"/>
  <c r="T178" i="1"/>
  <c r="S178" i="1"/>
  <c r="R178" i="1"/>
  <c r="O178" i="1"/>
  <c r="N178" i="1"/>
  <c r="C178" i="1"/>
  <c r="D178" i="1" s="1"/>
  <c r="V177" i="1"/>
  <c r="U177" i="1"/>
  <c r="S177" i="1"/>
  <c r="R177" i="1"/>
  <c r="O177" i="1"/>
  <c r="N177" i="1"/>
  <c r="T177" i="1" s="1"/>
  <c r="C177" i="1"/>
  <c r="D177" i="1" s="1"/>
  <c r="V176" i="1"/>
  <c r="U176" i="1"/>
  <c r="T176" i="1"/>
  <c r="S176" i="1"/>
  <c r="R176" i="1"/>
  <c r="O176" i="1"/>
  <c r="N176" i="1"/>
  <c r="C176" i="1"/>
  <c r="D176" i="1" s="1"/>
  <c r="U175" i="1"/>
  <c r="T175" i="1"/>
  <c r="V175" i="1" s="1"/>
  <c r="S175" i="1"/>
  <c r="R175" i="1"/>
  <c r="O175" i="1"/>
  <c r="N175" i="1"/>
  <c r="C175" i="1"/>
  <c r="D175" i="1" s="1"/>
  <c r="U174" i="1"/>
  <c r="S174" i="1"/>
  <c r="R174" i="1"/>
  <c r="O174" i="1"/>
  <c r="N174" i="1"/>
  <c r="C174" i="1"/>
  <c r="D174" i="1" s="1"/>
  <c r="U173" i="1"/>
  <c r="V173" i="1" s="1"/>
  <c r="S173" i="1"/>
  <c r="R173" i="1"/>
  <c r="O173" i="1"/>
  <c r="N173" i="1"/>
  <c r="T173" i="1" s="1"/>
  <c r="C173" i="1"/>
  <c r="D173" i="1" s="1"/>
  <c r="V172" i="1"/>
  <c r="U172" i="1"/>
  <c r="T172" i="1"/>
  <c r="S172" i="1"/>
  <c r="R172" i="1"/>
  <c r="O172" i="1"/>
  <c r="N172" i="1"/>
  <c r="C172" i="1"/>
  <c r="D172" i="1" s="1"/>
  <c r="U171" i="1"/>
  <c r="S171" i="1"/>
  <c r="R171" i="1"/>
  <c r="O171" i="1"/>
  <c r="N171" i="1"/>
  <c r="T171" i="1" s="1"/>
  <c r="V171" i="1" s="1"/>
  <c r="C171" i="1"/>
  <c r="D171" i="1" s="1"/>
  <c r="U170" i="1"/>
  <c r="T170" i="1"/>
  <c r="V170" i="1" s="1"/>
  <c r="S170" i="1"/>
  <c r="R170" i="1"/>
  <c r="O170" i="1"/>
  <c r="N170" i="1"/>
  <c r="C170" i="1"/>
  <c r="D170" i="1" s="1"/>
  <c r="U169" i="1"/>
  <c r="S169" i="1"/>
  <c r="R169" i="1"/>
  <c r="O169" i="1"/>
  <c r="N169" i="1"/>
  <c r="C169" i="1"/>
  <c r="D169" i="1" s="1"/>
  <c r="U168" i="1"/>
  <c r="S168" i="1"/>
  <c r="R168" i="1"/>
  <c r="O168" i="1"/>
  <c r="N168" i="1"/>
  <c r="T168" i="1" s="1"/>
  <c r="V168" i="1" s="1"/>
  <c r="C168" i="1"/>
  <c r="D168" i="1" s="1"/>
  <c r="U167" i="1"/>
  <c r="T167" i="1"/>
  <c r="V167" i="1" s="1"/>
  <c r="S167" i="1"/>
  <c r="R167" i="1"/>
  <c r="O167" i="1"/>
  <c r="N167" i="1"/>
  <c r="C167" i="1"/>
  <c r="D167" i="1" s="1"/>
  <c r="U166" i="1"/>
  <c r="S166" i="1"/>
  <c r="R166" i="1"/>
  <c r="O166" i="1"/>
  <c r="T166" i="1" s="1"/>
  <c r="V166" i="1" s="1"/>
  <c r="N166" i="1"/>
  <c r="C166" i="1"/>
  <c r="D166" i="1" s="1"/>
  <c r="U165" i="1"/>
  <c r="S165" i="1"/>
  <c r="R165" i="1"/>
  <c r="O165" i="1"/>
  <c r="N165" i="1"/>
  <c r="C165" i="1"/>
  <c r="D165" i="1" s="1"/>
  <c r="U164" i="1"/>
  <c r="S164" i="1"/>
  <c r="R164" i="1"/>
  <c r="O164" i="1"/>
  <c r="N164" i="1"/>
  <c r="T164" i="1" s="1"/>
  <c r="V164" i="1" s="1"/>
  <c r="C164" i="1"/>
  <c r="D164" i="1" s="1"/>
  <c r="U163" i="1"/>
  <c r="S163" i="1"/>
  <c r="R163" i="1"/>
  <c r="O163" i="1"/>
  <c r="T163" i="1" s="1"/>
  <c r="N163" i="1"/>
  <c r="C163" i="1"/>
  <c r="D163" i="1" s="1"/>
  <c r="U162" i="1"/>
  <c r="T162" i="1"/>
  <c r="V162" i="1" s="1"/>
  <c r="S162" i="1"/>
  <c r="R162" i="1"/>
  <c r="O162" i="1"/>
  <c r="N162" i="1"/>
  <c r="C162" i="1"/>
  <c r="D162" i="1" s="1"/>
  <c r="U161" i="1"/>
  <c r="S161" i="1"/>
  <c r="R161" i="1"/>
  <c r="O161" i="1"/>
  <c r="N161" i="1"/>
  <c r="T161" i="1" s="1"/>
  <c r="V161" i="1" s="1"/>
  <c r="C161" i="1"/>
  <c r="D161" i="1" s="1"/>
  <c r="V160" i="1"/>
  <c r="U160" i="1"/>
  <c r="T160" i="1"/>
  <c r="S160" i="1"/>
  <c r="R160" i="1"/>
  <c r="O160" i="1"/>
  <c r="N160" i="1"/>
  <c r="C160" i="1"/>
  <c r="D160" i="1" s="1"/>
  <c r="U159" i="1"/>
  <c r="T159" i="1"/>
  <c r="V159" i="1" s="1"/>
  <c r="S159" i="1"/>
  <c r="R159" i="1"/>
  <c r="O159" i="1"/>
  <c r="N159" i="1"/>
  <c r="C159" i="1"/>
  <c r="D159" i="1" s="1"/>
  <c r="U158" i="1"/>
  <c r="S158" i="1"/>
  <c r="R158" i="1"/>
  <c r="O158" i="1"/>
  <c r="N158" i="1"/>
  <c r="T158" i="1" s="1"/>
  <c r="V158" i="1" s="1"/>
  <c r="C158" i="1"/>
  <c r="D158" i="1" s="1"/>
  <c r="U157" i="1"/>
  <c r="V157" i="1" s="1"/>
  <c r="S157" i="1"/>
  <c r="R157" i="1"/>
  <c r="O157" i="1"/>
  <c r="N157" i="1"/>
  <c r="T157" i="1" s="1"/>
  <c r="C157" i="1"/>
  <c r="D157" i="1" s="1"/>
  <c r="V156" i="1"/>
  <c r="U156" i="1"/>
  <c r="T156" i="1"/>
  <c r="S156" i="1"/>
  <c r="R156" i="1"/>
  <c r="O156" i="1"/>
  <c r="N156" i="1"/>
  <c r="C156" i="1"/>
  <c r="D156" i="1" s="1"/>
  <c r="U155" i="1"/>
  <c r="S155" i="1"/>
  <c r="R155" i="1"/>
  <c r="O155" i="1"/>
  <c r="N155" i="1"/>
  <c r="C155" i="1"/>
  <c r="D155" i="1" s="1"/>
  <c r="U154" i="1"/>
  <c r="T154" i="1"/>
  <c r="V154" i="1" s="1"/>
  <c r="S154" i="1"/>
  <c r="R154" i="1"/>
  <c r="O154" i="1"/>
  <c r="N154" i="1"/>
  <c r="C154" i="1"/>
  <c r="D154" i="1" s="1"/>
  <c r="U153" i="1"/>
  <c r="S153" i="1"/>
  <c r="R153" i="1"/>
  <c r="O153" i="1"/>
  <c r="N153" i="1"/>
  <c r="C153" i="1"/>
  <c r="D153" i="1" s="1"/>
  <c r="U152" i="1"/>
  <c r="S152" i="1"/>
  <c r="R152" i="1"/>
  <c r="O152" i="1"/>
  <c r="N152" i="1"/>
  <c r="T152" i="1" s="1"/>
  <c r="V152" i="1" s="1"/>
  <c r="C152" i="1"/>
  <c r="D152" i="1" s="1"/>
  <c r="U151" i="1"/>
  <c r="T151" i="1"/>
  <c r="V151" i="1" s="1"/>
  <c r="S151" i="1"/>
  <c r="R151" i="1"/>
  <c r="O151" i="1"/>
  <c r="N151" i="1"/>
  <c r="C151" i="1"/>
  <c r="D151" i="1" s="1"/>
  <c r="U150" i="1"/>
  <c r="V150" i="1" s="1"/>
  <c r="S150" i="1"/>
  <c r="R150" i="1"/>
  <c r="O150" i="1"/>
  <c r="T150" i="1" s="1"/>
  <c r="N150" i="1"/>
  <c r="C150" i="1"/>
  <c r="D150" i="1" s="1"/>
  <c r="U149" i="1"/>
  <c r="S149" i="1"/>
  <c r="R149" i="1"/>
  <c r="O149" i="1"/>
  <c r="N149" i="1"/>
  <c r="T149" i="1" s="1"/>
  <c r="V149" i="1" s="1"/>
  <c r="C149" i="1"/>
  <c r="D149" i="1" s="1"/>
  <c r="U148" i="1"/>
  <c r="S148" i="1"/>
  <c r="R148" i="1"/>
  <c r="O148" i="1"/>
  <c r="N148" i="1"/>
  <c r="T148" i="1" s="1"/>
  <c r="V148" i="1" s="1"/>
  <c r="C148" i="1"/>
  <c r="D148" i="1" s="1"/>
  <c r="V147" i="1"/>
  <c r="U147" i="1"/>
  <c r="T147" i="1"/>
  <c r="S147" i="1"/>
  <c r="R147" i="1"/>
  <c r="O147" i="1"/>
  <c r="N147" i="1"/>
  <c r="C147" i="1"/>
  <c r="D147" i="1" s="1"/>
  <c r="U146" i="1"/>
  <c r="T146" i="1"/>
  <c r="V146" i="1" s="1"/>
  <c r="S146" i="1"/>
  <c r="R146" i="1"/>
  <c r="O146" i="1"/>
  <c r="N146" i="1"/>
  <c r="C146" i="1"/>
  <c r="D146" i="1" s="1"/>
  <c r="U145" i="1"/>
  <c r="S145" i="1"/>
  <c r="R145" i="1"/>
  <c r="O145" i="1"/>
  <c r="N145" i="1"/>
  <c r="C145" i="1"/>
  <c r="D145" i="1" s="1"/>
  <c r="U144" i="1"/>
  <c r="T144" i="1"/>
  <c r="V144" i="1" s="1"/>
  <c r="S144" i="1"/>
  <c r="R144" i="1"/>
  <c r="O144" i="1"/>
  <c r="N144" i="1"/>
  <c r="C144" i="1"/>
  <c r="D144" i="1" s="1"/>
  <c r="U143" i="1"/>
  <c r="S143" i="1"/>
  <c r="R143" i="1"/>
  <c r="O143" i="1"/>
  <c r="T143" i="1" s="1"/>
  <c r="V143" i="1" s="1"/>
  <c r="N143" i="1"/>
  <c r="C143" i="1"/>
  <c r="D143" i="1" s="1"/>
  <c r="U142" i="1"/>
  <c r="T142" i="1"/>
  <c r="V142" i="1" s="1"/>
  <c r="S142" i="1"/>
  <c r="R142" i="1"/>
  <c r="O142" i="1"/>
  <c r="N142" i="1"/>
  <c r="C142" i="1"/>
  <c r="D142" i="1" s="1"/>
  <c r="U141" i="1"/>
  <c r="S141" i="1"/>
  <c r="R141" i="1"/>
  <c r="O141" i="1"/>
  <c r="N141" i="1"/>
  <c r="T141" i="1" s="1"/>
  <c r="V141" i="1" s="1"/>
  <c r="C141" i="1"/>
  <c r="D141" i="1" s="1"/>
  <c r="U140" i="1"/>
  <c r="T140" i="1"/>
  <c r="V140" i="1" s="1"/>
  <c r="S140" i="1"/>
  <c r="R140" i="1"/>
  <c r="O140" i="1"/>
  <c r="N140" i="1"/>
  <c r="C140" i="1"/>
  <c r="D140" i="1" s="1"/>
  <c r="U139" i="1"/>
  <c r="V139" i="1" s="1"/>
  <c r="S139" i="1"/>
  <c r="R139" i="1"/>
  <c r="O139" i="1"/>
  <c r="T139" i="1" s="1"/>
  <c r="N139" i="1"/>
  <c r="C139" i="1"/>
  <c r="D139" i="1" s="1"/>
  <c r="U138" i="1"/>
  <c r="T138" i="1"/>
  <c r="S138" i="1"/>
  <c r="R138" i="1"/>
  <c r="O138" i="1"/>
  <c r="N138" i="1"/>
  <c r="C138" i="1"/>
  <c r="D138" i="1" s="1"/>
  <c r="U137" i="1"/>
  <c r="S137" i="1"/>
  <c r="R137" i="1"/>
  <c r="O137" i="1"/>
  <c r="N137" i="1"/>
  <c r="C137" i="1"/>
  <c r="D137" i="1" s="1"/>
  <c r="U136" i="1"/>
  <c r="T136" i="1"/>
  <c r="V136" i="1" s="1"/>
  <c r="S136" i="1"/>
  <c r="R136" i="1"/>
  <c r="O136" i="1"/>
  <c r="N136" i="1"/>
  <c r="C136" i="1"/>
  <c r="D136" i="1" s="1"/>
  <c r="U135" i="1"/>
  <c r="S135" i="1"/>
  <c r="R135" i="1"/>
  <c r="O135" i="1"/>
  <c r="T135" i="1" s="1"/>
  <c r="V135" i="1" s="1"/>
  <c r="N135" i="1"/>
  <c r="C135" i="1"/>
  <c r="D135" i="1" s="1"/>
  <c r="U134" i="1"/>
  <c r="T134" i="1"/>
  <c r="V134" i="1" s="1"/>
  <c r="S134" i="1"/>
  <c r="R134" i="1"/>
  <c r="O134" i="1"/>
  <c r="N134" i="1"/>
  <c r="C134" i="1"/>
  <c r="D134" i="1" s="1"/>
  <c r="U133" i="1"/>
  <c r="S133" i="1"/>
  <c r="R133" i="1"/>
  <c r="O133" i="1"/>
  <c r="N133" i="1"/>
  <c r="T133" i="1" s="1"/>
  <c r="V133" i="1" s="1"/>
  <c r="C133" i="1"/>
  <c r="D133" i="1" s="1"/>
  <c r="U132" i="1"/>
  <c r="T132" i="1"/>
  <c r="V132" i="1" s="1"/>
  <c r="S132" i="1"/>
  <c r="R132" i="1"/>
  <c r="O132" i="1"/>
  <c r="N132" i="1"/>
  <c r="C132" i="1"/>
  <c r="D132" i="1" s="1"/>
  <c r="U131" i="1"/>
  <c r="V131" i="1" s="1"/>
  <c r="S131" i="1"/>
  <c r="R131" i="1"/>
  <c r="O131" i="1"/>
  <c r="T131" i="1" s="1"/>
  <c r="N131" i="1"/>
  <c r="C131" i="1"/>
  <c r="D131" i="1" s="1"/>
  <c r="U130" i="1"/>
  <c r="T130" i="1"/>
  <c r="S130" i="1"/>
  <c r="R130" i="1"/>
  <c r="O130" i="1"/>
  <c r="N130" i="1"/>
  <c r="C130" i="1"/>
  <c r="D130" i="1" s="1"/>
  <c r="U129" i="1"/>
  <c r="S129" i="1"/>
  <c r="R129" i="1"/>
  <c r="O129" i="1"/>
  <c r="N129" i="1"/>
  <c r="C129" i="1"/>
  <c r="D129" i="1" s="1"/>
  <c r="U128" i="1"/>
  <c r="T128" i="1"/>
  <c r="V128" i="1" s="1"/>
  <c r="S128" i="1"/>
  <c r="R128" i="1"/>
  <c r="O128" i="1"/>
  <c r="N128" i="1"/>
  <c r="C128" i="1"/>
  <c r="D128" i="1" s="1"/>
  <c r="V127" i="1"/>
  <c r="U127" i="1"/>
  <c r="S127" i="1"/>
  <c r="R127" i="1"/>
  <c r="O127" i="1"/>
  <c r="T127" i="1" s="1"/>
  <c r="N127" i="1"/>
  <c r="C127" i="1"/>
  <c r="D127" i="1" s="1"/>
  <c r="U126" i="1"/>
  <c r="T126" i="1"/>
  <c r="V126" i="1" s="1"/>
  <c r="S126" i="1"/>
  <c r="R126" i="1"/>
  <c r="O126" i="1"/>
  <c r="N126" i="1"/>
  <c r="C126" i="1"/>
  <c r="D126" i="1" s="1"/>
  <c r="U125" i="1"/>
  <c r="S125" i="1"/>
  <c r="R125" i="1"/>
  <c r="O125" i="1"/>
  <c r="N125" i="1"/>
  <c r="T125" i="1" s="1"/>
  <c r="V125" i="1" s="1"/>
  <c r="C125" i="1"/>
  <c r="D125" i="1" s="1"/>
  <c r="U124" i="1"/>
  <c r="T124" i="1"/>
  <c r="V124" i="1" s="1"/>
  <c r="S124" i="1"/>
  <c r="R124" i="1"/>
  <c r="O124" i="1"/>
  <c r="N124" i="1"/>
  <c r="C124" i="1"/>
  <c r="D124" i="1" s="1"/>
  <c r="U123" i="1"/>
  <c r="V123" i="1" s="1"/>
  <c r="S123" i="1"/>
  <c r="R123" i="1"/>
  <c r="O123" i="1"/>
  <c r="T123" i="1" s="1"/>
  <c r="N123" i="1"/>
  <c r="C123" i="1"/>
  <c r="D123" i="1" s="1"/>
  <c r="U122" i="1"/>
  <c r="T122" i="1"/>
  <c r="S122" i="1"/>
  <c r="R122" i="1"/>
  <c r="O122" i="1"/>
  <c r="N122" i="1"/>
  <c r="C122" i="1"/>
  <c r="D122" i="1" s="1"/>
  <c r="U121" i="1"/>
  <c r="S121" i="1"/>
  <c r="R121" i="1"/>
  <c r="O121" i="1"/>
  <c r="N121" i="1"/>
  <c r="C121" i="1"/>
  <c r="D121" i="1" s="1"/>
  <c r="U120" i="1"/>
  <c r="T120" i="1"/>
  <c r="V120" i="1" s="1"/>
  <c r="S120" i="1"/>
  <c r="R120" i="1"/>
  <c r="O120" i="1"/>
  <c r="N120" i="1"/>
  <c r="C120" i="1"/>
  <c r="D120" i="1" s="1"/>
  <c r="U119" i="1"/>
  <c r="S119" i="1"/>
  <c r="R119" i="1"/>
  <c r="O119" i="1"/>
  <c r="T119" i="1" s="1"/>
  <c r="V119" i="1" s="1"/>
  <c r="N119" i="1"/>
  <c r="C119" i="1"/>
  <c r="D119" i="1" s="1"/>
  <c r="U118" i="1"/>
  <c r="T118" i="1"/>
  <c r="V118" i="1" s="1"/>
  <c r="S118" i="1"/>
  <c r="R118" i="1"/>
  <c r="O118" i="1"/>
  <c r="N118" i="1"/>
  <c r="C118" i="1"/>
  <c r="D118" i="1" s="1"/>
  <c r="U117" i="1"/>
  <c r="S117" i="1"/>
  <c r="R117" i="1"/>
  <c r="O117" i="1"/>
  <c r="N117" i="1"/>
  <c r="T117" i="1" s="1"/>
  <c r="V117" i="1" s="1"/>
  <c r="C117" i="1"/>
  <c r="D117" i="1" s="1"/>
  <c r="U116" i="1"/>
  <c r="T116" i="1"/>
  <c r="V116" i="1" s="1"/>
  <c r="S116" i="1"/>
  <c r="R116" i="1"/>
  <c r="O116" i="1"/>
  <c r="N116" i="1"/>
  <c r="C116" i="1"/>
  <c r="D116" i="1" s="1"/>
  <c r="U115" i="1"/>
  <c r="S115" i="1"/>
  <c r="R115" i="1"/>
  <c r="O115" i="1"/>
  <c r="T115" i="1" s="1"/>
  <c r="V115" i="1" s="1"/>
  <c r="N115" i="1"/>
  <c r="C115" i="1"/>
  <c r="D115" i="1" s="1"/>
  <c r="U114" i="1"/>
  <c r="T114" i="1"/>
  <c r="S114" i="1"/>
  <c r="R114" i="1"/>
  <c r="O114" i="1"/>
  <c r="N114" i="1"/>
  <c r="C114" i="1"/>
  <c r="D114" i="1" s="1"/>
  <c r="U113" i="1"/>
  <c r="S113" i="1"/>
  <c r="R113" i="1"/>
  <c r="O113" i="1"/>
  <c r="N113" i="1"/>
  <c r="C113" i="1"/>
  <c r="D113" i="1" s="1"/>
  <c r="U112" i="1"/>
  <c r="T112" i="1"/>
  <c r="V112" i="1" s="1"/>
  <c r="S112" i="1"/>
  <c r="R112" i="1"/>
  <c r="O112" i="1"/>
  <c r="N112" i="1"/>
  <c r="C112" i="1"/>
  <c r="D112" i="1" s="1"/>
  <c r="V111" i="1"/>
  <c r="U111" i="1"/>
  <c r="S111" i="1"/>
  <c r="R111" i="1"/>
  <c r="O111" i="1"/>
  <c r="T111" i="1" s="1"/>
  <c r="N111" i="1"/>
  <c r="C111" i="1"/>
  <c r="D111" i="1" s="1"/>
  <c r="U110" i="1"/>
  <c r="T110" i="1"/>
  <c r="V110" i="1" s="1"/>
  <c r="S110" i="1"/>
  <c r="R110" i="1"/>
  <c r="O110" i="1"/>
  <c r="N110" i="1"/>
  <c r="C110" i="1"/>
  <c r="D110" i="1" s="1"/>
  <c r="U109" i="1"/>
  <c r="S109" i="1"/>
  <c r="R109" i="1"/>
  <c r="O109" i="1"/>
  <c r="N109" i="1"/>
  <c r="T109" i="1" s="1"/>
  <c r="V109" i="1" s="1"/>
  <c r="C109" i="1"/>
  <c r="D109" i="1" s="1"/>
  <c r="U108" i="1"/>
  <c r="T108" i="1"/>
  <c r="V108" i="1" s="1"/>
  <c r="S108" i="1"/>
  <c r="R108" i="1"/>
  <c r="O108" i="1"/>
  <c r="N108" i="1"/>
  <c r="C108" i="1"/>
  <c r="D108" i="1" s="1"/>
  <c r="U107" i="1"/>
  <c r="S107" i="1"/>
  <c r="R107" i="1"/>
  <c r="O107" i="1"/>
  <c r="T107" i="1" s="1"/>
  <c r="V107" i="1" s="1"/>
  <c r="N107" i="1"/>
  <c r="C107" i="1"/>
  <c r="D107" i="1" s="1"/>
  <c r="U106" i="1"/>
  <c r="T106" i="1"/>
  <c r="S106" i="1"/>
  <c r="R106" i="1"/>
  <c r="O106" i="1"/>
  <c r="N106" i="1"/>
  <c r="C106" i="1"/>
  <c r="D106" i="1" s="1"/>
  <c r="U105" i="1"/>
  <c r="S105" i="1"/>
  <c r="R105" i="1"/>
  <c r="O105" i="1"/>
  <c r="N105" i="1"/>
  <c r="T105" i="1" s="1"/>
  <c r="V105" i="1" s="1"/>
  <c r="C105" i="1"/>
  <c r="D105" i="1" s="1"/>
  <c r="U104" i="1"/>
  <c r="T104" i="1"/>
  <c r="V104" i="1" s="1"/>
  <c r="S104" i="1"/>
  <c r="R104" i="1"/>
  <c r="O104" i="1"/>
  <c r="N104" i="1"/>
  <c r="C104" i="1"/>
  <c r="D104" i="1" s="1"/>
  <c r="U103" i="1"/>
  <c r="V103" i="1" s="1"/>
  <c r="S103" i="1"/>
  <c r="R103" i="1"/>
  <c r="O103" i="1"/>
  <c r="T103" i="1" s="1"/>
  <c r="N103" i="1"/>
  <c r="C103" i="1"/>
  <c r="D103" i="1" s="1"/>
  <c r="U102" i="1"/>
  <c r="T102" i="1"/>
  <c r="V102" i="1" s="1"/>
  <c r="S102" i="1"/>
  <c r="R102" i="1"/>
  <c r="O102" i="1"/>
  <c r="N102" i="1"/>
  <c r="C102" i="1"/>
  <c r="D102" i="1" s="1"/>
  <c r="U101" i="1"/>
  <c r="S101" i="1"/>
  <c r="R101" i="1"/>
  <c r="O101" i="1"/>
  <c r="N101" i="1"/>
  <c r="T101" i="1" s="1"/>
  <c r="V101" i="1" s="1"/>
  <c r="C101" i="1"/>
  <c r="D101" i="1" s="1"/>
  <c r="U100" i="1"/>
  <c r="S100" i="1"/>
  <c r="R100" i="1"/>
  <c r="O100" i="1"/>
  <c r="N100" i="1"/>
  <c r="T100" i="1" s="1"/>
  <c r="V100" i="1" s="1"/>
  <c r="C100" i="1"/>
  <c r="D100" i="1" s="1"/>
  <c r="U99" i="1"/>
  <c r="V99" i="1" s="1"/>
  <c r="S99" i="1"/>
  <c r="R99" i="1"/>
  <c r="O99" i="1"/>
  <c r="T99" i="1" s="1"/>
  <c r="N99" i="1"/>
  <c r="C99" i="1"/>
  <c r="D99" i="1" s="1"/>
  <c r="U98" i="1"/>
  <c r="T98" i="1"/>
  <c r="V98" i="1" s="1"/>
  <c r="S98" i="1"/>
  <c r="R98" i="1"/>
  <c r="O98" i="1"/>
  <c r="N98" i="1"/>
  <c r="C98" i="1"/>
  <c r="D98" i="1" s="1"/>
  <c r="U97" i="1"/>
  <c r="S97" i="1"/>
  <c r="R97" i="1"/>
  <c r="O97" i="1"/>
  <c r="N97" i="1"/>
  <c r="T97" i="1" s="1"/>
  <c r="V97" i="1" s="1"/>
  <c r="C97" i="1"/>
  <c r="D97" i="1" s="1"/>
  <c r="U96" i="1"/>
  <c r="S96" i="1"/>
  <c r="R96" i="1"/>
  <c r="O96" i="1"/>
  <c r="N96" i="1"/>
  <c r="T96" i="1" s="1"/>
  <c r="V96" i="1" s="1"/>
  <c r="C96" i="1"/>
  <c r="D96" i="1" s="1"/>
  <c r="U95" i="1"/>
  <c r="V95" i="1" s="1"/>
  <c r="S95" i="1"/>
  <c r="R95" i="1"/>
  <c r="O95" i="1"/>
  <c r="T95" i="1" s="1"/>
  <c r="N95" i="1"/>
  <c r="C95" i="1"/>
  <c r="D95" i="1" s="1"/>
  <c r="U94" i="1"/>
  <c r="T94" i="1"/>
  <c r="V94" i="1" s="1"/>
  <c r="S94" i="1"/>
  <c r="R94" i="1"/>
  <c r="O94" i="1"/>
  <c r="N94" i="1"/>
  <c r="C94" i="1"/>
  <c r="D94" i="1" s="1"/>
  <c r="U93" i="1"/>
  <c r="S93" i="1"/>
  <c r="R93" i="1"/>
  <c r="O93" i="1"/>
  <c r="N93" i="1"/>
  <c r="T93" i="1" s="1"/>
  <c r="V93" i="1" s="1"/>
  <c r="C93" i="1"/>
  <c r="D93" i="1" s="1"/>
  <c r="U92" i="1"/>
  <c r="S92" i="1"/>
  <c r="R92" i="1"/>
  <c r="O92" i="1"/>
  <c r="N92" i="1"/>
  <c r="T92" i="1" s="1"/>
  <c r="V92" i="1" s="1"/>
  <c r="C92" i="1"/>
  <c r="D92" i="1" s="1"/>
  <c r="U91" i="1"/>
  <c r="V91" i="1" s="1"/>
  <c r="S91" i="1"/>
  <c r="R91" i="1"/>
  <c r="O91" i="1"/>
  <c r="T91" i="1" s="1"/>
  <c r="N91" i="1"/>
  <c r="C91" i="1"/>
  <c r="D91" i="1" s="1"/>
  <c r="U90" i="1"/>
  <c r="T90" i="1"/>
  <c r="V90" i="1" s="1"/>
  <c r="S90" i="1"/>
  <c r="R90" i="1"/>
  <c r="O90" i="1"/>
  <c r="N90" i="1"/>
  <c r="C90" i="1"/>
  <c r="D90" i="1" s="1"/>
  <c r="U89" i="1"/>
  <c r="S89" i="1"/>
  <c r="R89" i="1"/>
  <c r="O89" i="1"/>
  <c r="N89" i="1"/>
  <c r="T89" i="1" s="1"/>
  <c r="V89" i="1" s="1"/>
  <c r="C89" i="1"/>
  <c r="D89" i="1" s="1"/>
  <c r="U88" i="1"/>
  <c r="S88" i="1"/>
  <c r="R88" i="1"/>
  <c r="O88" i="1"/>
  <c r="N88" i="1"/>
  <c r="T88" i="1" s="1"/>
  <c r="V88" i="1" s="1"/>
  <c r="C88" i="1"/>
  <c r="D88" i="1" s="1"/>
  <c r="U87" i="1"/>
  <c r="V87" i="1" s="1"/>
  <c r="S87" i="1"/>
  <c r="R87" i="1"/>
  <c r="O87" i="1"/>
  <c r="T87" i="1" s="1"/>
  <c r="N87" i="1"/>
  <c r="C87" i="1"/>
  <c r="D87" i="1" s="1"/>
  <c r="U86" i="1"/>
  <c r="T86" i="1"/>
  <c r="V86" i="1" s="1"/>
  <c r="S86" i="1"/>
  <c r="R86" i="1"/>
  <c r="O86" i="1"/>
  <c r="N86" i="1"/>
  <c r="C86" i="1"/>
  <c r="D86" i="1" s="1"/>
  <c r="U85" i="1"/>
  <c r="S85" i="1"/>
  <c r="R85" i="1"/>
  <c r="O85" i="1"/>
  <c r="N85" i="1"/>
  <c r="T85" i="1" s="1"/>
  <c r="V85" i="1" s="1"/>
  <c r="C85" i="1"/>
  <c r="D85" i="1" s="1"/>
  <c r="U84" i="1"/>
  <c r="S84" i="1"/>
  <c r="R84" i="1"/>
  <c r="O84" i="1"/>
  <c r="N84" i="1"/>
  <c r="T84" i="1" s="1"/>
  <c r="V84" i="1" s="1"/>
  <c r="C84" i="1"/>
  <c r="D84" i="1" s="1"/>
  <c r="U83" i="1"/>
  <c r="S83" i="1"/>
  <c r="R83" i="1"/>
  <c r="O83" i="1"/>
  <c r="T83" i="1" s="1"/>
  <c r="V83" i="1" s="1"/>
  <c r="N83" i="1"/>
  <c r="C83" i="1"/>
  <c r="D83" i="1" s="1"/>
  <c r="U82" i="1"/>
  <c r="T82" i="1"/>
  <c r="V82" i="1" s="1"/>
  <c r="S82" i="1"/>
  <c r="R82" i="1"/>
  <c r="O82" i="1"/>
  <c r="N82" i="1"/>
  <c r="C82" i="1"/>
  <c r="D82" i="1" s="1"/>
  <c r="U81" i="1"/>
  <c r="S81" i="1"/>
  <c r="R81" i="1"/>
  <c r="O81" i="1"/>
  <c r="N81" i="1"/>
  <c r="T81" i="1" s="1"/>
  <c r="V81" i="1" s="1"/>
  <c r="C81" i="1"/>
  <c r="D81" i="1" s="1"/>
  <c r="U80" i="1"/>
  <c r="S80" i="1"/>
  <c r="R80" i="1"/>
  <c r="O80" i="1"/>
  <c r="N80" i="1"/>
  <c r="T80" i="1" s="1"/>
  <c r="V80" i="1" s="1"/>
  <c r="C80" i="1"/>
  <c r="D80" i="1" s="1"/>
  <c r="U79" i="1"/>
  <c r="V79" i="1" s="1"/>
  <c r="S79" i="1"/>
  <c r="R79" i="1"/>
  <c r="O79" i="1"/>
  <c r="T79" i="1" s="1"/>
  <c r="N79" i="1"/>
  <c r="C79" i="1"/>
  <c r="D79" i="1" s="1"/>
  <c r="U78" i="1"/>
  <c r="T78" i="1"/>
  <c r="V78" i="1" s="1"/>
  <c r="S78" i="1"/>
  <c r="R78" i="1"/>
  <c r="O78" i="1"/>
  <c r="N78" i="1"/>
  <c r="C78" i="1"/>
  <c r="D78" i="1" s="1"/>
  <c r="U77" i="1"/>
  <c r="S77" i="1"/>
  <c r="R77" i="1"/>
  <c r="O77" i="1"/>
  <c r="N77" i="1"/>
  <c r="T77" i="1" s="1"/>
  <c r="V77" i="1" s="1"/>
  <c r="C77" i="1"/>
  <c r="D77" i="1" s="1"/>
  <c r="U76" i="1"/>
  <c r="S76" i="1"/>
  <c r="R76" i="1"/>
  <c r="O76" i="1"/>
  <c r="N76" i="1"/>
  <c r="T76" i="1" s="1"/>
  <c r="V76" i="1" s="1"/>
  <c r="C76" i="1"/>
  <c r="D76" i="1" s="1"/>
  <c r="U75" i="1"/>
  <c r="S75" i="1"/>
  <c r="R75" i="1"/>
  <c r="O75" i="1"/>
  <c r="T75" i="1" s="1"/>
  <c r="V75" i="1" s="1"/>
  <c r="N75" i="1"/>
  <c r="C75" i="1"/>
  <c r="D75" i="1" s="1"/>
  <c r="U74" i="1"/>
  <c r="T74" i="1"/>
  <c r="V74" i="1" s="1"/>
  <c r="S74" i="1"/>
  <c r="R74" i="1"/>
  <c r="O74" i="1"/>
  <c r="N74" i="1"/>
  <c r="C74" i="1"/>
  <c r="D74" i="1" s="1"/>
  <c r="U73" i="1"/>
  <c r="S73" i="1"/>
  <c r="R73" i="1"/>
  <c r="O73" i="1"/>
  <c r="N73" i="1"/>
  <c r="T73" i="1" s="1"/>
  <c r="V73" i="1" s="1"/>
  <c r="C73" i="1"/>
  <c r="D73" i="1" s="1"/>
  <c r="U72" i="1"/>
  <c r="S72" i="1"/>
  <c r="R72" i="1"/>
  <c r="O72" i="1"/>
  <c r="N72" i="1"/>
  <c r="T72" i="1" s="1"/>
  <c r="V72" i="1" s="1"/>
  <c r="C72" i="1"/>
  <c r="D72" i="1" s="1"/>
  <c r="U71" i="1"/>
  <c r="V71" i="1" s="1"/>
  <c r="S71" i="1"/>
  <c r="R71" i="1"/>
  <c r="O71" i="1"/>
  <c r="T71" i="1" s="1"/>
  <c r="N71" i="1"/>
  <c r="C71" i="1"/>
  <c r="D71" i="1" s="1"/>
  <c r="U70" i="1"/>
  <c r="T70" i="1"/>
  <c r="V70" i="1" s="1"/>
  <c r="S70" i="1"/>
  <c r="R70" i="1"/>
  <c r="O70" i="1"/>
  <c r="N70" i="1"/>
  <c r="C70" i="1"/>
  <c r="D70" i="1" s="1"/>
  <c r="U69" i="1"/>
  <c r="S69" i="1"/>
  <c r="R69" i="1"/>
  <c r="O69" i="1"/>
  <c r="N69" i="1"/>
  <c r="T69" i="1" s="1"/>
  <c r="V69" i="1" s="1"/>
  <c r="C69" i="1"/>
  <c r="D69" i="1" s="1"/>
  <c r="U68" i="1"/>
  <c r="S68" i="1"/>
  <c r="R68" i="1"/>
  <c r="O68" i="1"/>
  <c r="N68" i="1"/>
  <c r="T68" i="1" s="1"/>
  <c r="V68" i="1" s="1"/>
  <c r="C68" i="1"/>
  <c r="D68" i="1" s="1"/>
  <c r="U67" i="1"/>
  <c r="S67" i="1"/>
  <c r="R67" i="1"/>
  <c r="O67" i="1"/>
  <c r="T67" i="1" s="1"/>
  <c r="V67" i="1" s="1"/>
  <c r="N67" i="1"/>
  <c r="C67" i="1"/>
  <c r="D67" i="1" s="1"/>
  <c r="U66" i="1"/>
  <c r="T66" i="1"/>
  <c r="V66" i="1" s="1"/>
  <c r="S66" i="1"/>
  <c r="R66" i="1"/>
  <c r="O66" i="1"/>
  <c r="N66" i="1"/>
  <c r="C66" i="1"/>
  <c r="D66" i="1" s="1"/>
  <c r="U65" i="1"/>
  <c r="S65" i="1"/>
  <c r="R65" i="1"/>
  <c r="O65" i="1"/>
  <c r="N65" i="1"/>
  <c r="T65" i="1" s="1"/>
  <c r="V65" i="1" s="1"/>
  <c r="C65" i="1"/>
  <c r="D65" i="1" s="1"/>
  <c r="U64" i="1"/>
  <c r="S64" i="1"/>
  <c r="R64" i="1"/>
  <c r="O64" i="1"/>
  <c r="N64" i="1"/>
  <c r="T64" i="1" s="1"/>
  <c r="V64" i="1" s="1"/>
  <c r="C64" i="1"/>
  <c r="D64" i="1" s="1"/>
  <c r="U63" i="1"/>
  <c r="S63" i="1"/>
  <c r="R63" i="1"/>
  <c r="O63" i="1"/>
  <c r="T63" i="1" s="1"/>
  <c r="V63" i="1" s="1"/>
  <c r="N63" i="1"/>
  <c r="C63" i="1"/>
  <c r="D63" i="1" s="1"/>
  <c r="U62" i="1"/>
  <c r="T62" i="1"/>
  <c r="V62" i="1" s="1"/>
  <c r="S62" i="1"/>
  <c r="R62" i="1"/>
  <c r="O62" i="1"/>
  <c r="N62" i="1"/>
  <c r="C62" i="1"/>
  <c r="D62" i="1" s="1"/>
  <c r="U61" i="1"/>
  <c r="S61" i="1"/>
  <c r="R61" i="1"/>
  <c r="O61" i="1"/>
  <c r="N61" i="1"/>
  <c r="T61" i="1" s="1"/>
  <c r="V61" i="1" s="1"/>
  <c r="C61" i="1"/>
  <c r="D61" i="1" s="1"/>
  <c r="U60" i="1"/>
  <c r="S60" i="1"/>
  <c r="R60" i="1"/>
  <c r="O60" i="1"/>
  <c r="N60" i="1"/>
  <c r="T60" i="1" s="1"/>
  <c r="V60" i="1" s="1"/>
  <c r="C60" i="1"/>
  <c r="D60" i="1" s="1"/>
  <c r="U59" i="1"/>
  <c r="S59" i="1"/>
  <c r="R59" i="1"/>
  <c r="O59" i="1"/>
  <c r="T59" i="1" s="1"/>
  <c r="V59" i="1" s="1"/>
  <c r="N59" i="1"/>
  <c r="C59" i="1"/>
  <c r="D59" i="1" s="1"/>
  <c r="U58" i="1"/>
  <c r="T58" i="1"/>
  <c r="V58" i="1" s="1"/>
  <c r="S58" i="1"/>
  <c r="R58" i="1"/>
  <c r="O58" i="1"/>
  <c r="N58" i="1"/>
  <c r="C58" i="1"/>
  <c r="D58" i="1" s="1"/>
  <c r="U57" i="1"/>
  <c r="S57" i="1"/>
  <c r="R57" i="1"/>
  <c r="O57" i="1"/>
  <c r="N57" i="1"/>
  <c r="T57" i="1" s="1"/>
  <c r="V57" i="1" s="1"/>
  <c r="C57" i="1"/>
  <c r="D57" i="1" s="1"/>
  <c r="U56" i="1"/>
  <c r="S56" i="1"/>
  <c r="R56" i="1"/>
  <c r="O56" i="1"/>
  <c r="N56" i="1"/>
  <c r="T56" i="1" s="1"/>
  <c r="V56" i="1" s="1"/>
  <c r="C56" i="1"/>
  <c r="D56" i="1" s="1"/>
  <c r="U55" i="1"/>
  <c r="S55" i="1"/>
  <c r="R55" i="1"/>
  <c r="O55" i="1"/>
  <c r="T55" i="1" s="1"/>
  <c r="V55" i="1" s="1"/>
  <c r="N55" i="1"/>
  <c r="C55" i="1"/>
  <c r="D55" i="1" s="1"/>
  <c r="U54" i="1"/>
  <c r="T54" i="1"/>
  <c r="V54" i="1" s="1"/>
  <c r="S54" i="1"/>
  <c r="R54" i="1"/>
  <c r="O54" i="1"/>
  <c r="N54" i="1"/>
  <c r="C54" i="1"/>
  <c r="D54" i="1" s="1"/>
  <c r="U53" i="1"/>
  <c r="S53" i="1"/>
  <c r="R53" i="1"/>
  <c r="O53" i="1"/>
  <c r="N53" i="1"/>
  <c r="T53" i="1" s="1"/>
  <c r="V53" i="1" s="1"/>
  <c r="C53" i="1"/>
  <c r="D53" i="1" s="1"/>
  <c r="U52" i="1"/>
  <c r="S52" i="1"/>
  <c r="R52" i="1"/>
  <c r="O52" i="1"/>
  <c r="N52" i="1"/>
  <c r="T52" i="1" s="1"/>
  <c r="V52" i="1" s="1"/>
  <c r="C52" i="1"/>
  <c r="D52" i="1" s="1"/>
  <c r="U51" i="1"/>
  <c r="S51" i="1"/>
  <c r="R51" i="1"/>
  <c r="O51" i="1"/>
  <c r="T51" i="1" s="1"/>
  <c r="V51" i="1" s="1"/>
  <c r="N51" i="1"/>
  <c r="C51" i="1"/>
  <c r="D51" i="1" s="1"/>
  <c r="U50" i="1"/>
  <c r="T50" i="1"/>
  <c r="V50" i="1" s="1"/>
  <c r="S50" i="1"/>
  <c r="R50" i="1"/>
  <c r="O50" i="1"/>
  <c r="N50" i="1"/>
  <c r="C50" i="1"/>
  <c r="D50" i="1" s="1"/>
  <c r="U49" i="1"/>
  <c r="S49" i="1"/>
  <c r="R49" i="1"/>
  <c r="O49" i="1"/>
  <c r="N49" i="1"/>
  <c r="T49" i="1" s="1"/>
  <c r="V49" i="1" s="1"/>
  <c r="C49" i="1"/>
  <c r="D49" i="1" s="1"/>
  <c r="U48" i="1"/>
  <c r="S48" i="1"/>
  <c r="R48" i="1"/>
  <c r="O48" i="1"/>
  <c r="N48" i="1"/>
  <c r="T48" i="1" s="1"/>
  <c r="V48" i="1" s="1"/>
  <c r="C48" i="1"/>
  <c r="D48" i="1" s="1"/>
  <c r="U47" i="1"/>
  <c r="S47" i="1"/>
  <c r="R47" i="1"/>
  <c r="O47" i="1"/>
  <c r="T47" i="1" s="1"/>
  <c r="V47" i="1" s="1"/>
  <c r="N47" i="1"/>
  <c r="C47" i="1"/>
  <c r="D47" i="1" s="1"/>
  <c r="U46" i="1"/>
  <c r="T46" i="1"/>
  <c r="V46" i="1" s="1"/>
  <c r="S46" i="1"/>
  <c r="R46" i="1"/>
  <c r="O46" i="1"/>
  <c r="N46" i="1"/>
  <c r="C46" i="1"/>
  <c r="D46" i="1" s="1"/>
  <c r="U45" i="1"/>
  <c r="S45" i="1"/>
  <c r="R45" i="1"/>
  <c r="O45" i="1"/>
  <c r="N45" i="1"/>
  <c r="T45" i="1" s="1"/>
  <c r="V45" i="1" s="1"/>
  <c r="C45" i="1"/>
  <c r="D45" i="1" s="1"/>
  <c r="U44" i="1"/>
  <c r="S44" i="1"/>
  <c r="R44" i="1"/>
  <c r="O44" i="1"/>
  <c r="N44" i="1"/>
  <c r="T44" i="1" s="1"/>
  <c r="V44" i="1" s="1"/>
  <c r="C44" i="1"/>
  <c r="D44" i="1" s="1"/>
  <c r="U43" i="1"/>
  <c r="S43" i="1"/>
  <c r="R43" i="1"/>
  <c r="O43" i="1"/>
  <c r="T43" i="1" s="1"/>
  <c r="V43" i="1" s="1"/>
  <c r="N43" i="1"/>
  <c r="C43" i="1"/>
  <c r="D43" i="1" s="1"/>
  <c r="U42" i="1"/>
  <c r="T42" i="1"/>
  <c r="V42" i="1" s="1"/>
  <c r="S42" i="1"/>
  <c r="R42" i="1"/>
  <c r="O42" i="1"/>
  <c r="N42" i="1"/>
  <c r="C42" i="1"/>
  <c r="D42" i="1" s="1"/>
  <c r="U41" i="1"/>
  <c r="S41" i="1"/>
  <c r="R41" i="1"/>
  <c r="O41" i="1"/>
  <c r="N41" i="1"/>
  <c r="T41" i="1" s="1"/>
  <c r="V41" i="1" s="1"/>
  <c r="C41" i="1"/>
  <c r="D41" i="1" s="1"/>
  <c r="U40" i="1"/>
  <c r="S40" i="1"/>
  <c r="R40" i="1"/>
  <c r="O40" i="1"/>
  <c r="N40" i="1"/>
  <c r="T40" i="1" s="1"/>
  <c r="V40" i="1" s="1"/>
  <c r="C40" i="1"/>
  <c r="D40" i="1" s="1"/>
  <c r="U39" i="1"/>
  <c r="S39" i="1"/>
  <c r="R39" i="1"/>
  <c r="O39" i="1"/>
  <c r="T39" i="1" s="1"/>
  <c r="V39" i="1" s="1"/>
  <c r="N39" i="1"/>
  <c r="C39" i="1"/>
  <c r="D39" i="1" s="1"/>
  <c r="U38" i="1"/>
  <c r="T38" i="1"/>
  <c r="V38" i="1" s="1"/>
  <c r="S38" i="1"/>
  <c r="R38" i="1"/>
  <c r="O38" i="1"/>
  <c r="N38" i="1"/>
  <c r="C38" i="1"/>
  <c r="D38" i="1" s="1"/>
  <c r="U37" i="1"/>
  <c r="S37" i="1"/>
  <c r="R37" i="1"/>
  <c r="O37" i="1"/>
  <c r="N37" i="1"/>
  <c r="T37" i="1" s="1"/>
  <c r="V37" i="1" s="1"/>
  <c r="C37" i="1"/>
  <c r="D37" i="1" s="1"/>
  <c r="U36" i="1"/>
  <c r="S36" i="1"/>
  <c r="R36" i="1"/>
  <c r="O36" i="1"/>
  <c r="N36" i="1"/>
  <c r="T36" i="1" s="1"/>
  <c r="V36" i="1" s="1"/>
  <c r="C36" i="1"/>
  <c r="D36" i="1" s="1"/>
  <c r="U35" i="1"/>
  <c r="S35" i="1"/>
  <c r="R35" i="1"/>
  <c r="O35" i="1"/>
  <c r="T35" i="1" s="1"/>
  <c r="V35" i="1" s="1"/>
  <c r="N35" i="1"/>
  <c r="C35" i="1"/>
  <c r="D35" i="1" s="1"/>
  <c r="U34" i="1"/>
  <c r="T34" i="1"/>
  <c r="V34" i="1" s="1"/>
  <c r="S34" i="1"/>
  <c r="R34" i="1"/>
  <c r="O34" i="1"/>
  <c r="N34" i="1"/>
  <c r="C34" i="1"/>
  <c r="D34" i="1" s="1"/>
  <c r="U33" i="1"/>
  <c r="S33" i="1"/>
  <c r="R33" i="1"/>
  <c r="O33" i="1"/>
  <c r="N33" i="1"/>
  <c r="T33" i="1" s="1"/>
  <c r="V33" i="1" s="1"/>
  <c r="C33" i="1"/>
  <c r="D33" i="1" s="1"/>
  <c r="U32" i="1"/>
  <c r="S32" i="1"/>
  <c r="R32" i="1"/>
  <c r="O32" i="1"/>
  <c r="N32" i="1"/>
  <c r="T32" i="1" s="1"/>
  <c r="V32" i="1" s="1"/>
  <c r="C32" i="1"/>
  <c r="D32" i="1" s="1"/>
  <c r="U31" i="1"/>
  <c r="S31" i="1"/>
  <c r="R31" i="1"/>
  <c r="O31" i="1"/>
  <c r="T31" i="1" s="1"/>
  <c r="V31" i="1" s="1"/>
  <c r="N31" i="1"/>
  <c r="C31" i="1"/>
  <c r="D31" i="1" s="1"/>
  <c r="U30" i="1"/>
  <c r="T30" i="1"/>
  <c r="V30" i="1" s="1"/>
  <c r="S30" i="1"/>
  <c r="R30" i="1"/>
  <c r="O30" i="1"/>
  <c r="N30" i="1"/>
  <c r="C30" i="1"/>
  <c r="D30" i="1" s="1"/>
  <c r="U29" i="1"/>
  <c r="S29" i="1"/>
  <c r="R29" i="1"/>
  <c r="O29" i="1"/>
  <c r="N29" i="1"/>
  <c r="T29" i="1" s="1"/>
  <c r="V29" i="1" s="1"/>
  <c r="C29" i="1"/>
  <c r="D29" i="1" s="1"/>
  <c r="U28" i="1"/>
  <c r="S28" i="1"/>
  <c r="R28" i="1"/>
  <c r="O28" i="1"/>
  <c r="N28" i="1"/>
  <c r="T28" i="1" s="1"/>
  <c r="V28" i="1" s="1"/>
  <c r="C28" i="1"/>
  <c r="D28" i="1" s="1"/>
  <c r="U27" i="1"/>
  <c r="S27" i="1"/>
  <c r="R27" i="1"/>
  <c r="O27" i="1"/>
  <c r="T27" i="1" s="1"/>
  <c r="V27" i="1" s="1"/>
  <c r="N27" i="1"/>
  <c r="C27" i="1"/>
  <c r="D27" i="1" s="1"/>
  <c r="U26" i="1"/>
  <c r="T26" i="1"/>
  <c r="V26" i="1" s="1"/>
  <c r="S26" i="1"/>
  <c r="R26" i="1"/>
  <c r="O26" i="1"/>
  <c r="N26" i="1"/>
  <c r="C26" i="1"/>
  <c r="D26" i="1" s="1"/>
  <c r="U25" i="1"/>
  <c r="S25" i="1"/>
  <c r="R25" i="1"/>
  <c r="O25" i="1"/>
  <c r="N25" i="1"/>
  <c r="T25" i="1" s="1"/>
  <c r="V25" i="1" s="1"/>
  <c r="C25" i="1"/>
  <c r="D25" i="1" s="1"/>
  <c r="U24" i="1"/>
  <c r="S24" i="1"/>
  <c r="R24" i="1"/>
  <c r="O24" i="1"/>
  <c r="N24" i="1"/>
  <c r="T24" i="1" s="1"/>
  <c r="V24" i="1" s="1"/>
  <c r="C24" i="1"/>
  <c r="D24" i="1" s="1"/>
  <c r="U23" i="1"/>
  <c r="S23" i="1"/>
  <c r="R23" i="1"/>
  <c r="O23" i="1"/>
  <c r="T23" i="1" s="1"/>
  <c r="V23" i="1" s="1"/>
  <c r="N23" i="1"/>
  <c r="C23" i="1"/>
  <c r="D23" i="1" s="1"/>
  <c r="U22" i="1"/>
  <c r="T22" i="1"/>
  <c r="V22" i="1" s="1"/>
  <c r="S22" i="1"/>
  <c r="R22" i="1"/>
  <c r="O22" i="1"/>
  <c r="N22" i="1"/>
  <c r="C22" i="1"/>
  <c r="D22" i="1" s="1"/>
  <c r="U21" i="1"/>
  <c r="S21" i="1"/>
  <c r="R21" i="1"/>
  <c r="O21" i="1"/>
  <c r="N21" i="1"/>
  <c r="T21" i="1" s="1"/>
  <c r="V21" i="1" s="1"/>
  <c r="C21" i="1"/>
  <c r="D21" i="1" s="1"/>
  <c r="U20" i="1"/>
  <c r="S20" i="1"/>
  <c r="R20" i="1"/>
  <c r="O20" i="1"/>
  <c r="N20" i="1"/>
  <c r="T20" i="1" s="1"/>
  <c r="V20" i="1" s="1"/>
  <c r="C20" i="1"/>
  <c r="D20" i="1" s="1"/>
  <c r="U19" i="1"/>
  <c r="S19" i="1"/>
  <c r="R19" i="1"/>
  <c r="O19" i="1"/>
  <c r="T19" i="1" s="1"/>
  <c r="V19" i="1" s="1"/>
  <c r="N19" i="1"/>
  <c r="C19" i="1"/>
  <c r="D19" i="1" s="1"/>
  <c r="U18" i="1"/>
  <c r="T18" i="1"/>
  <c r="V18" i="1" s="1"/>
  <c r="S18" i="1"/>
  <c r="R18" i="1"/>
  <c r="O18" i="1"/>
  <c r="N18" i="1"/>
  <c r="C18" i="1"/>
  <c r="D18" i="1" s="1"/>
  <c r="U17" i="1"/>
  <c r="S17" i="1"/>
  <c r="R17" i="1"/>
  <c r="O17" i="1"/>
  <c r="N17" i="1"/>
  <c r="T17" i="1" s="1"/>
  <c r="V17" i="1" s="1"/>
  <c r="C17" i="1"/>
  <c r="D17" i="1" s="1"/>
  <c r="U16" i="1"/>
  <c r="S16" i="1"/>
  <c r="R16" i="1"/>
  <c r="O16" i="1"/>
  <c r="N16" i="1"/>
  <c r="T16" i="1" s="1"/>
  <c r="V16" i="1" s="1"/>
  <c r="C16" i="1"/>
  <c r="D16" i="1" s="1"/>
  <c r="U15" i="1"/>
  <c r="S15" i="1"/>
  <c r="R15" i="1"/>
  <c r="O15" i="1"/>
  <c r="T15" i="1" s="1"/>
  <c r="V15" i="1" s="1"/>
  <c r="N15" i="1"/>
  <c r="C15" i="1"/>
  <c r="D15" i="1" s="1"/>
  <c r="U14" i="1"/>
  <c r="T14" i="1"/>
  <c r="V14" i="1" s="1"/>
  <c r="S14" i="1"/>
  <c r="R14" i="1"/>
  <c r="O14" i="1"/>
  <c r="N14" i="1"/>
  <c r="C14" i="1"/>
  <c r="D14" i="1" s="1"/>
  <c r="U13" i="1"/>
  <c r="S13" i="1"/>
  <c r="R13" i="1"/>
  <c r="O13" i="1"/>
  <c r="N13" i="1"/>
  <c r="T13" i="1" s="1"/>
  <c r="V13" i="1" s="1"/>
  <c r="C13" i="1"/>
  <c r="D13" i="1" s="1"/>
  <c r="U12" i="1"/>
  <c r="S12" i="1"/>
  <c r="R12" i="1"/>
  <c r="O12" i="1"/>
  <c r="N12" i="1"/>
  <c r="T12" i="1" s="1"/>
  <c r="V12" i="1" s="1"/>
  <c r="C12" i="1"/>
  <c r="D12" i="1" s="1"/>
  <c r="U11" i="1"/>
  <c r="S11" i="1"/>
  <c r="R11" i="1"/>
  <c r="O11" i="1"/>
  <c r="T11" i="1" s="1"/>
  <c r="V11" i="1" s="1"/>
  <c r="N11" i="1"/>
  <c r="C11" i="1"/>
  <c r="D11" i="1" s="1"/>
  <c r="U10" i="1"/>
  <c r="T10" i="1"/>
  <c r="V10" i="1" s="1"/>
  <c r="S10" i="1"/>
  <c r="R10" i="1"/>
  <c r="O10" i="1"/>
  <c r="N10" i="1"/>
  <c r="C10" i="1"/>
  <c r="D10" i="1" s="1"/>
  <c r="U9" i="1"/>
  <c r="S9" i="1"/>
  <c r="R9" i="1"/>
  <c r="O9" i="1"/>
  <c r="N9" i="1"/>
  <c r="T9" i="1" s="1"/>
  <c r="V9" i="1" s="1"/>
  <c r="C9" i="1"/>
  <c r="D9" i="1" s="1"/>
  <c r="U8" i="1"/>
  <c r="S8" i="1"/>
  <c r="R8" i="1"/>
  <c r="O8" i="1"/>
  <c r="N8" i="1"/>
  <c r="T8" i="1" s="1"/>
  <c r="V8" i="1" s="1"/>
  <c r="C8" i="1"/>
  <c r="D8" i="1" s="1"/>
  <c r="U7" i="1"/>
  <c r="S7" i="1"/>
  <c r="R7" i="1"/>
  <c r="O7" i="1"/>
  <c r="T7" i="1" s="1"/>
  <c r="V7" i="1" s="1"/>
  <c r="N7" i="1"/>
  <c r="C7" i="1"/>
  <c r="D7" i="1" s="1"/>
  <c r="U6" i="1"/>
  <c r="T6" i="1"/>
  <c r="V6" i="1" s="1"/>
  <c r="S6" i="1"/>
  <c r="R6" i="1"/>
  <c r="O6" i="1"/>
  <c r="N6" i="1"/>
  <c r="C6" i="1"/>
  <c r="D6" i="1" s="1"/>
  <c r="U5" i="1"/>
  <c r="S5" i="1"/>
  <c r="R5" i="1"/>
  <c r="O5" i="1"/>
  <c r="N5" i="1"/>
  <c r="T5" i="1" s="1"/>
  <c r="V5" i="1" s="1"/>
  <c r="C5" i="1"/>
  <c r="D5" i="1" s="1"/>
  <c r="U4" i="1"/>
  <c r="S4" i="1"/>
  <c r="R4" i="1"/>
  <c r="O4" i="1"/>
  <c r="N4" i="1"/>
  <c r="T4" i="1" s="1"/>
  <c r="V4" i="1" s="1"/>
  <c r="C4" i="1"/>
  <c r="D4" i="1" s="1"/>
  <c r="U3" i="1"/>
  <c r="S3" i="1"/>
  <c r="R3" i="1"/>
  <c r="O3" i="1"/>
  <c r="T3" i="1" s="1"/>
  <c r="V3" i="1" s="1"/>
  <c r="N3" i="1"/>
  <c r="C3" i="1"/>
  <c r="D3" i="1" s="1"/>
  <c r="U2" i="1"/>
  <c r="T2" i="1"/>
  <c r="V2" i="1" s="1"/>
  <c r="S2" i="1"/>
  <c r="R2" i="1"/>
  <c r="O2" i="1"/>
  <c r="N2" i="1"/>
  <c r="C2" i="1"/>
  <c r="D2" i="1" s="1"/>
  <c r="V138" i="1" l="1"/>
  <c r="T145" i="1"/>
  <c r="V145" i="1" s="1"/>
  <c r="V191" i="1"/>
  <c r="V243" i="1"/>
  <c r="V130" i="1"/>
  <c r="T137" i="1"/>
  <c r="V137" i="1" s="1"/>
  <c r="T155" i="1"/>
  <c r="V155" i="1" s="1"/>
  <c r="V163" i="1"/>
  <c r="T165" i="1"/>
  <c r="V165" i="1" s="1"/>
  <c r="V223" i="1"/>
  <c r="V122" i="1"/>
  <c r="T129" i="1"/>
  <c r="V129" i="1" s="1"/>
  <c r="V178" i="1"/>
  <c r="T187" i="1"/>
  <c r="V187" i="1" s="1"/>
  <c r="V195" i="1"/>
  <c r="T197" i="1"/>
  <c r="V197" i="1" s="1"/>
  <c r="V114" i="1"/>
  <c r="T121" i="1"/>
  <c r="V121" i="1" s="1"/>
  <c r="T174" i="1"/>
  <c r="V174" i="1" s="1"/>
  <c r="V210" i="1"/>
  <c r="T219" i="1"/>
  <c r="V219" i="1" s="1"/>
  <c r="V227" i="1"/>
  <c r="T229" i="1"/>
  <c r="V229" i="1" s="1"/>
  <c r="T254" i="1"/>
  <c r="V254" i="1" s="1"/>
  <c r="V106" i="1"/>
  <c r="T113" i="1"/>
  <c r="V113" i="1" s="1"/>
  <c r="T206" i="1"/>
  <c r="V206" i="1" s="1"/>
  <c r="V259" i="1"/>
  <c r="T237" i="1"/>
  <c r="V237" i="1" s="1"/>
  <c r="T253" i="1"/>
  <c r="V253" i="1" s="1"/>
  <c r="T153" i="1"/>
  <c r="V153" i="1" s="1"/>
  <c r="T169" i="1"/>
  <c r="V169" i="1" s="1"/>
  <c r="T185" i="1"/>
  <c r="V185" i="1" s="1"/>
  <c r="T201" i="1"/>
  <c r="V201" i="1" s="1"/>
  <c r="T217" i="1"/>
  <c r="V217" i="1" s="1"/>
  <c r="T233" i="1"/>
  <c r="V233" i="1" s="1"/>
  <c r="T249" i="1"/>
  <c r="V249" i="1" s="1"/>
</calcChain>
</file>

<file path=xl/sharedStrings.xml><?xml version="1.0" encoding="utf-8"?>
<sst xmlns="http://schemas.openxmlformats.org/spreadsheetml/2006/main" count="3297" uniqueCount="928">
  <si>
    <t>Record_ID</t>
  </si>
  <si>
    <t>Code Run Date</t>
  </si>
  <si>
    <t>Now</t>
  </si>
  <si>
    <t>Status</t>
  </si>
  <si>
    <t>League</t>
  </si>
  <si>
    <t>Match Date</t>
  </si>
  <si>
    <t>HomeTeam</t>
  </si>
  <si>
    <t>AwayTeam</t>
  </si>
  <si>
    <t>FTHG</t>
  </si>
  <si>
    <t>FTAG</t>
  </si>
  <si>
    <t>B365H</t>
  </si>
  <si>
    <t>B365D</t>
  </si>
  <si>
    <t>B365A</t>
  </si>
  <si>
    <t>FTHG_INT</t>
  </si>
  <si>
    <t>FTAG_INT</t>
  </si>
  <si>
    <t>FTHD_Actual</t>
  </si>
  <si>
    <t>FTAG_Actual</t>
  </si>
  <si>
    <t>Pred</t>
  </si>
  <si>
    <t>Actual</t>
  </si>
  <si>
    <t>Goals _Pred</t>
  </si>
  <si>
    <t>Goals_Actual</t>
  </si>
  <si>
    <t>Goals Match</t>
  </si>
  <si>
    <t>Premier League</t>
  </si>
  <si>
    <t>Crystal Palace</t>
  </si>
  <si>
    <t>Newcastle</t>
  </si>
  <si>
    <t>Brighton</t>
  </si>
  <si>
    <t>Liverpool</t>
  </si>
  <si>
    <t>Man City</t>
  </si>
  <si>
    <t>Burnley</t>
  </si>
  <si>
    <t>Everton</t>
  </si>
  <si>
    <t>Leeds</t>
  </si>
  <si>
    <t>West Brom</t>
  </si>
  <si>
    <t>Sheffield United</t>
  </si>
  <si>
    <t>Southampton</t>
  </si>
  <si>
    <t>Man United</t>
  </si>
  <si>
    <t>Chelsea</t>
  </si>
  <si>
    <t>Tottenham</t>
  </si>
  <si>
    <t>Arsenal</t>
  </si>
  <si>
    <t>Wolves</t>
  </si>
  <si>
    <t>Leicester</t>
  </si>
  <si>
    <t>Fulham</t>
  </si>
  <si>
    <t>West Ham</t>
  </si>
  <si>
    <t>Aston Villa</t>
  </si>
  <si>
    <t>LaLiga</t>
  </si>
  <si>
    <t>Valladolid</t>
  </si>
  <si>
    <t>Levante</t>
  </si>
  <si>
    <t>Elche</t>
  </si>
  <si>
    <t>Cadiz</t>
  </si>
  <si>
    <t>Valencia</t>
  </si>
  <si>
    <t>Ath Madrid</t>
  </si>
  <si>
    <t>Huesca</t>
  </si>
  <si>
    <t>Sevilla</t>
  </si>
  <si>
    <t>Real Madrid</t>
  </si>
  <si>
    <t>Alaves</t>
  </si>
  <si>
    <t>Barcelona</t>
  </si>
  <si>
    <t>Osasuna</t>
  </si>
  <si>
    <t>Getafe</t>
  </si>
  <si>
    <t>Ath Bilbao</t>
  </si>
  <si>
    <t>Celta</t>
  </si>
  <si>
    <t>Granada</t>
  </si>
  <si>
    <t>Sociedad</t>
  </si>
  <si>
    <t>Villarreal</t>
  </si>
  <si>
    <t>Betis</t>
  </si>
  <si>
    <t>Eibar</t>
  </si>
  <si>
    <t>Bundesliga</t>
  </si>
  <si>
    <t>Wolfsburg</t>
  </si>
  <si>
    <t>Werder Bremen</t>
  </si>
  <si>
    <t>Union Berlin</t>
  </si>
  <si>
    <t>Ein Frankfurt</t>
  </si>
  <si>
    <t>RB Leipzig</t>
  </si>
  <si>
    <t>Bielefeld</t>
  </si>
  <si>
    <t>Dortmund</t>
  </si>
  <si>
    <t>FC Koln</t>
  </si>
  <si>
    <t>Augsburg</t>
  </si>
  <si>
    <t>Freiburg</t>
  </si>
  <si>
    <t>Stuttgart</t>
  </si>
  <si>
    <t>Bayern Munich</t>
  </si>
  <si>
    <t>M'gladbach</t>
  </si>
  <si>
    <t>Schalke 04</t>
  </si>
  <si>
    <t>Leverkusen</t>
  </si>
  <si>
    <t>Hertha</t>
  </si>
  <si>
    <t>Mainz</t>
  </si>
  <si>
    <t>Hoffenheim</t>
  </si>
  <si>
    <t>Serie A</t>
  </si>
  <si>
    <t>Sassuolo</t>
  </si>
  <si>
    <t>Inter</t>
  </si>
  <si>
    <t>Benevento</t>
  </si>
  <si>
    <t>Juventus</t>
  </si>
  <si>
    <t>Atalanta</t>
  </si>
  <si>
    <t>Verona</t>
  </si>
  <si>
    <t>Lazio</t>
  </si>
  <si>
    <t>Udinese</t>
  </si>
  <si>
    <t>Bologna</t>
  </si>
  <si>
    <t>Crotone</t>
  </si>
  <si>
    <t>Milan</t>
  </si>
  <si>
    <t>Fiorentina</t>
  </si>
  <si>
    <t>Cagliari</t>
  </si>
  <si>
    <t>Spezia</t>
  </si>
  <si>
    <t>Napoli</t>
  </si>
  <si>
    <t>Roma</t>
  </si>
  <si>
    <t>Torino</t>
  </si>
  <si>
    <t>Sampdoria</t>
  </si>
  <si>
    <t>Genoa</t>
  </si>
  <si>
    <t>Parma</t>
  </si>
  <si>
    <t>Ligue 1</t>
  </si>
  <si>
    <t>Strasbourg</t>
  </si>
  <si>
    <t>Rennes</t>
  </si>
  <si>
    <t>Marseille</t>
  </si>
  <si>
    <t>Nantes</t>
  </si>
  <si>
    <t>Paris SG</t>
  </si>
  <si>
    <t>Bordeaux</t>
  </si>
  <si>
    <t>Lyon</t>
  </si>
  <si>
    <t>Reims</t>
  </si>
  <si>
    <t>Lens</t>
  </si>
  <si>
    <t>Angers</t>
  </si>
  <si>
    <t>Lorient</t>
  </si>
  <si>
    <t>Montpellier</t>
  </si>
  <si>
    <t>Metz</t>
  </si>
  <si>
    <t>Brest</t>
  </si>
  <si>
    <t>Monaco</t>
  </si>
  <si>
    <t>Nimes</t>
  </si>
  <si>
    <t>Nice</t>
  </si>
  <si>
    <t>Dijon</t>
  </si>
  <si>
    <t>St Etienne</t>
  </si>
  <si>
    <t>Lille</t>
  </si>
  <si>
    <t>Eredivisie</t>
  </si>
  <si>
    <t>Twente</t>
  </si>
  <si>
    <t>Waalwijk</t>
  </si>
  <si>
    <t>FC Emmen</t>
  </si>
  <si>
    <t>Ajax</t>
  </si>
  <si>
    <t>Den Haag</t>
  </si>
  <si>
    <t>Heerenveen</t>
  </si>
  <si>
    <t>VVV Venlo</t>
  </si>
  <si>
    <t>Zwolle</t>
  </si>
  <si>
    <t>Vitesse</t>
  </si>
  <si>
    <t>For Sittard</t>
  </si>
  <si>
    <t>Feyenoord</t>
  </si>
  <si>
    <t>Utrecht</t>
  </si>
  <si>
    <t>Groningen</t>
  </si>
  <si>
    <t>Willem II</t>
  </si>
  <si>
    <t>Heracles</t>
  </si>
  <si>
    <t>AZ Alkmaar</t>
  </si>
  <si>
    <t>PSV Eindhoven</t>
  </si>
  <si>
    <t>Sparta Rotterdam</t>
  </si>
  <si>
    <t>Primeira Liga</t>
  </si>
  <si>
    <t>Pacos Ferreira</t>
  </si>
  <si>
    <t>Famalicao</t>
  </si>
  <si>
    <t>Tondela</t>
  </si>
  <si>
    <t>Guimaraes</t>
  </si>
  <si>
    <t>Santa Clara</t>
  </si>
  <si>
    <t>Porto</t>
  </si>
  <si>
    <t>Sp Lisbon</t>
  </si>
  <si>
    <t>Moreirense</t>
  </si>
  <si>
    <t>Portimonense</t>
  </si>
  <si>
    <t>Nacional</t>
  </si>
  <si>
    <t>Gil Vicente</t>
  </si>
  <si>
    <t>Rio Ave</t>
  </si>
  <si>
    <t>Boavista</t>
  </si>
  <si>
    <t>Belenenses</t>
  </si>
  <si>
    <t>Sp Braga</t>
  </si>
  <si>
    <t>Farense</t>
  </si>
  <si>
    <t>Maritimo</t>
  </si>
  <si>
    <t>Benfica</t>
  </si>
  <si>
    <t>Süper Lig</t>
  </si>
  <si>
    <t>Ankaragucu</t>
  </si>
  <si>
    <t>Trabzonspor</t>
  </si>
  <si>
    <t>Gaziantep</t>
  </si>
  <si>
    <t>Yeni Malatyaspor</t>
  </si>
  <si>
    <t>Buyuksehyr</t>
  </si>
  <si>
    <t>Denizlispor</t>
  </si>
  <si>
    <t>Rizespor</t>
  </si>
  <si>
    <t>Galatasaray</t>
  </si>
  <si>
    <t>Erzurum BB</t>
  </si>
  <si>
    <t>Antalyaspor</t>
  </si>
  <si>
    <t>Alanyaspor</t>
  </si>
  <si>
    <t>Konyaspor</t>
  </si>
  <si>
    <t>Kasimpasa</t>
  </si>
  <si>
    <t>Genclerbirligi</t>
  </si>
  <si>
    <t>Fenerbahce</t>
  </si>
  <si>
    <t>Besiktas</t>
  </si>
  <si>
    <t>Sivasspor</t>
  </si>
  <si>
    <t>Goztep</t>
  </si>
  <si>
    <t>Kayserispor</t>
  </si>
  <si>
    <t>Karagumruk</t>
  </si>
  <si>
    <t>Pro League</t>
  </si>
  <si>
    <t>Eupen</t>
  </si>
  <si>
    <t>Charleroi</t>
  </si>
  <si>
    <t>St Truiden</t>
  </si>
  <si>
    <t>Waasland-Beveren</t>
  </si>
  <si>
    <t>Cercle Brugge</t>
  </si>
  <si>
    <t>Genk</t>
  </si>
  <si>
    <t>Mouscron</t>
  </si>
  <si>
    <t>Club Brugge</t>
  </si>
  <si>
    <t>Mechelen</t>
  </si>
  <si>
    <t>Beerschot VA</t>
  </si>
  <si>
    <t>Gent</t>
  </si>
  <si>
    <t>Waregem</t>
  </si>
  <si>
    <t>Anderlecht</t>
  </si>
  <si>
    <t>Standard</t>
  </si>
  <si>
    <t>Kortrijk</t>
  </si>
  <si>
    <t>Oostende</t>
  </si>
  <si>
    <t>Antwerp</t>
  </si>
  <si>
    <t>Oud-Heverlee Leuven</t>
  </si>
  <si>
    <t>Hatayspor</t>
  </si>
  <si>
    <t>3.60 </t>
  </si>
  <si>
    <t>16/12/20</t>
  </si>
  <si>
    <t>17/12/20</t>
  </si>
  <si>
    <t>18/12/20</t>
  </si>
  <si>
    <t>19/12/20</t>
  </si>
  <si>
    <t>20/12/20</t>
  </si>
  <si>
    <t>21/12/20</t>
  </si>
  <si>
    <t>22/12/20</t>
  </si>
  <si>
    <t>23/12/20</t>
  </si>
  <si>
    <t>Bet365_Names</t>
  </si>
  <si>
    <t>Team (Dataset)</t>
  </si>
  <si>
    <t>Record ID</t>
  </si>
  <si>
    <t>Sheff Utd</t>
  </si>
  <si>
    <t>Man Utd</t>
  </si>
  <si>
    <t>Wolverhampton</t>
  </si>
  <si>
    <t>Watford</t>
  </si>
  <si>
    <t>Birmingham</t>
  </si>
  <si>
    <t>Wycombe</t>
  </si>
  <si>
    <t>Barnsley</t>
  </si>
  <si>
    <t>Bournemouth</t>
  </si>
  <si>
    <t>Bristol City</t>
  </si>
  <si>
    <t>Cardiff</t>
  </si>
  <si>
    <t>Derby</t>
  </si>
  <si>
    <t>Huddersfield</t>
  </si>
  <si>
    <t>Millwall</t>
  </si>
  <si>
    <t>Preston</t>
  </si>
  <si>
    <t>QPR</t>
  </si>
  <si>
    <t>Coventry</t>
  </si>
  <si>
    <t>Nottm Forest</t>
  </si>
  <si>
    <t>Nott'm Forest</t>
  </si>
  <si>
    <t>Blackburn</t>
  </si>
  <si>
    <t>Brentford</t>
  </si>
  <si>
    <t>Luton</t>
  </si>
  <si>
    <t>Middlesbrough</t>
  </si>
  <si>
    <t>Norwich</t>
  </si>
  <si>
    <t>Reading</t>
  </si>
  <si>
    <t>Rotherham</t>
  </si>
  <si>
    <t>Sheff Wed</t>
  </si>
  <si>
    <t>Sheffield Weds</t>
  </si>
  <si>
    <t>Swansea</t>
  </si>
  <si>
    <t>Stoke</t>
  </si>
  <si>
    <t>Accrington Stanley</t>
  </si>
  <si>
    <t>Accrington</t>
  </si>
  <si>
    <t>Crewe</t>
  </si>
  <si>
    <t>Doncaster</t>
  </si>
  <si>
    <t>Fleetwood Town</t>
  </si>
  <si>
    <t>Gillingham</t>
  </si>
  <si>
    <t>Lincoln City</t>
  </si>
  <si>
    <t>Lincoln</t>
  </si>
  <si>
    <t>Northampton</t>
  </si>
  <si>
    <t>Plymouth</t>
  </si>
  <si>
    <t>Portsmouth</t>
  </si>
  <si>
    <t>Sunderland</t>
  </si>
  <si>
    <t>Swindon</t>
  </si>
  <si>
    <t>Ipswich</t>
  </si>
  <si>
    <t>AFC Wimbledon</t>
  </si>
  <si>
    <t>Blackpool</t>
  </si>
  <si>
    <t>Bristol Rvs</t>
  </si>
  <si>
    <t>Burton Albion</t>
  </si>
  <si>
    <t>Burton</t>
  </si>
  <si>
    <t>Charlton</t>
  </si>
  <si>
    <t>Hull</t>
  </si>
  <si>
    <t>Milton Keynes Dons</t>
  </si>
  <si>
    <t>Oxford</t>
  </si>
  <si>
    <t>Peterborough</t>
  </si>
  <si>
    <t>Peterboro</t>
  </si>
  <si>
    <t>Shrewsbury</t>
  </si>
  <si>
    <t>Wigan</t>
  </si>
  <si>
    <t>Rochdale</t>
  </si>
  <si>
    <t>Barrow</t>
  </si>
  <si>
    <t>Bolton</t>
  </si>
  <si>
    <t>Bradford</t>
  </si>
  <si>
    <t>Cambridge Utd</t>
  </si>
  <si>
    <t>Cambridge</t>
  </si>
  <si>
    <t>Cheltenham</t>
  </si>
  <si>
    <t>Mansfield</t>
  </si>
  <si>
    <t>Oldham</t>
  </si>
  <si>
    <t>Port Vale</t>
  </si>
  <si>
    <t>Salford City</t>
  </si>
  <si>
    <t>Salford</t>
  </si>
  <si>
    <t>Scunthorpe</t>
  </si>
  <si>
    <t>Southend</t>
  </si>
  <si>
    <t>Walsall</t>
  </si>
  <si>
    <t>Carlisle</t>
  </si>
  <si>
    <t>Colchester</t>
  </si>
  <si>
    <t>Crawley Town</t>
  </si>
  <si>
    <t>Exeter</t>
  </si>
  <si>
    <t>Forest Green</t>
  </si>
  <si>
    <t>Grimsby</t>
  </si>
  <si>
    <t>Harrogate Town</t>
  </si>
  <si>
    <t>Harrogate</t>
  </si>
  <si>
    <t>Leyton Orient</t>
  </si>
  <si>
    <t>Morecambe</t>
  </si>
  <si>
    <t>Newport County</t>
  </si>
  <si>
    <t>Stevenage</t>
  </si>
  <si>
    <t>Tranmere</t>
  </si>
  <si>
    <t>Altrincham</t>
  </si>
  <si>
    <t>Barnet</t>
  </si>
  <si>
    <t>Dover Athletic</t>
  </si>
  <si>
    <t>Halifax</t>
  </si>
  <si>
    <t>Hartlepool</t>
  </si>
  <si>
    <t>Sutton Utd</t>
  </si>
  <si>
    <t>Sutton</t>
  </si>
  <si>
    <t>Torquay</t>
  </si>
  <si>
    <t>Woking</t>
  </si>
  <si>
    <t>Wrexham</t>
  </si>
  <si>
    <t>Kings Lynn Town</t>
  </si>
  <si>
    <t>Kingâ€™s Lynn</t>
  </si>
  <si>
    <t>Aldershot</t>
  </si>
  <si>
    <t>Bromley</t>
  </si>
  <si>
    <t>Chesterfield</t>
  </si>
  <si>
    <t>Dag and Red</t>
  </si>
  <si>
    <t>Eastleigh</t>
  </si>
  <si>
    <t>Maidenhead</t>
  </si>
  <si>
    <t>Solihull</t>
  </si>
  <si>
    <t>Stockport</t>
  </si>
  <si>
    <t>Weymouth</t>
  </si>
  <si>
    <t>Yeovil</t>
  </si>
  <si>
    <t>Notts County</t>
  </si>
  <si>
    <t>Boreham Wood</t>
  </si>
  <si>
    <t>Wealdstone</t>
  </si>
  <si>
    <t>Aberdeen</t>
  </si>
  <si>
    <t>Dundee Utd</t>
  </si>
  <si>
    <t>Dundee United</t>
  </si>
  <si>
    <t>Hibernian</t>
  </si>
  <si>
    <t>St Mirren</t>
  </si>
  <si>
    <t>Celtic</t>
  </si>
  <si>
    <t>Ross County</t>
  </si>
  <si>
    <t>Hamilton</t>
  </si>
  <si>
    <t>Livingston</t>
  </si>
  <si>
    <t>Motherwell</t>
  </si>
  <si>
    <t>Rangers</t>
  </si>
  <si>
    <t>Kilmarnock</t>
  </si>
  <si>
    <t>St Johnstone</t>
  </si>
  <si>
    <t>Hearts</t>
  </si>
  <si>
    <t>Ayr</t>
  </si>
  <si>
    <t>Dunfermline</t>
  </si>
  <si>
    <t>Morton</t>
  </si>
  <si>
    <t>Raith Rvs</t>
  </si>
  <si>
    <t>Arbroath</t>
  </si>
  <si>
    <t>Alloa</t>
  </si>
  <si>
    <t>Dundee</t>
  </si>
  <si>
    <t>Inverness C</t>
  </si>
  <si>
    <t>Queen of Sth</t>
  </si>
  <si>
    <t>Airdrie Utd</t>
  </si>
  <si>
    <t>Clyde</t>
  </si>
  <si>
    <t>Cove Rangers</t>
  </si>
  <si>
    <t>Forfar</t>
  </si>
  <si>
    <t>Montrose</t>
  </si>
  <si>
    <t>East Fife</t>
  </si>
  <si>
    <t>Falkirk</t>
  </si>
  <si>
    <t>Partick</t>
  </si>
  <si>
    <t>Peterhead</t>
  </si>
  <si>
    <t>Dumbarton</t>
  </si>
  <si>
    <t>Albion Rvs</t>
  </si>
  <si>
    <t>Brechin</t>
  </si>
  <si>
    <t>Cowdenbeath</t>
  </si>
  <si>
    <t>Stirling</t>
  </si>
  <si>
    <t>Stranraer</t>
  </si>
  <si>
    <t>Annan Athletic</t>
  </si>
  <si>
    <t>Edinburgh City</t>
  </si>
  <si>
    <t>Elgin</t>
  </si>
  <si>
    <t>Queens Park</t>
  </si>
  <si>
    <t>Stenhousemuir</t>
  </si>
  <si>
    <t>Eintracht Frankfurt</t>
  </si>
  <si>
    <t>Cologne</t>
  </si>
  <si>
    <t>VfB Stuttgart</t>
  </si>
  <si>
    <t>Borussia Dortmund</t>
  </si>
  <si>
    <t>Hertha Berlin</t>
  </si>
  <si>
    <t>Arminia Bielefeld</t>
  </si>
  <si>
    <t>Bayer Leverkusen</t>
  </si>
  <si>
    <t>Borussia M'gladbach</t>
  </si>
  <si>
    <t>Schalke</t>
  </si>
  <si>
    <t>TSG Hoffenheim</t>
  </si>
  <si>
    <t>SC Freiburg</t>
  </si>
  <si>
    <t>Hamburg</t>
  </si>
  <si>
    <t>Jahn Regensburg</t>
  </si>
  <si>
    <t>Regensburg</t>
  </si>
  <si>
    <t>Hannover 96</t>
  </si>
  <si>
    <t>Hannover</t>
  </si>
  <si>
    <t>Sandhausen</t>
  </si>
  <si>
    <t>Wurzburger Kickers</t>
  </si>
  <si>
    <t>Greuther Furth</t>
  </si>
  <si>
    <t>Heidenheim</t>
  </si>
  <si>
    <t>Holstein Kiel</t>
  </si>
  <si>
    <t>Bochum</t>
  </si>
  <si>
    <t>Erzgebirge Aue</t>
  </si>
  <si>
    <t>VfL Osnabruck</t>
  </si>
  <si>
    <t>Osnabruck</t>
  </si>
  <si>
    <t>Eintracht Braunschweig</t>
  </si>
  <si>
    <t>Braunschweig</t>
  </si>
  <si>
    <t>Darmstadt</t>
  </si>
  <si>
    <t>Fortuna Dusseldorf</t>
  </si>
  <si>
    <t>Karlsruher SC</t>
  </si>
  <si>
    <t>Karlsruhe</t>
  </si>
  <si>
    <t>Nurnberg</t>
  </si>
  <si>
    <t>St Pauli</t>
  </si>
  <si>
    <t>Paderborn</t>
  </si>
  <si>
    <t>CD Alaves</t>
  </si>
  <si>
    <t>Celta Vigo</t>
  </si>
  <si>
    <t>Real Betis</t>
  </si>
  <si>
    <t>Real Sociedad</t>
  </si>
  <si>
    <t>Atletico Madrid</t>
  </si>
  <si>
    <t>Athletic Bilbao</t>
  </si>
  <si>
    <t>Ponferradina</t>
  </si>
  <si>
    <t>Leganes</t>
  </si>
  <si>
    <t>Sporting Gijon</t>
  </si>
  <si>
    <t>Sp Gijon</t>
  </si>
  <si>
    <t>Espanyol</t>
  </si>
  <si>
    <t>Espanol</t>
  </si>
  <si>
    <t>Oviedo</t>
  </si>
  <si>
    <t>Mallorca</t>
  </si>
  <si>
    <t>Fuenlabrada</t>
  </si>
  <si>
    <t>Mirandes</t>
  </si>
  <si>
    <t>Tenerife</t>
  </si>
  <si>
    <t>Alcorcon</t>
  </si>
  <si>
    <t>CD Castellon</t>
  </si>
  <si>
    <t>Castellon</t>
  </si>
  <si>
    <t>Rayo Vallecano</t>
  </si>
  <si>
    <t>Vallecano</t>
  </si>
  <si>
    <t>Lugo</t>
  </si>
  <si>
    <t>Albacete</t>
  </si>
  <si>
    <t>FC Cartagena</t>
  </si>
  <si>
    <t>Cartagena</t>
  </si>
  <si>
    <t>Las Palmas</t>
  </si>
  <si>
    <t>Real Zaragoza</t>
  </si>
  <si>
    <t>Zaragoza</t>
  </si>
  <si>
    <t>UD Logrones</t>
  </si>
  <si>
    <t>Logrones</t>
  </si>
  <si>
    <t>Malaga</t>
  </si>
  <si>
    <t>Girona</t>
  </si>
  <si>
    <t>Sabadell</t>
  </si>
  <si>
    <t>Almeria</t>
  </si>
  <si>
    <t>AC Milan</t>
  </si>
  <si>
    <t>Inter Milan</t>
  </si>
  <si>
    <t>Monza</t>
  </si>
  <si>
    <t>Brescia</t>
  </si>
  <si>
    <t>Cosenza</t>
  </si>
  <si>
    <t>Frosinone</t>
  </si>
  <si>
    <t>Lecce</t>
  </si>
  <si>
    <t>Pescara</t>
  </si>
  <si>
    <t>Salernitana</t>
  </si>
  <si>
    <t>Venezia</t>
  </si>
  <si>
    <t>Cremonese</t>
  </si>
  <si>
    <t>AC Reggiana 1919</t>
  </si>
  <si>
    <t>Reggiana</t>
  </si>
  <si>
    <t>Chievo</t>
  </si>
  <si>
    <t>Ascoli</t>
  </si>
  <si>
    <t>Empoli</t>
  </si>
  <si>
    <t>Reggina</t>
  </si>
  <si>
    <t>Spal</t>
  </si>
  <si>
    <t>Vicenza</t>
  </si>
  <si>
    <t>Virtus Entella</t>
  </si>
  <si>
    <t>Pisa</t>
  </si>
  <si>
    <t>Cittadella</t>
  </si>
  <si>
    <t>Pordenone</t>
  </si>
  <si>
    <t>PSG</t>
  </si>
  <si>
    <t>Toulouse</t>
  </si>
  <si>
    <t>AC Ajaccio</t>
  </si>
  <si>
    <t>Ajaccio</t>
  </si>
  <si>
    <t>Amiens</t>
  </si>
  <si>
    <t>Auxerre</t>
  </si>
  <si>
    <t>Chambly Thelle FC</t>
  </si>
  <si>
    <t>Chambly</t>
  </si>
  <si>
    <t>Clermont Foot</t>
  </si>
  <si>
    <t>Clermont</t>
  </si>
  <si>
    <t>Guingamp</t>
  </si>
  <si>
    <t>Rodez</t>
  </si>
  <si>
    <t>Valenciennes</t>
  </si>
  <si>
    <t>Troyes</t>
  </si>
  <si>
    <t>Caen</t>
  </si>
  <si>
    <t>Nancy</t>
  </si>
  <si>
    <t>Chateauroux</t>
  </si>
  <si>
    <t>Dunkerque</t>
  </si>
  <si>
    <t>Grenoble</t>
  </si>
  <si>
    <t>Le Havre</t>
  </si>
  <si>
    <t>Niort</t>
  </si>
  <si>
    <t>Paris FC</t>
  </si>
  <si>
    <t>Pau</t>
  </si>
  <si>
    <t>Pau FC</t>
  </si>
  <si>
    <t>Sochaux</t>
  </si>
  <si>
    <t>Standard Liege</t>
  </si>
  <si>
    <t>Sint-Truidense</t>
  </si>
  <si>
    <t>Zulte-Waregem</t>
  </si>
  <si>
    <t>KV Mechelen</t>
  </si>
  <si>
    <t>KV Kortrijk</t>
  </si>
  <si>
    <t>OH Leuven</t>
  </si>
  <si>
    <t>KV Oostende</t>
  </si>
  <si>
    <t>Royal Excel Mouscron</t>
  </si>
  <si>
    <t>KFCO Beerschot Wilrijk</t>
  </si>
  <si>
    <t>PEC Zwolle</t>
  </si>
  <si>
    <t>FC Twente</t>
  </si>
  <si>
    <t>FC Groningen</t>
  </si>
  <si>
    <t>RKC</t>
  </si>
  <si>
    <t>VVV</t>
  </si>
  <si>
    <t>AZ</t>
  </si>
  <si>
    <t>PSV</t>
  </si>
  <si>
    <t>Fortuna Sittard</t>
  </si>
  <si>
    <t>ADO Den Haag</t>
  </si>
  <si>
    <t>FC Utrecht</t>
  </si>
  <si>
    <t>FC Porto</t>
  </si>
  <si>
    <t>Braga</t>
  </si>
  <si>
    <t>SC Farense</t>
  </si>
  <si>
    <t>Sporting</t>
  </si>
  <si>
    <t>Caykur Rizespor</t>
  </si>
  <si>
    <t>Fatih Karagumruk</t>
  </si>
  <si>
    <t>Goztepe</t>
  </si>
  <si>
    <t>Istanbul Basaksehir</t>
  </si>
  <si>
    <t>Gaziantep FK</t>
  </si>
  <si>
    <t>Aris Salonika</t>
  </si>
  <si>
    <t>Aris</t>
  </si>
  <si>
    <t>PAOK Salonika</t>
  </si>
  <si>
    <t>PAOK</t>
  </si>
  <si>
    <t>OFI Crete</t>
  </si>
  <si>
    <t>Atromitos Athinon</t>
  </si>
  <si>
    <t>Atromitos</t>
  </si>
  <si>
    <t>Asteras Tripolis</t>
  </si>
  <si>
    <t>Olympiakos</t>
  </si>
  <si>
    <t>Panetolikos</t>
  </si>
  <si>
    <t>Lamia</t>
  </si>
  <si>
    <t>Volos NFC</t>
  </si>
  <si>
    <t>AEK</t>
  </si>
  <si>
    <t>Larisa</t>
  </si>
  <si>
    <t>Panathinaikos</t>
  </si>
  <si>
    <t>Apollon</t>
  </si>
  <si>
    <t>Giannina</t>
  </si>
  <si>
    <t>Macclesfield</t>
  </si>
  <si>
    <t>Chorley</t>
  </si>
  <si>
    <t>Ebbsfleet</t>
  </si>
  <si>
    <t>Fylde</t>
  </si>
  <si>
    <t>Dresden</t>
  </si>
  <si>
    <t>Wehen</t>
  </si>
  <si>
    <t>Santander</t>
  </si>
  <si>
    <t>La Coruna</t>
  </si>
  <si>
    <t>Numancia</t>
  </si>
  <si>
    <t>Extremadura UD</t>
  </si>
  <si>
    <t>Perugia</t>
  </si>
  <si>
    <t>Livorno</t>
  </si>
  <si>
    <t>Trapani</t>
  </si>
  <si>
    <t>Juve Stabia</t>
  </si>
  <si>
    <t>Le Mans</t>
  </si>
  <si>
    <t>Orleans</t>
  </si>
  <si>
    <t>Setubal</t>
  </si>
  <si>
    <t>Aves</t>
  </si>
  <si>
    <t>Panionios</t>
  </si>
  <si>
    <t>Xanthi</t>
  </si>
  <si>
    <t>Bury</t>
  </si>
  <si>
    <t>Braintree Town</t>
  </si>
  <si>
    <t>Maidstone</t>
  </si>
  <si>
    <t>Gateshead</t>
  </si>
  <si>
    <t>Havant &amp; Waterlooville</t>
  </si>
  <si>
    <t>Berwick</t>
  </si>
  <si>
    <t>Magdeburg</t>
  </si>
  <si>
    <t>Ingolstadt</t>
  </si>
  <si>
    <t>Duisburg</t>
  </si>
  <si>
    <t>Foggia</t>
  </si>
  <si>
    <t>Palermo</t>
  </si>
  <si>
    <t>Carpi</t>
  </si>
  <si>
    <t>Padova</t>
  </si>
  <si>
    <t>Cordoba</t>
  </si>
  <si>
    <t>Gimnastic</t>
  </si>
  <si>
    <t>Reus Deportiu</t>
  </si>
  <si>
    <t>Rayo Majadahonda</t>
  </si>
  <si>
    <t>Ajaccio GFCO</t>
  </si>
  <si>
    <t>Red Star</t>
  </si>
  <si>
    <t>Beziers</t>
  </si>
  <si>
    <t>Lokeren</t>
  </si>
  <si>
    <t>Excelsior</t>
  </si>
  <si>
    <t>Graafschap</t>
  </si>
  <si>
    <t>NAC Breda</t>
  </si>
  <si>
    <t>Feirense</t>
  </si>
  <si>
    <t>Chaves</t>
  </si>
  <si>
    <t>Bursaspor</t>
  </si>
  <si>
    <t>Akhisar Belediyespor</t>
  </si>
  <si>
    <t>Levadeiakos</t>
  </si>
  <si>
    <t>Guiseley</t>
  </si>
  <si>
    <t>Chester</t>
  </si>
  <si>
    <t>Kaiserslautern</t>
  </si>
  <si>
    <t>Lorca</t>
  </si>
  <si>
    <t>Leonesa</t>
  </si>
  <si>
    <t>Sevilla B</t>
  </si>
  <si>
    <t>Barcelona B</t>
  </si>
  <si>
    <t>Avellino</t>
  </si>
  <si>
    <t>Pro Vercelli</t>
  </si>
  <si>
    <t>Ternana</t>
  </si>
  <si>
    <t>Bari</t>
  </si>
  <si>
    <t>Cesena</t>
  </si>
  <si>
    <t>Novara</t>
  </si>
  <si>
    <t>Tours</t>
  </si>
  <si>
    <t>Bourg Peronnas</t>
  </si>
  <si>
    <t>Quevilly Rouen</t>
  </si>
  <si>
    <t>Roda</t>
  </si>
  <si>
    <t>Estoril</t>
  </si>
  <si>
    <t>Karabukspor</t>
  </si>
  <si>
    <t>Osmanlispor</t>
  </si>
  <si>
    <t>Kerkyra</t>
  </si>
  <si>
    <t>Platanias</t>
  </si>
  <si>
    <t>North Ferriby</t>
  </si>
  <si>
    <t>Southport</t>
  </si>
  <si>
    <t>York</t>
  </si>
  <si>
    <t>Munich 1860</t>
  </si>
  <si>
    <t>UCAM Murcia</t>
  </si>
  <si>
    <t>Latina</t>
  </si>
  <si>
    <t>Bastia</t>
  </si>
  <si>
    <t>Laval</t>
  </si>
  <si>
    <t>Nijmegen</t>
  </si>
  <si>
    <t>Go Ahead Eagles</t>
  </si>
  <si>
    <t>Westerlo</t>
  </si>
  <si>
    <t>Arouca</t>
  </si>
  <si>
    <t>Adanaspor</t>
  </si>
  <si>
    <t>Gaziantepspor</t>
  </si>
  <si>
    <t>Veria</t>
  </si>
  <si>
    <t>Iraklis</t>
  </si>
  <si>
    <t>Kidderminster</t>
  </si>
  <si>
    <t>Welling United</t>
  </si>
  <si>
    <t>East Stirling</t>
  </si>
  <si>
    <t>Frankfurt FSV</t>
  </si>
  <si>
    <t>Llagostera</t>
  </si>
  <si>
    <t>Ath Bilbao B</t>
  </si>
  <si>
    <t>Modena</t>
  </si>
  <si>
    <t>Como</t>
  </si>
  <si>
    <t>Virtus Lanciano</t>
  </si>
  <si>
    <t>Creteil</t>
  </si>
  <si>
    <t>Evian Thonon Gaillard</t>
  </si>
  <si>
    <t>Cambuur</t>
  </si>
  <si>
    <t>Mouscron-Peruwelz</t>
  </si>
  <si>
    <t>Uniao Madeira</t>
  </si>
  <si>
    <t>Academica</t>
  </si>
  <si>
    <t>Mersin Idman Yurdu</t>
  </si>
  <si>
    <t>Eskisehirspor</t>
  </si>
  <si>
    <t>Kallonis</t>
  </si>
  <si>
    <t>Panthrakikos</t>
  </si>
  <si>
    <t>Alfreton Town</t>
  </si>
  <si>
    <t>Dartford</t>
  </si>
  <si>
    <t>Nuneaton Town</t>
  </si>
  <si>
    <t>Telford United</t>
  </si>
  <si>
    <t>Aalen</t>
  </si>
  <si>
    <t>Recreativo</t>
  </si>
  <si>
    <t>Catania</t>
  </si>
  <si>
    <t>Varese</t>
  </si>
  <si>
    <t>Arles</t>
  </si>
  <si>
    <t>Dordrecht</t>
  </si>
  <si>
    <t>Lierse</t>
  </si>
  <si>
    <t>Penafiel</t>
  </si>
  <si>
    <t>OFI</t>
  </si>
  <si>
    <t>Niki Volos</t>
  </si>
  <si>
    <t>Ergotelis</t>
  </si>
  <si>
    <t>Balikesirspor</t>
  </si>
  <si>
    <t>Erciyesspor</t>
  </si>
  <si>
    <t>Hereford</t>
  </si>
  <si>
    <t>Salisbury</t>
  </si>
  <si>
    <t>Hyde United</t>
  </si>
  <si>
    <t>Tamworth</t>
  </si>
  <si>
    <t>Cottbus</t>
  </si>
  <si>
    <t>Hercules</t>
  </si>
  <si>
    <t>Jaen</t>
  </si>
  <si>
    <t>Murcia</t>
  </si>
  <si>
    <t>Real Madrid B</t>
  </si>
  <si>
    <t>Siena</t>
  </si>
  <si>
    <t>Istres</t>
  </si>
  <si>
    <t>CA Bastia</t>
  </si>
  <si>
    <t>Bergen</t>
  </si>
  <si>
    <t>Olhanense</t>
  </si>
  <si>
    <t>Elazigspor</t>
  </si>
  <si>
    <t>Xerez</t>
  </si>
  <si>
    <t>Guadalajara</t>
  </si>
  <si>
    <t>Grosseto</t>
  </si>
  <si>
    <t>Sedan</t>
  </si>
  <si>
    <t>Germinal</t>
  </si>
  <si>
    <t>Beira Mar</t>
  </si>
  <si>
    <t>Orduspor</t>
  </si>
  <si>
    <t>Darlington</t>
  </si>
  <si>
    <t>Hayes &amp; Yeading</t>
  </si>
  <si>
    <t>Kettering Town</t>
  </si>
  <si>
    <t>Bath City</t>
  </si>
  <si>
    <t>AFC Telford United</t>
  </si>
  <si>
    <t>Hansa Rostock</t>
  </si>
  <si>
    <t>Aachen</t>
  </si>
  <si>
    <t>Alcoyano</t>
  </si>
  <si>
    <t>Villarreal B</t>
  </si>
  <si>
    <t>Albinoleffe</t>
  </si>
  <si>
    <t>Gubbio</t>
  </si>
  <si>
    <t>Nocerina</t>
  </si>
  <si>
    <t>Boulogne</t>
  </si>
  <si>
    <t xml:space="preserve">Feirense </t>
  </si>
  <si>
    <t>Leiria</t>
  </si>
  <si>
    <t>Doxa Dramas</t>
  </si>
  <si>
    <t>Manisaspor</t>
  </si>
  <si>
    <t>Samsunspor</t>
  </si>
  <si>
    <t>Histon</t>
  </si>
  <si>
    <t>Rushden &amp; D</t>
  </si>
  <si>
    <t>Eastbourne Borough</t>
  </si>
  <si>
    <t>Oberhausen</t>
  </si>
  <si>
    <t>Salamanca</t>
  </si>
  <si>
    <t>Portogruaro</t>
  </si>
  <si>
    <t>Triestina</t>
  </si>
  <si>
    <t>Piacenza</t>
  </si>
  <si>
    <t>Vannes</t>
  </si>
  <si>
    <t xml:space="preserve">Heracles </t>
  </si>
  <si>
    <t xml:space="preserve">Roda </t>
  </si>
  <si>
    <t xml:space="preserve">Ajax </t>
  </si>
  <si>
    <t xml:space="preserve">Feyenoord </t>
  </si>
  <si>
    <t xml:space="preserve">Graafschap </t>
  </si>
  <si>
    <t xml:space="preserve">Groningen </t>
  </si>
  <si>
    <t xml:space="preserve">Utrecht </t>
  </si>
  <si>
    <t xml:space="preserve">Vitesse </t>
  </si>
  <si>
    <t xml:space="preserve">Willem II </t>
  </si>
  <si>
    <t>Naval</t>
  </si>
  <si>
    <t>Kavala</t>
  </si>
  <si>
    <t>Olympiakos Volou</t>
  </si>
  <si>
    <t>Panserraikos</t>
  </si>
  <si>
    <t>Bucaspor</t>
  </si>
  <si>
    <t>Grays</t>
  </si>
  <si>
    <t>Ahlen</t>
  </si>
  <si>
    <t>Koblenz</t>
  </si>
  <si>
    <t>Real Union</t>
  </si>
  <si>
    <t>Mantova</t>
  </si>
  <si>
    <t>Ancona</t>
  </si>
  <si>
    <t>Gallipoli</t>
  </si>
  <si>
    <t xml:space="preserve">Piacenza </t>
  </si>
  <si>
    <t>Roeselare</t>
  </si>
  <si>
    <t>Sparta</t>
  </si>
  <si>
    <t>Roda JC</t>
  </si>
  <si>
    <t>Leixoes</t>
  </si>
  <si>
    <t>Diyarbakirspor</t>
  </si>
  <si>
    <t>Northwich</t>
  </si>
  <si>
    <t>Lewes</t>
  </si>
  <si>
    <t xml:space="preserve">Kaiserslautern </t>
  </si>
  <si>
    <t>Alicante</t>
  </si>
  <si>
    <t>Treviso</t>
  </si>
  <si>
    <t>Rimini</t>
  </si>
  <si>
    <t>Dender</t>
  </si>
  <si>
    <t>Tubize</t>
  </si>
  <si>
    <t>Volendam</t>
  </si>
  <si>
    <t>Est Amadora</t>
  </si>
  <si>
    <t>Trofense</t>
  </si>
  <si>
    <t>Hacettepespor</t>
  </si>
  <si>
    <t>Ankaraspor</t>
  </si>
  <si>
    <t>Kocaelispor</t>
  </si>
  <si>
    <t>Thrasyvoulos</t>
  </si>
  <si>
    <t>Droylsden</t>
  </si>
  <si>
    <t>Farsley</t>
  </si>
  <si>
    <t>Stafford Rangers</t>
  </si>
  <si>
    <t>Gretna</t>
  </si>
  <si>
    <t>CZ Jena</t>
  </si>
  <si>
    <t>Offenbach</t>
  </si>
  <si>
    <t>Ferrol</t>
  </si>
  <si>
    <t>Granada 74</t>
  </si>
  <si>
    <t>Poli Ejido</t>
  </si>
  <si>
    <t>Messina</t>
  </si>
  <si>
    <t>Ravenna</t>
  </si>
  <si>
    <t>Gueugnon</t>
  </si>
  <si>
    <t>Libourne</t>
  </si>
  <si>
    <t>FC Brussels</t>
  </si>
  <si>
    <t>Oftasspor</t>
  </si>
  <si>
    <t>Kalamaria</t>
  </si>
  <si>
    <t>Boston</t>
  </si>
  <si>
    <t>Gravesend</t>
  </si>
  <si>
    <t>St. Albans</t>
  </si>
  <si>
    <t>Burghausen</t>
  </si>
  <si>
    <t>Essen</t>
  </si>
  <si>
    <t>Unterhaching</t>
  </si>
  <si>
    <t>Ciudad de Murcia</t>
  </si>
  <si>
    <t>Vecindario</t>
  </si>
  <si>
    <t>Arezzo</t>
  </si>
  <si>
    <t>Beveren</t>
  </si>
  <si>
    <t>Sakaryaspor</t>
  </si>
  <si>
    <t>Egaleo</t>
  </si>
  <si>
    <t>Ionikos</t>
  </si>
  <si>
    <t>Canvey Island</t>
  </si>
  <si>
    <t>Scarborough</t>
  </si>
  <si>
    <t>Saarbrucken</t>
  </si>
  <si>
    <t>Siegen</t>
  </si>
  <si>
    <t>Lleida</t>
  </si>
  <si>
    <t>Malaga B</t>
  </si>
  <si>
    <t>Catanzaro</t>
  </si>
  <si>
    <t>Sete</t>
  </si>
  <si>
    <t>Louvieroise</t>
  </si>
  <si>
    <t>Roosendaal</t>
  </si>
  <si>
    <t>Malatyaspor</t>
  </si>
  <si>
    <t>Kallithea</t>
  </si>
  <si>
    <t>Akratitos</t>
  </si>
  <si>
    <t>Ein Trier</t>
  </si>
  <si>
    <t>Erfurt</t>
  </si>
  <si>
    <t>Pontevedra</t>
  </si>
  <si>
    <t>Terrassa</t>
  </si>
  <si>
    <t>Den Bosch</t>
  </si>
  <si>
    <t>A. Sebatspor</t>
  </si>
  <si>
    <t>Istanbulspor</t>
  </si>
  <si>
    <t>Chalkidona</t>
  </si>
  <si>
    <t>Kalithea</t>
  </si>
  <si>
    <t>Wimbledon</t>
  </si>
  <si>
    <t>Lubeck</t>
  </si>
  <si>
    <t>Algeciras</t>
  </si>
  <si>
    <t>Besancon</t>
  </si>
  <si>
    <t>Rouen</t>
  </si>
  <si>
    <t>Valence</t>
  </si>
  <si>
    <t>Heusden Zolder</t>
  </si>
  <si>
    <t>Alverca</t>
  </si>
  <si>
    <t>Proodeftiki</t>
  </si>
  <si>
    <t>Paniliakos</t>
  </si>
  <si>
    <t>Mannheim</t>
  </si>
  <si>
    <t>Reutlingen</t>
  </si>
  <si>
    <t>Badajoz</t>
  </si>
  <si>
    <t>Compostela</t>
  </si>
  <si>
    <t>Beauvais</t>
  </si>
  <si>
    <t>Wasquehal</t>
  </si>
  <si>
    <t>Varzim</t>
  </si>
  <si>
    <t>Altay</t>
  </si>
  <si>
    <t>Panahaiki</t>
  </si>
  <si>
    <t>Airdrie</t>
  </si>
  <si>
    <t>Clydebank</t>
  </si>
  <si>
    <t>Schweinfurt</t>
  </si>
  <si>
    <t>Babelsberg</t>
  </si>
  <si>
    <t>Burgos</t>
  </si>
  <si>
    <t>Extremadura</t>
  </si>
  <si>
    <t>Pistoiese</t>
  </si>
  <si>
    <t>Martigues</t>
  </si>
  <si>
    <t>Lommel</t>
  </si>
  <si>
    <t>Aalst</t>
  </si>
  <si>
    <t>Molenbeek</t>
  </si>
  <si>
    <t>Salgueiros</t>
  </si>
  <si>
    <t>Yozgatspor</t>
  </si>
  <si>
    <t>Eth Asteras</t>
  </si>
  <si>
    <t>Stuttgarter K</t>
  </si>
  <si>
    <t>Chemnitz</t>
  </si>
  <si>
    <t>Ulm</t>
  </si>
  <si>
    <t>U.Las Palmas</t>
  </si>
  <si>
    <t>Cannes</t>
  </si>
  <si>
    <t>Harelbeke</t>
  </si>
  <si>
    <t>Campomaiorense</t>
  </si>
  <si>
    <t>Erzurumspor</t>
  </si>
  <si>
    <t>Siirt Jet-PA</t>
  </si>
  <si>
    <t>Kalamata</t>
  </si>
  <si>
    <t>Athinaikos</t>
  </si>
  <si>
    <t>Yiannina</t>
  </si>
  <si>
    <t>TB Berlin</t>
  </si>
  <si>
    <t>F Koln</t>
  </si>
  <si>
    <t>Ath Madrid B</t>
  </si>
  <si>
    <t>Merida</t>
  </si>
  <si>
    <t>Toledo</t>
  </si>
  <si>
    <t>Alzano</t>
  </si>
  <si>
    <t>Fermana</t>
  </si>
  <si>
    <t>Savoia</t>
  </si>
  <si>
    <t>Louhans-Cuis.</t>
  </si>
  <si>
    <t>Geel</t>
  </si>
  <si>
    <t>MVV Maastricht</t>
  </si>
  <si>
    <t>Vanspor</t>
  </si>
  <si>
    <t>Ethnikos Asteras</t>
  </si>
  <si>
    <t>Proodeytiki</t>
  </si>
  <si>
    <t>Trikala</t>
  </si>
  <si>
    <t>Gutersloh</t>
  </si>
  <si>
    <t>Uerdingen</t>
  </si>
  <si>
    <t>Dusseldorf</t>
  </si>
  <si>
    <t>Wattenscheid</t>
  </si>
  <si>
    <t>Villareal</t>
  </si>
  <si>
    <t>Mallorca B</t>
  </si>
  <si>
    <t>Ourense</t>
  </si>
  <si>
    <t>F. Andria</t>
  </si>
  <si>
    <t>Lucchese</t>
  </si>
  <si>
    <t>Red Star 93</t>
  </si>
  <si>
    <t>Dardanelspor</t>
  </si>
  <si>
    <t>Erzurum</t>
  </si>
  <si>
    <t>Eleysina</t>
  </si>
  <si>
    <t>Veroia</t>
  </si>
  <si>
    <t>Ethnikos Piraeus</t>
  </si>
  <si>
    <t>Meppen</t>
  </si>
  <si>
    <t>Leipzig</t>
  </si>
  <si>
    <t>Zwickau</t>
  </si>
  <si>
    <t>Orense</t>
  </si>
  <si>
    <t>C. Sangro</t>
  </si>
  <si>
    <t>Toulon</t>
  </si>
  <si>
    <t>Mulhouse</t>
  </si>
  <si>
    <t>Desp. Chaves</t>
  </si>
  <si>
    <t>Leca</t>
  </si>
  <si>
    <t>Kayseri</t>
  </si>
  <si>
    <t>Sekerspor</t>
  </si>
  <si>
    <t>Middlesboro</t>
  </si>
  <si>
    <t>Oldenburg</t>
  </si>
  <si>
    <t>Ecija</t>
  </si>
  <si>
    <t>Charleville</t>
  </si>
  <si>
    <t>St Brieuc</t>
  </si>
  <si>
    <t>Epinal</t>
  </si>
  <si>
    <t>Perpignan</t>
  </si>
  <si>
    <t>Espinho</t>
  </si>
  <si>
    <t>Sariyer</t>
  </si>
  <si>
    <t>Zeytinburnu</t>
  </si>
  <si>
    <t>Kastoria</t>
  </si>
  <si>
    <t>Edessaikos</t>
  </si>
  <si>
    <t>Seraing</t>
  </si>
  <si>
    <t>Campomaior</t>
  </si>
  <si>
    <t>Felgueiras</t>
  </si>
  <si>
    <t>Tirsense</t>
  </si>
  <si>
    <t>Karsiyaka</t>
  </si>
  <si>
    <t>Ethnikos</t>
  </si>
  <si>
    <t>FSV Frankfurt</t>
  </si>
  <si>
    <t>Homburg</t>
  </si>
  <si>
    <t>Madeira</t>
  </si>
  <si>
    <t>Ad. Demirspor</t>
  </si>
  <si>
    <t>P. Ofisi</t>
  </si>
  <si>
    <t>Antalya</t>
  </si>
  <si>
    <t>Doxa</t>
  </si>
  <si>
    <t>Levadiakos</t>
  </si>
  <si>
    <t>RW Essen</t>
  </si>
  <si>
    <t>Wuppertaler</t>
  </si>
  <si>
    <t>Lerida</t>
  </si>
  <si>
    <t>St. Pauli</t>
  </si>
  <si>
    <t>DateTime</t>
  </si>
  <si>
    <t>English Premier League</t>
  </si>
  <si>
    <t>England League 1</t>
  </si>
  <si>
    <t>England League 2</t>
  </si>
  <si>
    <t>England Championship</t>
  </si>
  <si>
    <t>Belgium First Division</t>
  </si>
  <si>
    <t>Germany Bundesliga 1</t>
  </si>
  <si>
    <t>Germany Bundesliga 2</t>
  </si>
  <si>
    <t>France League 1</t>
  </si>
  <si>
    <t>France League 2</t>
  </si>
  <si>
    <t>Italy Serie A</t>
  </si>
  <si>
    <t>Italy Serie B</t>
  </si>
  <si>
    <t>Netherlands Eredivisie</t>
  </si>
  <si>
    <t>Scotland Premiership</t>
  </si>
  <si>
    <t>Spain Primera Liga</t>
  </si>
  <si>
    <t>Spain Segunda</t>
  </si>
  <si>
    <t>Turkey Super 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</si>
</sst>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V431"/>
  <sheetViews>
    <sheetView zoomScaleNormal="100" workbookViewId="0">
      <pane ySplit="1" topLeftCell="A401" activePane="bottomLeft" state="frozen"/>
      <selection pane="bottomLeft" activeCell="C432" sqref="C432"/>
    </sheetView>
  </sheetViews>
  <sheetFormatPr defaultRowHeight="15" x14ac:dyDescent="0.25"/>
  <cols>
    <col min="1" max="1" width="14.5703125" style="3" bestFit="1" customWidth="1"/>
    <col min="2" max="2" width="18.85546875" style="3" bestFit="1" customWidth="1"/>
    <col min="3" max="3" width="11.5703125" style="1" bestFit="1" customWidth="1"/>
    <col min="4" max="4" width="18.140625" style="3" bestFit="1" customWidth="1"/>
    <col min="5" max="5" width="16.42578125" style="3" bestFit="1" customWidth="1"/>
    <col min="6" max="6" width="15.42578125" style="1" bestFit="1" customWidth="1"/>
    <col min="7" max="8" width="22.85546875" style="3" bestFit="1" customWidth="1"/>
    <col min="9" max="10" width="14.85546875" style="3" hidden="1" customWidth="1"/>
    <col min="11" max="13" width="11.140625" style="3" bestFit="1" customWidth="1"/>
    <col min="14" max="15" width="14.42578125" style="3" bestFit="1" customWidth="1"/>
    <col min="16" max="16" width="17.28515625" style="3" bestFit="1" customWidth="1"/>
    <col min="17" max="17" width="17.42578125" style="3" bestFit="1" customWidth="1"/>
    <col min="18" max="18" width="9.140625" style="3" bestFit="1" customWidth="1"/>
    <col min="19" max="19" width="10.7109375" style="3" bestFit="1" customWidth="1"/>
    <col min="20" max="20" width="16.28515625" style="3" bestFit="1" customWidth="1"/>
    <col min="21" max="21" width="14.28515625" style="3" bestFit="1" customWidth="1"/>
    <col min="22" max="22" width="13.140625" style="3" bestFit="1" customWidth="1"/>
  </cols>
  <sheetData>
    <row r="1" spans="1:22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 s="1">
        <v>44160</v>
      </c>
      <c r="C2" s="1">
        <f t="shared" ref="C2:C65" ca="1" si="0">NOW()</f>
        <v>44204.65095949074</v>
      </c>
      <c r="D2" s="2" t="str">
        <f t="shared" ref="D2:D65" ca="1" si="1">IF(F2&gt;C2,"Match upcoming","Match Completed")</f>
        <v>Match Completed</v>
      </c>
      <c r="E2" t="s">
        <v>22</v>
      </c>
      <c r="F2" s="1">
        <v>44163</v>
      </c>
      <c r="G2" t="s">
        <v>23</v>
      </c>
      <c r="H2" t="s">
        <v>24</v>
      </c>
      <c r="I2">
        <v>1.1000000000000001</v>
      </c>
      <c r="J2">
        <v>0.96</v>
      </c>
      <c r="K2">
        <v>2.15</v>
      </c>
      <c r="L2">
        <v>3.3</v>
      </c>
      <c r="M2">
        <v>3.5</v>
      </c>
      <c r="N2">
        <f t="shared" ref="N2:N65" si="2">IF(ISBLANK(I2),"",ROUND(I2,0))</f>
        <v>1</v>
      </c>
      <c r="O2">
        <f t="shared" ref="O2:O65" si="3">IF(ISBLANK(J2),"",ROUND(J2,0))</f>
        <v>1</v>
      </c>
      <c r="P2">
        <v>0</v>
      </c>
      <c r="Q2">
        <v>2</v>
      </c>
      <c r="R2" t="str">
        <f t="shared" ref="R2:R65" si="4">IF(ISBLANK(P2)," ", IF(I2&gt;J2,"Home", "Away"))</f>
        <v>Home</v>
      </c>
      <c r="S2" t="str">
        <f t="shared" ref="S2:S65" si="5">IF(P2&gt;Q2,"Home",IF(P2=Q2,"Draw", "Away"))</f>
        <v>Away</v>
      </c>
      <c r="T2" t="str">
        <f t="shared" ref="T2:T65" si="6">IF((N2+O2)&lt;=2,"U3.5",IF((N2+O2)&gt;2,"O1.5"))</f>
        <v>U3.5</v>
      </c>
      <c r="U2" t="str">
        <f t="shared" ref="U2:U65" si="7">IF((P2+Q2)&lt;=2,"U3.5",IF((P2+Q2)&gt;2,"O1.5"))</f>
        <v>U3.5</v>
      </c>
      <c r="V2" t="str">
        <f t="shared" ref="V2:V65" si="8">IF(T2=U2, "Match", "Not Match")</f>
        <v>Match</v>
      </c>
    </row>
    <row r="3" spans="1:22" x14ac:dyDescent="0.25">
      <c r="A3">
        <v>2</v>
      </c>
      <c r="B3" s="1">
        <v>44160</v>
      </c>
      <c r="C3" s="1">
        <f t="shared" ca="1" si="0"/>
        <v>44204.65095949074</v>
      </c>
      <c r="D3" s="2" t="str">
        <f t="shared" ca="1" si="1"/>
        <v>Match Completed</v>
      </c>
      <c r="E3" t="s">
        <v>22</v>
      </c>
      <c r="F3" s="1">
        <v>44163</v>
      </c>
      <c r="G3" t="s">
        <v>25</v>
      </c>
      <c r="H3" t="s">
        <v>26</v>
      </c>
      <c r="I3">
        <v>0.74</v>
      </c>
      <c r="J3">
        <v>1.77</v>
      </c>
      <c r="K3">
        <v>5.75</v>
      </c>
      <c r="L3">
        <v>4</v>
      </c>
      <c r="M3">
        <v>1.57</v>
      </c>
      <c r="N3">
        <f t="shared" si="2"/>
        <v>1</v>
      </c>
      <c r="O3">
        <f t="shared" si="3"/>
        <v>2</v>
      </c>
      <c r="P3">
        <v>1</v>
      </c>
      <c r="Q3">
        <v>1</v>
      </c>
      <c r="R3" t="str">
        <f t="shared" si="4"/>
        <v>Away</v>
      </c>
      <c r="S3" t="str">
        <f t="shared" si="5"/>
        <v>Draw</v>
      </c>
      <c r="T3" t="str">
        <f t="shared" si="6"/>
        <v>O1.5</v>
      </c>
      <c r="U3" t="str">
        <f t="shared" si="7"/>
        <v>U3.5</v>
      </c>
      <c r="V3" t="str">
        <f t="shared" si="8"/>
        <v>Not Match</v>
      </c>
    </row>
    <row r="4" spans="1:22" x14ac:dyDescent="0.25">
      <c r="A4">
        <v>3</v>
      </c>
      <c r="B4" s="1">
        <v>44160</v>
      </c>
      <c r="C4" s="1">
        <f t="shared" ca="1" si="0"/>
        <v>44204.65095949074</v>
      </c>
      <c r="D4" s="2" t="str">
        <f t="shared" ca="1" si="1"/>
        <v>Match Completed</v>
      </c>
      <c r="E4" t="s">
        <v>22</v>
      </c>
      <c r="F4" s="1">
        <v>44164</v>
      </c>
      <c r="G4" t="s">
        <v>27</v>
      </c>
      <c r="H4" t="s">
        <v>28</v>
      </c>
      <c r="I4">
        <v>2.0699999999999998</v>
      </c>
      <c r="J4">
        <v>0.89</v>
      </c>
      <c r="K4">
        <v>1.2</v>
      </c>
      <c r="L4">
        <v>7</v>
      </c>
      <c r="M4">
        <v>12</v>
      </c>
      <c r="N4">
        <f t="shared" si="2"/>
        <v>2</v>
      </c>
      <c r="O4">
        <f t="shared" si="3"/>
        <v>1</v>
      </c>
      <c r="P4">
        <v>5</v>
      </c>
      <c r="Q4">
        <v>0</v>
      </c>
      <c r="R4" t="str">
        <f t="shared" si="4"/>
        <v>Home</v>
      </c>
      <c r="S4" t="str">
        <f t="shared" si="5"/>
        <v>Home</v>
      </c>
      <c r="T4" t="str">
        <f t="shared" si="6"/>
        <v>O1.5</v>
      </c>
      <c r="U4" t="str">
        <f t="shared" si="7"/>
        <v>O1.5</v>
      </c>
      <c r="V4" t="str">
        <f t="shared" si="8"/>
        <v>Match</v>
      </c>
    </row>
    <row r="5" spans="1:22" x14ac:dyDescent="0.25">
      <c r="A5">
        <v>4</v>
      </c>
      <c r="B5" s="1">
        <v>44160</v>
      </c>
      <c r="C5" s="1">
        <f t="shared" ca="1" si="0"/>
        <v>44204.65095949074</v>
      </c>
      <c r="D5" s="2" t="str">
        <f t="shared" ca="1" si="1"/>
        <v>Match Completed</v>
      </c>
      <c r="E5" t="s">
        <v>22</v>
      </c>
      <c r="F5" s="1">
        <v>44164</v>
      </c>
      <c r="G5" t="s">
        <v>29</v>
      </c>
      <c r="H5" t="s">
        <v>30</v>
      </c>
      <c r="I5">
        <v>2.1716269841269802</v>
      </c>
      <c r="J5">
        <v>1.03973376623376</v>
      </c>
      <c r="K5">
        <v>1.9</v>
      </c>
      <c r="L5">
        <v>3.6</v>
      </c>
      <c r="M5">
        <v>3.8</v>
      </c>
      <c r="N5">
        <f t="shared" si="2"/>
        <v>2</v>
      </c>
      <c r="O5">
        <f t="shared" si="3"/>
        <v>1</v>
      </c>
      <c r="P5">
        <v>0</v>
      </c>
      <c r="Q5">
        <v>1</v>
      </c>
      <c r="R5" t="str">
        <f t="shared" si="4"/>
        <v>Home</v>
      </c>
      <c r="S5" t="str">
        <f t="shared" si="5"/>
        <v>Away</v>
      </c>
      <c r="T5" t="str">
        <f t="shared" si="6"/>
        <v>O1.5</v>
      </c>
      <c r="U5" t="str">
        <f t="shared" si="7"/>
        <v>U3.5</v>
      </c>
      <c r="V5" t="str">
        <f t="shared" si="8"/>
        <v>Not Match</v>
      </c>
    </row>
    <row r="6" spans="1:22" x14ac:dyDescent="0.25">
      <c r="A6">
        <v>5</v>
      </c>
      <c r="B6" s="1">
        <v>44160</v>
      </c>
      <c r="C6" s="1">
        <f t="shared" ca="1" si="0"/>
        <v>44204.65095949074</v>
      </c>
      <c r="D6" s="2" t="str">
        <f t="shared" ca="1" si="1"/>
        <v>Match Completed</v>
      </c>
      <c r="E6" t="s">
        <v>22</v>
      </c>
      <c r="F6" s="1">
        <v>44164</v>
      </c>
      <c r="G6" t="s">
        <v>31</v>
      </c>
      <c r="H6" t="s">
        <v>32</v>
      </c>
      <c r="I6">
        <v>1.31</v>
      </c>
      <c r="J6">
        <v>1.23</v>
      </c>
      <c r="K6">
        <v>2.6</v>
      </c>
      <c r="L6">
        <v>3.25</v>
      </c>
      <c r="M6">
        <v>2.7</v>
      </c>
      <c r="N6">
        <f t="shared" si="2"/>
        <v>1</v>
      </c>
      <c r="O6">
        <f t="shared" si="3"/>
        <v>1</v>
      </c>
      <c r="P6">
        <v>1</v>
      </c>
      <c r="Q6">
        <v>0</v>
      </c>
      <c r="R6" t="str">
        <f t="shared" si="4"/>
        <v>Home</v>
      </c>
      <c r="S6" t="str">
        <f t="shared" si="5"/>
        <v>Home</v>
      </c>
      <c r="T6" t="str">
        <f t="shared" si="6"/>
        <v>U3.5</v>
      </c>
      <c r="U6" t="str">
        <f t="shared" si="7"/>
        <v>U3.5</v>
      </c>
      <c r="V6" t="str">
        <f t="shared" si="8"/>
        <v>Match</v>
      </c>
    </row>
    <row r="7" spans="1:22" x14ac:dyDescent="0.25">
      <c r="A7">
        <v>6</v>
      </c>
      <c r="B7" s="1">
        <v>44160</v>
      </c>
      <c r="C7" s="1">
        <f t="shared" ca="1" si="0"/>
        <v>44204.65095949074</v>
      </c>
      <c r="D7" s="2" t="str">
        <f t="shared" ca="1" si="1"/>
        <v>Match Completed</v>
      </c>
      <c r="E7" t="s">
        <v>22</v>
      </c>
      <c r="F7" s="1">
        <v>44165</v>
      </c>
      <c r="G7" t="s">
        <v>33</v>
      </c>
      <c r="H7" t="s">
        <v>34</v>
      </c>
      <c r="I7">
        <v>1.4833333333333301</v>
      </c>
      <c r="J7">
        <v>1.46</v>
      </c>
      <c r="K7">
        <v>3.8</v>
      </c>
      <c r="L7">
        <v>3.4</v>
      </c>
      <c r="M7">
        <v>1.95</v>
      </c>
      <c r="N7">
        <f t="shared" si="2"/>
        <v>1</v>
      </c>
      <c r="O7">
        <f t="shared" si="3"/>
        <v>1</v>
      </c>
      <c r="P7">
        <v>2</v>
      </c>
      <c r="Q7">
        <v>3</v>
      </c>
      <c r="R7" t="str">
        <f t="shared" si="4"/>
        <v>Home</v>
      </c>
      <c r="S7" t="str">
        <f t="shared" si="5"/>
        <v>Away</v>
      </c>
      <c r="T7" t="str">
        <f t="shared" si="6"/>
        <v>U3.5</v>
      </c>
      <c r="U7" t="str">
        <f t="shared" si="7"/>
        <v>O1.5</v>
      </c>
      <c r="V7" t="str">
        <f t="shared" si="8"/>
        <v>Not Match</v>
      </c>
    </row>
    <row r="8" spans="1:22" x14ac:dyDescent="0.25">
      <c r="A8">
        <v>7</v>
      </c>
      <c r="B8" s="1">
        <v>44160</v>
      </c>
      <c r="C8" s="1">
        <f t="shared" ca="1" si="0"/>
        <v>44204.65095949074</v>
      </c>
      <c r="D8" s="2" t="str">
        <f t="shared" ca="1" si="1"/>
        <v>Match Completed</v>
      </c>
      <c r="E8" t="s">
        <v>22</v>
      </c>
      <c r="F8" s="1">
        <v>44165</v>
      </c>
      <c r="G8" t="s">
        <v>35</v>
      </c>
      <c r="H8" t="s">
        <v>36</v>
      </c>
      <c r="I8">
        <v>1.5485640242110801</v>
      </c>
      <c r="J8">
        <v>1.4058333333333299</v>
      </c>
      <c r="K8">
        <v>2.0499999999999998</v>
      </c>
      <c r="L8">
        <v>3.4</v>
      </c>
      <c r="M8">
        <v>3.6</v>
      </c>
      <c r="N8">
        <f t="shared" si="2"/>
        <v>2</v>
      </c>
      <c r="O8">
        <f t="shared" si="3"/>
        <v>1</v>
      </c>
      <c r="P8">
        <v>0</v>
      </c>
      <c r="Q8">
        <v>0</v>
      </c>
      <c r="R8" t="str">
        <f t="shared" si="4"/>
        <v>Home</v>
      </c>
      <c r="S8" t="str">
        <f t="shared" si="5"/>
        <v>Draw</v>
      </c>
      <c r="T8" t="str">
        <f t="shared" si="6"/>
        <v>O1.5</v>
      </c>
      <c r="U8" t="str">
        <f t="shared" si="7"/>
        <v>U3.5</v>
      </c>
      <c r="V8" t="str">
        <f t="shared" si="8"/>
        <v>Not Match</v>
      </c>
    </row>
    <row r="9" spans="1:22" x14ac:dyDescent="0.25">
      <c r="A9">
        <v>8</v>
      </c>
      <c r="B9" s="1">
        <v>44160</v>
      </c>
      <c r="C9" s="1">
        <f t="shared" ca="1" si="0"/>
        <v>44204.65095949074</v>
      </c>
      <c r="D9" s="2" t="str">
        <f t="shared" ca="1" si="1"/>
        <v>Match Completed</v>
      </c>
      <c r="E9" t="s">
        <v>22</v>
      </c>
      <c r="F9" s="1">
        <v>44165</v>
      </c>
      <c r="G9" t="s">
        <v>37</v>
      </c>
      <c r="H9" t="s">
        <v>38</v>
      </c>
      <c r="I9">
        <v>1.6813369408369401</v>
      </c>
      <c r="J9">
        <v>1.2611944444444401</v>
      </c>
      <c r="K9">
        <v>2</v>
      </c>
      <c r="L9">
        <v>3.4</v>
      </c>
      <c r="M9">
        <v>3.75</v>
      </c>
      <c r="N9">
        <f t="shared" si="2"/>
        <v>2</v>
      </c>
      <c r="O9">
        <f t="shared" si="3"/>
        <v>1</v>
      </c>
      <c r="P9">
        <v>1</v>
      </c>
      <c r="Q9">
        <v>2</v>
      </c>
      <c r="R9" t="str">
        <f t="shared" si="4"/>
        <v>Home</v>
      </c>
      <c r="S9" t="str">
        <f t="shared" si="5"/>
        <v>Away</v>
      </c>
      <c r="T9" t="str">
        <f t="shared" si="6"/>
        <v>O1.5</v>
      </c>
      <c r="U9" t="str">
        <f t="shared" si="7"/>
        <v>O1.5</v>
      </c>
      <c r="V9" t="str">
        <f t="shared" si="8"/>
        <v>Match</v>
      </c>
    </row>
    <row r="10" spans="1:22" x14ac:dyDescent="0.25">
      <c r="A10">
        <v>9</v>
      </c>
      <c r="B10" s="1">
        <v>44160</v>
      </c>
      <c r="C10" s="1">
        <f t="shared" ca="1" si="0"/>
        <v>44204.65095949074</v>
      </c>
      <c r="D10" s="2" t="str">
        <f t="shared" ca="1" si="1"/>
        <v>Match Completed</v>
      </c>
      <c r="E10" t="s">
        <v>22</v>
      </c>
      <c r="F10" s="1">
        <v>44166</v>
      </c>
      <c r="G10" t="s">
        <v>39</v>
      </c>
      <c r="H10" t="s">
        <v>40</v>
      </c>
      <c r="I10">
        <v>2.35</v>
      </c>
      <c r="J10">
        <v>1.31083333333333</v>
      </c>
      <c r="K10">
        <v>1.5</v>
      </c>
      <c r="L10">
        <v>4.2</v>
      </c>
      <c r="M10">
        <v>6.5</v>
      </c>
      <c r="N10">
        <f t="shared" si="2"/>
        <v>2</v>
      </c>
      <c r="O10">
        <f t="shared" si="3"/>
        <v>1</v>
      </c>
      <c r="P10">
        <v>1</v>
      </c>
      <c r="Q10">
        <v>2</v>
      </c>
      <c r="R10" t="str">
        <f t="shared" si="4"/>
        <v>Home</v>
      </c>
      <c r="S10" t="str">
        <f t="shared" si="5"/>
        <v>Away</v>
      </c>
      <c r="T10" t="str">
        <f t="shared" si="6"/>
        <v>O1.5</v>
      </c>
      <c r="U10" t="str">
        <f t="shared" si="7"/>
        <v>O1.5</v>
      </c>
      <c r="V10" t="str">
        <f t="shared" si="8"/>
        <v>Match</v>
      </c>
    </row>
    <row r="11" spans="1:22" x14ac:dyDescent="0.25">
      <c r="A11">
        <v>10</v>
      </c>
      <c r="B11" s="1">
        <v>44160</v>
      </c>
      <c r="C11" s="1">
        <f t="shared" ca="1" si="0"/>
        <v>44204.65095949074</v>
      </c>
      <c r="D11" s="2" t="str">
        <f t="shared" ca="1" si="1"/>
        <v>Match Completed</v>
      </c>
      <c r="E11" t="s">
        <v>22</v>
      </c>
      <c r="F11" s="1">
        <v>44166</v>
      </c>
      <c r="G11" t="s">
        <v>41</v>
      </c>
      <c r="H11" t="s">
        <v>42</v>
      </c>
      <c r="I11">
        <v>1.1079999999999901</v>
      </c>
      <c r="J11">
        <v>1.61</v>
      </c>
      <c r="K11">
        <v>2.25</v>
      </c>
      <c r="L11">
        <v>3.5</v>
      </c>
      <c r="M11">
        <v>3</v>
      </c>
      <c r="N11">
        <f t="shared" si="2"/>
        <v>1</v>
      </c>
      <c r="O11">
        <f t="shared" si="3"/>
        <v>2</v>
      </c>
      <c r="P11">
        <v>2</v>
      </c>
      <c r="Q11">
        <v>1</v>
      </c>
      <c r="R11" t="str">
        <f t="shared" si="4"/>
        <v>Away</v>
      </c>
      <c r="S11" t="str">
        <f t="shared" si="5"/>
        <v>Home</v>
      </c>
      <c r="T11" t="str">
        <f t="shared" si="6"/>
        <v>O1.5</v>
      </c>
      <c r="U11" t="str">
        <f t="shared" si="7"/>
        <v>O1.5</v>
      </c>
      <c r="V11" t="str">
        <f t="shared" si="8"/>
        <v>Match</v>
      </c>
    </row>
    <row r="12" spans="1:22" x14ac:dyDescent="0.25">
      <c r="A12">
        <v>11</v>
      </c>
      <c r="B12" s="1">
        <v>44160</v>
      </c>
      <c r="C12" s="1">
        <f t="shared" ca="1" si="0"/>
        <v>44204.65095949074</v>
      </c>
      <c r="D12" s="2" t="str">
        <f t="shared" ca="1" si="1"/>
        <v>Match Completed</v>
      </c>
      <c r="E12" t="s">
        <v>43</v>
      </c>
      <c r="F12" s="1">
        <v>44163</v>
      </c>
      <c r="G12" t="s">
        <v>44</v>
      </c>
      <c r="H12" t="s">
        <v>45</v>
      </c>
      <c r="I12">
        <v>1</v>
      </c>
      <c r="J12">
        <v>1.32</v>
      </c>
      <c r="K12">
        <v>2.4500000000000002</v>
      </c>
      <c r="L12">
        <v>3.1</v>
      </c>
      <c r="M12">
        <v>3</v>
      </c>
      <c r="N12">
        <f t="shared" si="2"/>
        <v>1</v>
      </c>
      <c r="O12">
        <f t="shared" si="3"/>
        <v>1</v>
      </c>
      <c r="P12">
        <v>1</v>
      </c>
      <c r="Q12">
        <v>1</v>
      </c>
      <c r="R12" t="str">
        <f t="shared" si="4"/>
        <v>Away</v>
      </c>
      <c r="S12" t="str">
        <f t="shared" si="5"/>
        <v>Draw</v>
      </c>
      <c r="T12" t="str">
        <f t="shared" si="6"/>
        <v>U3.5</v>
      </c>
      <c r="U12" t="str">
        <f t="shared" si="7"/>
        <v>U3.5</v>
      </c>
      <c r="V12" t="str">
        <f t="shared" si="8"/>
        <v>Match</v>
      </c>
    </row>
    <row r="13" spans="1:22" x14ac:dyDescent="0.25">
      <c r="A13">
        <v>12</v>
      </c>
      <c r="B13" s="1">
        <v>44160</v>
      </c>
      <c r="C13" s="1">
        <f t="shared" ca="1" si="0"/>
        <v>44204.65095949074</v>
      </c>
      <c r="D13" s="2" t="str">
        <f t="shared" ca="1" si="1"/>
        <v>Match Completed</v>
      </c>
      <c r="E13" t="s">
        <v>43</v>
      </c>
      <c r="F13" s="1">
        <v>44164</v>
      </c>
      <c r="G13" t="s">
        <v>46</v>
      </c>
      <c r="H13" t="s">
        <v>47</v>
      </c>
      <c r="I13">
        <v>1.1200000000000001</v>
      </c>
      <c r="J13">
        <v>1.05</v>
      </c>
      <c r="K13">
        <v>2.9</v>
      </c>
      <c r="L13">
        <v>3.2</v>
      </c>
      <c r="M13">
        <v>2.4500000000000002</v>
      </c>
      <c r="N13">
        <f t="shared" si="2"/>
        <v>1</v>
      </c>
      <c r="O13">
        <f t="shared" si="3"/>
        <v>1</v>
      </c>
      <c r="P13">
        <v>1</v>
      </c>
      <c r="Q13">
        <v>1</v>
      </c>
      <c r="R13" t="str">
        <f t="shared" si="4"/>
        <v>Home</v>
      </c>
      <c r="S13" t="str">
        <f t="shared" si="5"/>
        <v>Draw</v>
      </c>
      <c r="T13" t="str">
        <f t="shared" si="6"/>
        <v>U3.5</v>
      </c>
      <c r="U13" t="str">
        <f t="shared" si="7"/>
        <v>U3.5</v>
      </c>
      <c r="V13" t="str">
        <f t="shared" si="8"/>
        <v>Match</v>
      </c>
    </row>
    <row r="14" spans="1:22" x14ac:dyDescent="0.25">
      <c r="A14">
        <v>13</v>
      </c>
      <c r="B14" s="1">
        <v>44160</v>
      </c>
      <c r="C14" s="1">
        <f t="shared" ca="1" si="0"/>
        <v>44204.65095949074</v>
      </c>
      <c r="D14" s="2" t="str">
        <f t="shared" ca="1" si="1"/>
        <v>Match Completed</v>
      </c>
      <c r="E14" t="s">
        <v>43</v>
      </c>
      <c r="F14" s="1">
        <v>44164</v>
      </c>
      <c r="G14" t="s">
        <v>48</v>
      </c>
      <c r="H14" t="s">
        <v>49</v>
      </c>
      <c r="I14">
        <v>0.72</v>
      </c>
      <c r="J14">
        <v>1.8</v>
      </c>
      <c r="K14">
        <v>4.75</v>
      </c>
      <c r="L14">
        <v>3.8</v>
      </c>
      <c r="M14">
        <v>1.72</v>
      </c>
      <c r="N14">
        <f t="shared" si="2"/>
        <v>1</v>
      </c>
      <c r="O14">
        <f t="shared" si="3"/>
        <v>2</v>
      </c>
      <c r="P14">
        <v>0</v>
      </c>
      <c r="Q14">
        <v>1</v>
      </c>
      <c r="R14" t="str">
        <f t="shared" si="4"/>
        <v>Away</v>
      </c>
      <c r="S14" t="str">
        <f t="shared" si="5"/>
        <v>Away</v>
      </c>
      <c r="T14" t="str">
        <f t="shared" si="6"/>
        <v>O1.5</v>
      </c>
      <c r="U14" t="str">
        <f t="shared" si="7"/>
        <v>U3.5</v>
      </c>
      <c r="V14" t="str">
        <f t="shared" si="8"/>
        <v>Not Match</v>
      </c>
    </row>
    <row r="15" spans="1:22" x14ac:dyDescent="0.25">
      <c r="A15">
        <v>14</v>
      </c>
      <c r="B15" s="1">
        <v>44160</v>
      </c>
      <c r="C15" s="1">
        <f t="shared" ca="1" si="0"/>
        <v>44204.65095949074</v>
      </c>
      <c r="D15" s="2" t="str">
        <f t="shared" ca="1" si="1"/>
        <v>Match Completed</v>
      </c>
      <c r="E15" t="s">
        <v>43</v>
      </c>
      <c r="F15" s="1">
        <v>44164</v>
      </c>
      <c r="G15" t="s">
        <v>50</v>
      </c>
      <c r="H15" t="s">
        <v>51</v>
      </c>
      <c r="I15">
        <v>1.3333333333333299</v>
      </c>
      <c r="J15">
        <v>1.1466666666666601</v>
      </c>
      <c r="K15">
        <v>3.8</v>
      </c>
      <c r="L15">
        <v>3.3</v>
      </c>
      <c r="M15">
        <v>2</v>
      </c>
      <c r="N15">
        <f t="shared" si="2"/>
        <v>1</v>
      </c>
      <c r="O15">
        <f t="shared" si="3"/>
        <v>1</v>
      </c>
      <c r="P15">
        <v>0</v>
      </c>
      <c r="Q15">
        <v>1</v>
      </c>
      <c r="R15" t="str">
        <f t="shared" si="4"/>
        <v>Home</v>
      </c>
      <c r="S15" t="str">
        <f t="shared" si="5"/>
        <v>Away</v>
      </c>
      <c r="T15" t="str">
        <f t="shared" si="6"/>
        <v>U3.5</v>
      </c>
      <c r="U15" t="str">
        <f t="shared" si="7"/>
        <v>U3.5</v>
      </c>
      <c r="V15" t="str">
        <f t="shared" si="8"/>
        <v>Match</v>
      </c>
    </row>
    <row r="16" spans="1:22" x14ac:dyDescent="0.25">
      <c r="A16">
        <v>15</v>
      </c>
      <c r="B16" s="1">
        <v>44160</v>
      </c>
      <c r="C16" s="1">
        <f t="shared" ca="1" si="0"/>
        <v>44204.65095949074</v>
      </c>
      <c r="D16" s="2" t="str">
        <f t="shared" ca="1" si="1"/>
        <v>Match Completed</v>
      </c>
      <c r="E16" t="s">
        <v>43</v>
      </c>
      <c r="F16" s="1">
        <v>44164</v>
      </c>
      <c r="G16" t="s">
        <v>52</v>
      </c>
      <c r="H16" t="s">
        <v>53</v>
      </c>
      <c r="I16">
        <v>2.6133333333333302</v>
      </c>
      <c r="J16">
        <v>0.72666666666666602</v>
      </c>
      <c r="K16">
        <v>1.36</v>
      </c>
      <c r="L16">
        <v>5</v>
      </c>
      <c r="M16">
        <v>7.5</v>
      </c>
      <c r="N16">
        <f t="shared" si="2"/>
        <v>3</v>
      </c>
      <c r="O16">
        <f t="shared" si="3"/>
        <v>1</v>
      </c>
      <c r="P16">
        <v>1</v>
      </c>
      <c r="Q16">
        <v>2</v>
      </c>
      <c r="R16" t="str">
        <f t="shared" si="4"/>
        <v>Home</v>
      </c>
      <c r="S16" t="str">
        <f t="shared" si="5"/>
        <v>Away</v>
      </c>
      <c r="T16" t="str">
        <f t="shared" si="6"/>
        <v>O1.5</v>
      </c>
      <c r="U16" t="str">
        <f t="shared" si="7"/>
        <v>O1.5</v>
      </c>
      <c r="V16" t="str">
        <f t="shared" si="8"/>
        <v>Match</v>
      </c>
    </row>
    <row r="17" spans="1:22" x14ac:dyDescent="0.25">
      <c r="A17">
        <v>16</v>
      </c>
      <c r="B17" s="1">
        <v>44160</v>
      </c>
      <c r="C17" s="1">
        <f t="shared" ca="1" si="0"/>
        <v>44204.65095949074</v>
      </c>
      <c r="D17" s="2" t="str">
        <f t="shared" ca="1" si="1"/>
        <v>Match Completed</v>
      </c>
      <c r="E17" t="s">
        <v>43</v>
      </c>
      <c r="F17" s="1">
        <v>44165</v>
      </c>
      <c r="G17" t="s">
        <v>54</v>
      </c>
      <c r="H17" t="s">
        <v>55</v>
      </c>
      <c r="I17">
        <v>2.98</v>
      </c>
      <c r="J17">
        <v>0.64</v>
      </c>
      <c r="K17">
        <v>1.28</v>
      </c>
      <c r="L17">
        <v>6</v>
      </c>
      <c r="M17">
        <v>9</v>
      </c>
      <c r="N17">
        <f t="shared" si="2"/>
        <v>3</v>
      </c>
      <c r="O17">
        <f t="shared" si="3"/>
        <v>1</v>
      </c>
      <c r="P17">
        <v>4</v>
      </c>
      <c r="Q17">
        <v>0</v>
      </c>
      <c r="R17" t="str">
        <f t="shared" si="4"/>
        <v>Home</v>
      </c>
      <c r="S17" t="str">
        <f t="shared" si="5"/>
        <v>Home</v>
      </c>
      <c r="T17" t="str">
        <f t="shared" si="6"/>
        <v>O1.5</v>
      </c>
      <c r="U17" t="str">
        <f t="shared" si="7"/>
        <v>O1.5</v>
      </c>
      <c r="V17" t="str">
        <f t="shared" si="8"/>
        <v>Match</v>
      </c>
    </row>
    <row r="18" spans="1:22" x14ac:dyDescent="0.25">
      <c r="A18">
        <v>17</v>
      </c>
      <c r="B18" s="1">
        <v>44160</v>
      </c>
      <c r="C18" s="1">
        <f t="shared" ca="1" si="0"/>
        <v>44204.65095949074</v>
      </c>
      <c r="D18" s="2" t="str">
        <f t="shared" ca="1" si="1"/>
        <v>Match Completed</v>
      </c>
      <c r="E18" t="s">
        <v>43</v>
      </c>
      <c r="F18" s="1">
        <v>44165</v>
      </c>
      <c r="G18" t="s">
        <v>56</v>
      </c>
      <c r="H18" t="s">
        <v>57</v>
      </c>
      <c r="I18">
        <v>0.99</v>
      </c>
      <c r="J18">
        <v>0.86</v>
      </c>
      <c r="K18">
        <v>2.4</v>
      </c>
      <c r="L18">
        <v>3.1</v>
      </c>
      <c r="M18">
        <v>3.1</v>
      </c>
      <c r="N18">
        <f t="shared" si="2"/>
        <v>1</v>
      </c>
      <c r="O18">
        <f t="shared" si="3"/>
        <v>1</v>
      </c>
      <c r="P18">
        <v>1</v>
      </c>
      <c r="Q18">
        <v>1</v>
      </c>
      <c r="R18" t="str">
        <f t="shared" si="4"/>
        <v>Home</v>
      </c>
      <c r="S18" t="str">
        <f t="shared" si="5"/>
        <v>Draw</v>
      </c>
      <c r="T18" t="str">
        <f t="shared" si="6"/>
        <v>U3.5</v>
      </c>
      <c r="U18" t="str">
        <f t="shared" si="7"/>
        <v>U3.5</v>
      </c>
      <c r="V18" t="str">
        <f t="shared" si="8"/>
        <v>Match</v>
      </c>
    </row>
    <row r="19" spans="1:22" x14ac:dyDescent="0.25">
      <c r="A19">
        <v>18</v>
      </c>
      <c r="B19" s="1">
        <v>44160</v>
      </c>
      <c r="C19" s="1">
        <f t="shared" ca="1" si="0"/>
        <v>44204.65095949074</v>
      </c>
      <c r="D19" s="2" t="str">
        <f t="shared" ca="1" si="1"/>
        <v>Match Completed</v>
      </c>
      <c r="E19" t="s">
        <v>43</v>
      </c>
      <c r="F19" s="1">
        <v>44165</v>
      </c>
      <c r="G19" t="s">
        <v>58</v>
      </c>
      <c r="H19" t="s">
        <v>59</v>
      </c>
      <c r="I19">
        <v>1.0642105263157799</v>
      </c>
      <c r="J19">
        <v>0.96499999999999997</v>
      </c>
      <c r="K19">
        <v>1.95</v>
      </c>
      <c r="L19">
        <v>3.5</v>
      </c>
      <c r="M19">
        <v>3.75</v>
      </c>
      <c r="N19">
        <f t="shared" si="2"/>
        <v>1</v>
      </c>
      <c r="O19">
        <f t="shared" si="3"/>
        <v>1</v>
      </c>
      <c r="P19">
        <v>3</v>
      </c>
      <c r="Q19">
        <v>1</v>
      </c>
      <c r="R19" t="str">
        <f t="shared" si="4"/>
        <v>Home</v>
      </c>
      <c r="S19" t="str">
        <f t="shared" si="5"/>
        <v>Home</v>
      </c>
      <c r="T19" t="str">
        <f t="shared" si="6"/>
        <v>U3.5</v>
      </c>
      <c r="U19" t="str">
        <f t="shared" si="7"/>
        <v>O1.5</v>
      </c>
      <c r="V19" t="str">
        <f t="shared" si="8"/>
        <v>Not Match</v>
      </c>
    </row>
    <row r="20" spans="1:22" x14ac:dyDescent="0.25">
      <c r="A20">
        <v>19</v>
      </c>
      <c r="B20" s="1">
        <v>44160</v>
      </c>
      <c r="C20" s="1">
        <f t="shared" ca="1" si="0"/>
        <v>44204.65095949074</v>
      </c>
      <c r="D20" s="2" t="str">
        <f t="shared" ca="1" si="1"/>
        <v>Match Completed</v>
      </c>
      <c r="E20" t="s">
        <v>43</v>
      </c>
      <c r="F20" s="1">
        <v>44165</v>
      </c>
      <c r="G20" t="s">
        <v>60</v>
      </c>
      <c r="H20" t="s">
        <v>61</v>
      </c>
      <c r="I20">
        <v>1.2</v>
      </c>
      <c r="J20">
        <v>0.95</v>
      </c>
      <c r="K20">
        <v>2.0499999999999998</v>
      </c>
      <c r="L20">
        <v>3.6</v>
      </c>
      <c r="M20">
        <v>3.4</v>
      </c>
      <c r="N20">
        <f t="shared" si="2"/>
        <v>1</v>
      </c>
      <c r="O20">
        <f t="shared" si="3"/>
        <v>1</v>
      </c>
      <c r="P20">
        <v>1</v>
      </c>
      <c r="Q20">
        <v>1</v>
      </c>
      <c r="R20" t="str">
        <f t="shared" si="4"/>
        <v>Home</v>
      </c>
      <c r="S20" t="str">
        <f t="shared" si="5"/>
        <v>Draw</v>
      </c>
      <c r="T20" t="str">
        <f t="shared" si="6"/>
        <v>U3.5</v>
      </c>
      <c r="U20" t="str">
        <f t="shared" si="7"/>
        <v>U3.5</v>
      </c>
      <c r="V20" t="str">
        <f t="shared" si="8"/>
        <v>Match</v>
      </c>
    </row>
    <row r="21" spans="1:22" x14ac:dyDescent="0.25">
      <c r="A21">
        <v>20</v>
      </c>
      <c r="B21" s="1">
        <v>44160</v>
      </c>
      <c r="C21" s="1">
        <f t="shared" ca="1" si="0"/>
        <v>44204.65095949074</v>
      </c>
      <c r="D21" s="2" t="str">
        <f t="shared" ca="1" si="1"/>
        <v>Match Completed</v>
      </c>
      <c r="E21" t="s">
        <v>43</v>
      </c>
      <c r="F21" s="1">
        <v>44166</v>
      </c>
      <c r="G21" t="s">
        <v>62</v>
      </c>
      <c r="H21" t="s">
        <v>63</v>
      </c>
      <c r="I21">
        <v>1.39</v>
      </c>
      <c r="J21">
        <v>1.1599999999999999</v>
      </c>
      <c r="K21">
        <v>1.8</v>
      </c>
      <c r="L21">
        <v>3.6</v>
      </c>
      <c r="M21">
        <v>4.33</v>
      </c>
      <c r="N21">
        <f t="shared" si="2"/>
        <v>1</v>
      </c>
      <c r="O21">
        <f t="shared" si="3"/>
        <v>1</v>
      </c>
      <c r="P21">
        <v>0</v>
      </c>
      <c r="Q21">
        <v>2</v>
      </c>
      <c r="R21" t="str">
        <f t="shared" si="4"/>
        <v>Home</v>
      </c>
      <c r="S21" t="str">
        <f t="shared" si="5"/>
        <v>Away</v>
      </c>
      <c r="T21" t="str">
        <f t="shared" si="6"/>
        <v>U3.5</v>
      </c>
      <c r="U21" t="str">
        <f t="shared" si="7"/>
        <v>U3.5</v>
      </c>
      <c r="V21" t="str">
        <f t="shared" si="8"/>
        <v>Match</v>
      </c>
    </row>
    <row r="22" spans="1:22" x14ac:dyDescent="0.25">
      <c r="A22">
        <v>21</v>
      </c>
      <c r="B22" s="1">
        <v>44160</v>
      </c>
      <c r="C22" s="1">
        <f t="shared" ca="1" si="0"/>
        <v>44204.65095949074</v>
      </c>
      <c r="D22" s="2" t="str">
        <f t="shared" ca="1" si="1"/>
        <v>Match Completed</v>
      </c>
      <c r="E22" t="s">
        <v>64</v>
      </c>
      <c r="F22" s="1">
        <v>44163</v>
      </c>
      <c r="G22" t="s">
        <v>65</v>
      </c>
      <c r="H22" t="s">
        <v>66</v>
      </c>
      <c r="I22">
        <v>2.17</v>
      </c>
      <c r="J22">
        <v>1.05</v>
      </c>
      <c r="K22">
        <v>1.72</v>
      </c>
      <c r="L22">
        <v>3.8</v>
      </c>
      <c r="M22">
        <v>4.5</v>
      </c>
      <c r="N22">
        <f t="shared" si="2"/>
        <v>2</v>
      </c>
      <c r="O22">
        <f t="shared" si="3"/>
        <v>1</v>
      </c>
      <c r="P22">
        <v>5</v>
      </c>
      <c r="Q22">
        <v>3</v>
      </c>
      <c r="R22" t="str">
        <f t="shared" si="4"/>
        <v>Home</v>
      </c>
      <c r="S22" t="str">
        <f t="shared" si="5"/>
        <v>Home</v>
      </c>
      <c r="T22" t="str">
        <f t="shared" si="6"/>
        <v>O1.5</v>
      </c>
      <c r="U22" t="str">
        <f t="shared" si="7"/>
        <v>O1.5</v>
      </c>
      <c r="V22" t="str">
        <f t="shared" si="8"/>
        <v>Match</v>
      </c>
    </row>
    <row r="23" spans="1:22" x14ac:dyDescent="0.25">
      <c r="A23">
        <v>22</v>
      </c>
      <c r="B23" s="1">
        <v>44160</v>
      </c>
      <c r="C23" s="1">
        <f t="shared" ca="1" si="0"/>
        <v>44204.65095949074</v>
      </c>
      <c r="D23" s="2" t="str">
        <f t="shared" ca="1" si="1"/>
        <v>Match Completed</v>
      </c>
      <c r="E23" t="s">
        <v>64</v>
      </c>
      <c r="F23" s="1">
        <v>44164</v>
      </c>
      <c r="G23" t="s">
        <v>67</v>
      </c>
      <c r="H23" t="s">
        <v>68</v>
      </c>
      <c r="I23">
        <v>1.845</v>
      </c>
      <c r="J23">
        <v>1.49</v>
      </c>
      <c r="K23">
        <v>2.4500000000000002</v>
      </c>
      <c r="L23">
        <v>3.5</v>
      </c>
      <c r="M23">
        <v>2.75</v>
      </c>
      <c r="N23">
        <f t="shared" si="2"/>
        <v>2</v>
      </c>
      <c r="O23">
        <f t="shared" si="3"/>
        <v>1</v>
      </c>
      <c r="P23">
        <v>3</v>
      </c>
      <c r="Q23">
        <v>3</v>
      </c>
      <c r="R23" t="str">
        <f t="shared" si="4"/>
        <v>Home</v>
      </c>
      <c r="S23" t="str">
        <f t="shared" si="5"/>
        <v>Draw</v>
      </c>
      <c r="T23" t="str">
        <f t="shared" si="6"/>
        <v>O1.5</v>
      </c>
      <c r="U23" t="str">
        <f t="shared" si="7"/>
        <v>O1.5</v>
      </c>
      <c r="V23" t="str">
        <f t="shared" si="8"/>
        <v>Match</v>
      </c>
    </row>
    <row r="24" spans="1:22" x14ac:dyDescent="0.25">
      <c r="A24">
        <v>23</v>
      </c>
      <c r="B24" s="1">
        <v>44160</v>
      </c>
      <c r="C24" s="1">
        <f t="shared" ca="1" si="0"/>
        <v>44204.65095949074</v>
      </c>
      <c r="D24" s="2" t="str">
        <f t="shared" ca="1" si="1"/>
        <v>Match Completed</v>
      </c>
      <c r="E24" t="s">
        <v>64</v>
      </c>
      <c r="F24" s="1">
        <v>44164</v>
      </c>
      <c r="G24" t="s">
        <v>69</v>
      </c>
      <c r="H24" t="s">
        <v>70</v>
      </c>
      <c r="I24">
        <v>2.355</v>
      </c>
      <c r="J24">
        <v>0.48666666666666603</v>
      </c>
      <c r="K24">
        <v>1.2</v>
      </c>
      <c r="L24">
        <v>6.5</v>
      </c>
      <c r="M24">
        <v>13</v>
      </c>
      <c r="N24">
        <f t="shared" si="2"/>
        <v>2</v>
      </c>
      <c r="O24">
        <f t="shared" si="3"/>
        <v>0</v>
      </c>
      <c r="P24">
        <v>2</v>
      </c>
      <c r="Q24">
        <v>1</v>
      </c>
      <c r="R24" t="str">
        <f t="shared" si="4"/>
        <v>Home</v>
      </c>
      <c r="S24" t="str">
        <f t="shared" si="5"/>
        <v>Home</v>
      </c>
      <c r="T24" t="str">
        <f t="shared" si="6"/>
        <v>U3.5</v>
      </c>
      <c r="U24" t="str">
        <f t="shared" si="7"/>
        <v>O1.5</v>
      </c>
      <c r="V24" t="str">
        <f t="shared" si="8"/>
        <v>Not Match</v>
      </c>
    </row>
    <row r="25" spans="1:22" x14ac:dyDescent="0.25">
      <c r="A25">
        <v>24</v>
      </c>
      <c r="B25" s="1">
        <v>44160</v>
      </c>
      <c r="C25" s="1">
        <f t="shared" ca="1" si="0"/>
        <v>44204.65095949074</v>
      </c>
      <c r="D25" s="2" t="str">
        <f t="shared" ca="1" si="1"/>
        <v>Match Completed</v>
      </c>
      <c r="E25" t="s">
        <v>64</v>
      </c>
      <c r="F25" s="1">
        <v>44164</v>
      </c>
      <c r="G25" t="s">
        <v>71</v>
      </c>
      <c r="H25" t="s">
        <v>72</v>
      </c>
      <c r="I25">
        <v>2.9750000000000001</v>
      </c>
      <c r="J25">
        <v>0.56333333333333302</v>
      </c>
      <c r="K25">
        <v>1.22</v>
      </c>
      <c r="L25">
        <v>7</v>
      </c>
      <c r="M25">
        <v>11</v>
      </c>
      <c r="N25">
        <f t="shared" si="2"/>
        <v>3</v>
      </c>
      <c r="O25">
        <f t="shared" si="3"/>
        <v>1</v>
      </c>
      <c r="P25">
        <v>1</v>
      </c>
      <c r="Q25">
        <v>2</v>
      </c>
      <c r="R25" t="str">
        <f t="shared" si="4"/>
        <v>Home</v>
      </c>
      <c r="S25" t="str">
        <f t="shared" si="5"/>
        <v>Away</v>
      </c>
      <c r="T25" t="str">
        <f t="shared" si="6"/>
        <v>O1.5</v>
      </c>
      <c r="U25" t="str">
        <f t="shared" si="7"/>
        <v>O1.5</v>
      </c>
      <c r="V25" t="str">
        <f t="shared" si="8"/>
        <v>Match</v>
      </c>
    </row>
    <row r="26" spans="1:22" x14ac:dyDescent="0.25">
      <c r="A26">
        <v>25</v>
      </c>
      <c r="B26" s="1">
        <v>44160</v>
      </c>
      <c r="C26" s="1">
        <f t="shared" ca="1" si="0"/>
        <v>44204.65095949074</v>
      </c>
      <c r="D26" s="2" t="str">
        <f t="shared" ca="1" si="1"/>
        <v>Match Completed</v>
      </c>
      <c r="E26" t="s">
        <v>64</v>
      </c>
      <c r="F26" s="1">
        <v>44164</v>
      </c>
      <c r="G26" t="s">
        <v>73</v>
      </c>
      <c r="H26" t="s">
        <v>74</v>
      </c>
      <c r="I26">
        <v>1.4766666666666599</v>
      </c>
      <c r="J26">
        <v>1.2066666666666599</v>
      </c>
      <c r="K26">
        <v>2.37</v>
      </c>
      <c r="L26">
        <v>3.4</v>
      </c>
      <c r="M26">
        <v>2.87</v>
      </c>
      <c r="N26">
        <f t="shared" si="2"/>
        <v>1</v>
      </c>
      <c r="O26">
        <f t="shared" si="3"/>
        <v>1</v>
      </c>
      <c r="P26">
        <v>1</v>
      </c>
      <c r="Q26">
        <v>1</v>
      </c>
      <c r="R26" t="str">
        <f t="shared" si="4"/>
        <v>Home</v>
      </c>
      <c r="S26" t="str">
        <f t="shared" si="5"/>
        <v>Draw</v>
      </c>
      <c r="T26" t="str">
        <f t="shared" si="6"/>
        <v>U3.5</v>
      </c>
      <c r="U26" t="str">
        <f t="shared" si="7"/>
        <v>U3.5</v>
      </c>
      <c r="V26" t="str">
        <f t="shared" si="8"/>
        <v>Match</v>
      </c>
    </row>
    <row r="27" spans="1:22" x14ac:dyDescent="0.25">
      <c r="A27">
        <v>26</v>
      </c>
      <c r="B27" s="1">
        <v>44160</v>
      </c>
      <c r="C27" s="1">
        <f t="shared" ca="1" si="0"/>
        <v>44204.65095949074</v>
      </c>
      <c r="D27" s="2" t="str">
        <f t="shared" ca="1" si="1"/>
        <v>Match Completed</v>
      </c>
      <c r="E27" t="s">
        <v>64</v>
      </c>
      <c r="F27" s="1">
        <v>44164</v>
      </c>
      <c r="G27" t="s">
        <v>75</v>
      </c>
      <c r="H27" t="s">
        <v>76</v>
      </c>
      <c r="I27">
        <v>1.95</v>
      </c>
      <c r="J27">
        <v>2.72</v>
      </c>
      <c r="K27">
        <v>8</v>
      </c>
      <c r="L27">
        <v>6</v>
      </c>
      <c r="M27">
        <v>1.28</v>
      </c>
      <c r="N27">
        <f t="shared" si="2"/>
        <v>2</v>
      </c>
      <c r="O27">
        <f t="shared" si="3"/>
        <v>3</v>
      </c>
      <c r="P27">
        <v>1</v>
      </c>
      <c r="Q27">
        <v>3</v>
      </c>
      <c r="R27" t="str">
        <f t="shared" si="4"/>
        <v>Away</v>
      </c>
      <c r="S27" t="str">
        <f t="shared" si="5"/>
        <v>Away</v>
      </c>
      <c r="T27" t="str">
        <f t="shared" si="6"/>
        <v>O1.5</v>
      </c>
      <c r="U27" t="str">
        <f t="shared" si="7"/>
        <v>O1.5</v>
      </c>
      <c r="V27" t="str">
        <f t="shared" si="8"/>
        <v>Match</v>
      </c>
    </row>
    <row r="28" spans="1:22" x14ac:dyDescent="0.25">
      <c r="A28">
        <v>27</v>
      </c>
      <c r="B28" s="1">
        <v>44160</v>
      </c>
      <c r="C28" s="1">
        <f t="shared" ca="1" si="0"/>
        <v>44204.65095949074</v>
      </c>
      <c r="D28" s="2" t="str">
        <f t="shared" ca="1" si="1"/>
        <v>Match Completed</v>
      </c>
      <c r="E28" t="s">
        <v>64</v>
      </c>
      <c r="F28" s="1">
        <v>44164</v>
      </c>
      <c r="G28" t="s">
        <v>77</v>
      </c>
      <c r="H28" t="s">
        <v>78</v>
      </c>
      <c r="I28">
        <v>2.83466666666666</v>
      </c>
      <c r="J28">
        <v>1.1100000000000001</v>
      </c>
      <c r="K28">
        <v>1.36</v>
      </c>
      <c r="L28">
        <v>4.75</v>
      </c>
      <c r="M28">
        <v>8</v>
      </c>
      <c r="N28">
        <f t="shared" si="2"/>
        <v>3</v>
      </c>
      <c r="O28">
        <f t="shared" si="3"/>
        <v>1</v>
      </c>
      <c r="P28">
        <v>4</v>
      </c>
      <c r="Q28">
        <v>1</v>
      </c>
      <c r="R28" t="str">
        <f t="shared" si="4"/>
        <v>Home</v>
      </c>
      <c r="S28" t="str">
        <f t="shared" si="5"/>
        <v>Home</v>
      </c>
      <c r="T28" t="str">
        <f t="shared" si="6"/>
        <v>O1.5</v>
      </c>
      <c r="U28" t="str">
        <f t="shared" si="7"/>
        <v>O1.5</v>
      </c>
      <c r="V28" t="str">
        <f t="shared" si="8"/>
        <v>Match</v>
      </c>
    </row>
    <row r="29" spans="1:22" x14ac:dyDescent="0.25">
      <c r="A29">
        <v>28</v>
      </c>
      <c r="B29" s="1">
        <v>44160</v>
      </c>
      <c r="C29" s="1">
        <f t="shared" ca="1" si="0"/>
        <v>44204.65095949074</v>
      </c>
      <c r="D29" s="2" t="str">
        <f t="shared" ca="1" si="1"/>
        <v>Match Completed</v>
      </c>
      <c r="E29" t="s">
        <v>64</v>
      </c>
      <c r="F29" s="1">
        <v>44165</v>
      </c>
      <c r="G29" t="s">
        <v>79</v>
      </c>
      <c r="H29" t="s">
        <v>80</v>
      </c>
      <c r="I29">
        <v>1.87</v>
      </c>
      <c r="J29">
        <v>1.1299999999999999</v>
      </c>
      <c r="K29">
        <v>1.72</v>
      </c>
      <c r="L29">
        <v>3.8</v>
      </c>
      <c r="M29">
        <v>4.75</v>
      </c>
      <c r="N29">
        <f t="shared" si="2"/>
        <v>2</v>
      </c>
      <c r="O29">
        <f t="shared" si="3"/>
        <v>1</v>
      </c>
      <c r="P29">
        <v>0</v>
      </c>
      <c r="Q29">
        <v>0</v>
      </c>
      <c r="R29" t="str">
        <f t="shared" si="4"/>
        <v>Home</v>
      </c>
      <c r="S29" t="str">
        <f t="shared" si="5"/>
        <v>Draw</v>
      </c>
      <c r="T29" t="str">
        <f t="shared" si="6"/>
        <v>O1.5</v>
      </c>
      <c r="U29" t="str">
        <f t="shared" si="7"/>
        <v>U3.5</v>
      </c>
      <c r="V29" t="str">
        <f t="shared" si="8"/>
        <v>Not Match</v>
      </c>
    </row>
    <row r="30" spans="1:22" x14ac:dyDescent="0.25">
      <c r="A30">
        <v>29</v>
      </c>
      <c r="B30" s="1">
        <v>44160</v>
      </c>
      <c r="C30" s="1">
        <f t="shared" ca="1" si="0"/>
        <v>44204.65095949074</v>
      </c>
      <c r="D30" s="2" t="str">
        <f t="shared" ca="1" si="1"/>
        <v>Match Completed</v>
      </c>
      <c r="E30" t="s">
        <v>64</v>
      </c>
      <c r="F30" s="1">
        <v>44165</v>
      </c>
      <c r="G30" t="s">
        <v>81</v>
      </c>
      <c r="H30" t="s">
        <v>82</v>
      </c>
      <c r="I30">
        <v>1.35</v>
      </c>
      <c r="J30">
        <v>1.62</v>
      </c>
      <c r="K30">
        <v>3.1</v>
      </c>
      <c r="L30">
        <v>3.75</v>
      </c>
      <c r="M30">
        <v>2.1</v>
      </c>
      <c r="N30">
        <f t="shared" si="2"/>
        <v>1</v>
      </c>
      <c r="O30">
        <f t="shared" si="3"/>
        <v>2</v>
      </c>
      <c r="P30">
        <v>1</v>
      </c>
      <c r="Q30">
        <v>1</v>
      </c>
      <c r="R30" t="str">
        <f t="shared" si="4"/>
        <v>Away</v>
      </c>
      <c r="S30" t="str">
        <f t="shared" si="5"/>
        <v>Draw</v>
      </c>
      <c r="T30" t="str">
        <f t="shared" si="6"/>
        <v>O1.5</v>
      </c>
      <c r="U30" t="str">
        <f t="shared" si="7"/>
        <v>U3.5</v>
      </c>
      <c r="V30" t="str">
        <f t="shared" si="8"/>
        <v>Not Match</v>
      </c>
    </row>
    <row r="31" spans="1:22" x14ac:dyDescent="0.25">
      <c r="A31">
        <v>30</v>
      </c>
      <c r="B31" s="1">
        <v>44160</v>
      </c>
      <c r="C31" s="1">
        <f t="shared" ca="1" si="0"/>
        <v>44204.65095949074</v>
      </c>
      <c r="D31" s="2" t="str">
        <f t="shared" ca="1" si="1"/>
        <v>Match Completed</v>
      </c>
      <c r="E31" t="s">
        <v>83</v>
      </c>
      <c r="F31" s="1">
        <v>44164</v>
      </c>
      <c r="G31" t="s">
        <v>84</v>
      </c>
      <c r="H31" t="s">
        <v>85</v>
      </c>
      <c r="I31">
        <v>1.2</v>
      </c>
      <c r="J31">
        <v>2.44</v>
      </c>
      <c r="K31">
        <v>4.5</v>
      </c>
      <c r="L31">
        <v>4.2</v>
      </c>
      <c r="M31">
        <v>1.66</v>
      </c>
      <c r="N31">
        <f t="shared" si="2"/>
        <v>1</v>
      </c>
      <c r="O31">
        <f t="shared" si="3"/>
        <v>2</v>
      </c>
      <c r="P31">
        <v>0</v>
      </c>
      <c r="Q31">
        <v>3</v>
      </c>
      <c r="R31" t="str">
        <f t="shared" si="4"/>
        <v>Away</v>
      </c>
      <c r="S31" t="str">
        <f t="shared" si="5"/>
        <v>Away</v>
      </c>
      <c r="T31" t="str">
        <f t="shared" si="6"/>
        <v>O1.5</v>
      </c>
      <c r="U31" t="str">
        <f t="shared" si="7"/>
        <v>O1.5</v>
      </c>
      <c r="V31" t="str">
        <f t="shared" si="8"/>
        <v>Match</v>
      </c>
    </row>
    <row r="32" spans="1:22" x14ac:dyDescent="0.25">
      <c r="A32">
        <v>31</v>
      </c>
      <c r="B32" s="1">
        <v>44160</v>
      </c>
      <c r="C32" s="1">
        <f t="shared" ca="1" si="0"/>
        <v>44204.65095949074</v>
      </c>
      <c r="D32" s="2" t="str">
        <f t="shared" ca="1" si="1"/>
        <v>Match Completed</v>
      </c>
      <c r="E32" t="s">
        <v>83</v>
      </c>
      <c r="F32" s="1">
        <v>44164</v>
      </c>
      <c r="G32" t="s">
        <v>86</v>
      </c>
      <c r="H32" t="s">
        <v>87</v>
      </c>
      <c r="I32">
        <v>1.47</v>
      </c>
      <c r="J32">
        <v>2.88</v>
      </c>
      <c r="K32">
        <v>8.5</v>
      </c>
      <c r="L32">
        <v>5.25</v>
      </c>
      <c r="M32">
        <v>1.33</v>
      </c>
      <c r="N32">
        <f t="shared" si="2"/>
        <v>1</v>
      </c>
      <c r="O32">
        <f t="shared" si="3"/>
        <v>3</v>
      </c>
      <c r="P32">
        <v>1</v>
      </c>
      <c r="Q32">
        <v>1</v>
      </c>
      <c r="R32" t="str">
        <f t="shared" si="4"/>
        <v>Away</v>
      </c>
      <c r="S32" t="str">
        <f t="shared" si="5"/>
        <v>Draw</v>
      </c>
      <c r="T32" t="str">
        <f t="shared" si="6"/>
        <v>O1.5</v>
      </c>
      <c r="U32" t="str">
        <f t="shared" si="7"/>
        <v>U3.5</v>
      </c>
      <c r="V32" t="str">
        <f t="shared" si="8"/>
        <v>Not Match</v>
      </c>
    </row>
    <row r="33" spans="1:22" x14ac:dyDescent="0.25">
      <c r="A33">
        <v>32</v>
      </c>
      <c r="B33" s="1">
        <v>44160</v>
      </c>
      <c r="C33" s="1">
        <f t="shared" ca="1" si="0"/>
        <v>44204.65095949074</v>
      </c>
      <c r="D33" s="2" t="str">
        <f t="shared" ca="1" si="1"/>
        <v>Match Completed</v>
      </c>
      <c r="E33" t="s">
        <v>83</v>
      </c>
      <c r="F33" s="1">
        <v>44164</v>
      </c>
      <c r="G33" t="s">
        <v>88</v>
      </c>
      <c r="H33" t="s">
        <v>89</v>
      </c>
      <c r="I33">
        <v>2.1666666666666599</v>
      </c>
      <c r="J33">
        <v>1.37</v>
      </c>
      <c r="K33">
        <v>1.36</v>
      </c>
      <c r="L33">
        <v>5.5</v>
      </c>
      <c r="M33">
        <v>7</v>
      </c>
      <c r="N33">
        <f t="shared" si="2"/>
        <v>2</v>
      </c>
      <c r="O33">
        <f t="shared" si="3"/>
        <v>1</v>
      </c>
      <c r="P33">
        <v>0</v>
      </c>
      <c r="Q33">
        <v>2</v>
      </c>
      <c r="R33" t="str">
        <f t="shared" si="4"/>
        <v>Home</v>
      </c>
      <c r="S33" t="str">
        <f t="shared" si="5"/>
        <v>Away</v>
      </c>
      <c r="T33" t="str">
        <f t="shared" si="6"/>
        <v>O1.5</v>
      </c>
      <c r="U33" t="str">
        <f t="shared" si="7"/>
        <v>U3.5</v>
      </c>
      <c r="V33" t="str">
        <f t="shared" si="8"/>
        <v>Not Match</v>
      </c>
    </row>
    <row r="34" spans="1:22" x14ac:dyDescent="0.25">
      <c r="A34">
        <v>33</v>
      </c>
      <c r="B34" s="1">
        <v>44160</v>
      </c>
      <c r="C34" s="1">
        <f t="shared" ca="1" si="0"/>
        <v>44204.65095949074</v>
      </c>
      <c r="D34" s="2" t="str">
        <f t="shared" ca="1" si="1"/>
        <v>Match Completed</v>
      </c>
      <c r="E34" t="s">
        <v>83</v>
      </c>
      <c r="F34" s="1">
        <v>44164</v>
      </c>
      <c r="G34" t="s">
        <v>90</v>
      </c>
      <c r="H34" t="s">
        <v>91</v>
      </c>
      <c r="I34">
        <v>2.2200000000000002</v>
      </c>
      <c r="J34">
        <v>0.87</v>
      </c>
      <c r="K34">
        <v>1.7</v>
      </c>
      <c r="L34">
        <v>4</v>
      </c>
      <c r="M34">
        <v>4.5</v>
      </c>
      <c r="N34">
        <f t="shared" si="2"/>
        <v>2</v>
      </c>
      <c r="O34">
        <f t="shared" si="3"/>
        <v>1</v>
      </c>
      <c r="P34">
        <v>1</v>
      </c>
      <c r="Q34">
        <v>3</v>
      </c>
      <c r="R34" t="str">
        <f t="shared" si="4"/>
        <v>Home</v>
      </c>
      <c r="S34" t="str">
        <f t="shared" si="5"/>
        <v>Away</v>
      </c>
      <c r="T34" t="str">
        <f t="shared" si="6"/>
        <v>O1.5</v>
      </c>
      <c r="U34" t="str">
        <f t="shared" si="7"/>
        <v>O1.5</v>
      </c>
      <c r="V34" t="str">
        <f t="shared" si="8"/>
        <v>Match</v>
      </c>
    </row>
    <row r="35" spans="1:22" x14ac:dyDescent="0.25">
      <c r="A35">
        <v>34</v>
      </c>
      <c r="B35" s="1">
        <v>44160</v>
      </c>
      <c r="C35" s="1">
        <f t="shared" ca="1" si="0"/>
        <v>44204.65095949074</v>
      </c>
      <c r="D35" s="2" t="str">
        <f t="shared" ca="1" si="1"/>
        <v>Match Completed</v>
      </c>
      <c r="E35" t="s">
        <v>83</v>
      </c>
      <c r="F35" s="1">
        <v>44165</v>
      </c>
      <c r="G35" t="s">
        <v>92</v>
      </c>
      <c r="H35" t="s">
        <v>93</v>
      </c>
      <c r="I35">
        <v>1.99</v>
      </c>
      <c r="J35">
        <v>1.19</v>
      </c>
      <c r="K35">
        <v>1.61</v>
      </c>
      <c r="L35">
        <v>4</v>
      </c>
      <c r="M35">
        <v>5</v>
      </c>
      <c r="N35">
        <f t="shared" si="2"/>
        <v>2</v>
      </c>
      <c r="O35">
        <f t="shared" si="3"/>
        <v>1</v>
      </c>
      <c r="P35">
        <v>1</v>
      </c>
      <c r="Q35">
        <v>0</v>
      </c>
      <c r="R35" t="str">
        <f t="shared" si="4"/>
        <v>Home</v>
      </c>
      <c r="S35" t="str">
        <f t="shared" si="5"/>
        <v>Home</v>
      </c>
      <c r="T35" t="str">
        <f t="shared" si="6"/>
        <v>O1.5</v>
      </c>
      <c r="U35" t="str">
        <f t="shared" si="7"/>
        <v>U3.5</v>
      </c>
      <c r="V35" t="str">
        <f t="shared" si="8"/>
        <v>Not Match</v>
      </c>
    </row>
    <row r="36" spans="1:22" x14ac:dyDescent="0.25">
      <c r="A36">
        <v>35</v>
      </c>
      <c r="B36" s="1">
        <v>44160</v>
      </c>
      <c r="C36" s="1">
        <f t="shared" ca="1" si="0"/>
        <v>44204.65095949074</v>
      </c>
      <c r="D36" s="2" t="str">
        <f t="shared" ca="1" si="1"/>
        <v>Match Completed</v>
      </c>
      <c r="E36" t="s">
        <v>83</v>
      </c>
      <c r="F36" s="1">
        <v>44165</v>
      </c>
      <c r="G36" t="s">
        <v>94</v>
      </c>
      <c r="H36" t="s">
        <v>95</v>
      </c>
      <c r="I36">
        <v>1.58</v>
      </c>
      <c r="J36">
        <v>1.39</v>
      </c>
      <c r="K36">
        <v>1.75</v>
      </c>
      <c r="L36">
        <v>3.75</v>
      </c>
      <c r="M36">
        <v>4.5</v>
      </c>
      <c r="N36">
        <f t="shared" si="2"/>
        <v>2</v>
      </c>
      <c r="O36">
        <f t="shared" si="3"/>
        <v>1</v>
      </c>
      <c r="P36">
        <v>2</v>
      </c>
      <c r="Q36">
        <v>0</v>
      </c>
      <c r="R36" t="str">
        <f t="shared" si="4"/>
        <v>Home</v>
      </c>
      <c r="S36" t="str">
        <f t="shared" si="5"/>
        <v>Home</v>
      </c>
      <c r="T36" t="str">
        <f t="shared" si="6"/>
        <v>O1.5</v>
      </c>
      <c r="U36" t="str">
        <f t="shared" si="7"/>
        <v>U3.5</v>
      </c>
      <c r="V36" t="str">
        <f t="shared" si="8"/>
        <v>Not Match</v>
      </c>
    </row>
    <row r="37" spans="1:22" x14ac:dyDescent="0.25">
      <c r="A37">
        <v>36</v>
      </c>
      <c r="B37" s="1">
        <v>44160</v>
      </c>
      <c r="C37" s="1">
        <f t="shared" ca="1" si="0"/>
        <v>44204.65095949074</v>
      </c>
      <c r="D37" s="2" t="str">
        <f t="shared" ca="1" si="1"/>
        <v>Match Completed</v>
      </c>
      <c r="E37" t="s">
        <v>83</v>
      </c>
      <c r="F37" s="1">
        <v>44165</v>
      </c>
      <c r="G37" t="s">
        <v>96</v>
      </c>
      <c r="H37" t="s">
        <v>97</v>
      </c>
      <c r="I37">
        <v>2.1435714285714198</v>
      </c>
      <c r="J37">
        <v>1.7283333333333299</v>
      </c>
      <c r="K37">
        <v>2.15</v>
      </c>
      <c r="L37">
        <v>3.4</v>
      </c>
      <c r="M37">
        <v>3.4</v>
      </c>
      <c r="N37">
        <f t="shared" si="2"/>
        <v>2</v>
      </c>
      <c r="O37">
        <f t="shared" si="3"/>
        <v>2</v>
      </c>
      <c r="P37">
        <v>2</v>
      </c>
      <c r="Q37">
        <v>2</v>
      </c>
      <c r="R37" t="str">
        <f t="shared" si="4"/>
        <v>Home</v>
      </c>
      <c r="S37" t="str">
        <f t="shared" si="5"/>
        <v>Draw</v>
      </c>
      <c r="T37" t="str">
        <f t="shared" si="6"/>
        <v>O1.5</v>
      </c>
      <c r="U37" t="str">
        <f t="shared" si="7"/>
        <v>O1.5</v>
      </c>
      <c r="V37" t="str">
        <f t="shared" si="8"/>
        <v>Match</v>
      </c>
    </row>
    <row r="38" spans="1:22" x14ac:dyDescent="0.25">
      <c r="A38">
        <v>37</v>
      </c>
      <c r="B38" s="1">
        <v>44160</v>
      </c>
      <c r="C38" s="1">
        <f t="shared" ca="1" si="0"/>
        <v>44204.65095949074</v>
      </c>
      <c r="D38" s="2" t="str">
        <f t="shared" ca="1" si="1"/>
        <v>Match Completed</v>
      </c>
      <c r="E38" t="s">
        <v>83</v>
      </c>
      <c r="F38" s="1">
        <v>44165</v>
      </c>
      <c r="G38" t="s">
        <v>98</v>
      </c>
      <c r="H38" t="s">
        <v>99</v>
      </c>
      <c r="I38">
        <v>2.3566666666666598</v>
      </c>
      <c r="J38">
        <v>1.47</v>
      </c>
      <c r="K38">
        <v>2.1</v>
      </c>
      <c r="L38">
        <v>3.8</v>
      </c>
      <c r="M38">
        <v>3.2</v>
      </c>
      <c r="N38">
        <f t="shared" si="2"/>
        <v>2</v>
      </c>
      <c r="O38">
        <f t="shared" si="3"/>
        <v>1</v>
      </c>
      <c r="P38">
        <v>4</v>
      </c>
      <c r="Q38">
        <v>0</v>
      </c>
      <c r="R38" t="str">
        <f t="shared" si="4"/>
        <v>Home</v>
      </c>
      <c r="S38" t="str">
        <f t="shared" si="5"/>
        <v>Home</v>
      </c>
      <c r="T38" t="str">
        <f t="shared" si="6"/>
        <v>O1.5</v>
      </c>
      <c r="U38" t="str">
        <f t="shared" si="7"/>
        <v>O1.5</v>
      </c>
      <c r="V38" t="str">
        <f t="shared" si="8"/>
        <v>Match</v>
      </c>
    </row>
    <row r="39" spans="1:22" x14ac:dyDescent="0.25">
      <c r="A39">
        <v>38</v>
      </c>
      <c r="B39" s="1">
        <v>44160</v>
      </c>
      <c r="C39" s="1">
        <f t="shared" ca="1" si="0"/>
        <v>44204.65095949074</v>
      </c>
      <c r="D39" s="2" t="str">
        <f t="shared" ca="1" si="1"/>
        <v>Match Completed</v>
      </c>
      <c r="E39" t="s">
        <v>83</v>
      </c>
      <c r="F39" s="1">
        <v>44166</v>
      </c>
      <c r="G39" t="s">
        <v>100</v>
      </c>
      <c r="H39" t="s">
        <v>101</v>
      </c>
      <c r="I39">
        <v>1.16333333333333</v>
      </c>
      <c r="J39">
        <v>1.5</v>
      </c>
      <c r="K39">
        <v>2.5</v>
      </c>
      <c r="L39">
        <v>3.4</v>
      </c>
      <c r="M39">
        <v>2.75</v>
      </c>
      <c r="N39">
        <f t="shared" si="2"/>
        <v>1</v>
      </c>
      <c r="O39">
        <f t="shared" si="3"/>
        <v>2</v>
      </c>
      <c r="P39">
        <v>2</v>
      </c>
      <c r="Q39">
        <v>2</v>
      </c>
      <c r="R39" t="str">
        <f t="shared" si="4"/>
        <v>Away</v>
      </c>
      <c r="S39" t="str">
        <f t="shared" si="5"/>
        <v>Draw</v>
      </c>
      <c r="T39" t="str">
        <f t="shared" si="6"/>
        <v>O1.5</v>
      </c>
      <c r="U39" t="str">
        <f t="shared" si="7"/>
        <v>O1.5</v>
      </c>
      <c r="V39" t="str">
        <f t="shared" si="8"/>
        <v>Match</v>
      </c>
    </row>
    <row r="40" spans="1:22" x14ac:dyDescent="0.25">
      <c r="A40">
        <v>39</v>
      </c>
      <c r="B40" s="1">
        <v>44160</v>
      </c>
      <c r="C40" s="1">
        <f t="shared" ca="1" si="0"/>
        <v>44204.65095949074</v>
      </c>
      <c r="D40" s="2" t="str">
        <f t="shared" ca="1" si="1"/>
        <v>Match Completed</v>
      </c>
      <c r="E40" t="s">
        <v>83</v>
      </c>
      <c r="F40" s="1">
        <v>44166</v>
      </c>
      <c r="G40" t="s">
        <v>102</v>
      </c>
      <c r="H40" t="s">
        <v>103</v>
      </c>
      <c r="I40">
        <v>1.68</v>
      </c>
      <c r="J40">
        <v>1.23</v>
      </c>
      <c r="K40">
        <v>2.5499999999999998</v>
      </c>
      <c r="L40">
        <v>3.3</v>
      </c>
      <c r="M40">
        <v>2.75</v>
      </c>
      <c r="N40">
        <f t="shared" si="2"/>
        <v>2</v>
      </c>
      <c r="O40">
        <f t="shared" si="3"/>
        <v>1</v>
      </c>
      <c r="P40">
        <v>1</v>
      </c>
      <c r="Q40">
        <v>2</v>
      </c>
      <c r="R40" t="str">
        <f t="shared" si="4"/>
        <v>Home</v>
      </c>
      <c r="S40" t="str">
        <f t="shared" si="5"/>
        <v>Away</v>
      </c>
      <c r="T40" t="str">
        <f t="shared" si="6"/>
        <v>O1.5</v>
      </c>
      <c r="U40" t="str">
        <f t="shared" si="7"/>
        <v>O1.5</v>
      </c>
      <c r="V40" t="str">
        <f t="shared" si="8"/>
        <v>Match</v>
      </c>
    </row>
    <row r="41" spans="1:22" x14ac:dyDescent="0.25">
      <c r="A41">
        <v>40</v>
      </c>
      <c r="B41" s="1">
        <v>44160</v>
      </c>
      <c r="C41" s="1">
        <f t="shared" ca="1" si="0"/>
        <v>44204.65095949074</v>
      </c>
      <c r="D41" s="2" t="str">
        <f t="shared" ca="1" si="1"/>
        <v>Match Completed</v>
      </c>
      <c r="E41" t="s">
        <v>104</v>
      </c>
      <c r="F41" s="1">
        <v>44163</v>
      </c>
      <c r="G41" t="s">
        <v>105</v>
      </c>
      <c r="H41" t="s">
        <v>106</v>
      </c>
      <c r="I41">
        <v>1.1559999999999999</v>
      </c>
      <c r="J41">
        <v>1.38</v>
      </c>
      <c r="K41">
        <v>2.9</v>
      </c>
      <c r="L41">
        <v>3.2</v>
      </c>
      <c r="M41">
        <v>2.4500000000000002</v>
      </c>
      <c r="N41">
        <f t="shared" si="2"/>
        <v>1</v>
      </c>
      <c r="O41">
        <f t="shared" si="3"/>
        <v>1</v>
      </c>
      <c r="P41">
        <v>1</v>
      </c>
      <c r="Q41">
        <v>1</v>
      </c>
      <c r="R41" t="str">
        <f t="shared" si="4"/>
        <v>Away</v>
      </c>
      <c r="S41" t="str">
        <f t="shared" si="5"/>
        <v>Draw</v>
      </c>
      <c r="T41" t="str">
        <f t="shared" si="6"/>
        <v>U3.5</v>
      </c>
      <c r="U41" t="str">
        <f t="shared" si="7"/>
        <v>U3.5</v>
      </c>
      <c r="V41" t="str">
        <f t="shared" si="8"/>
        <v>Match</v>
      </c>
    </row>
    <row r="42" spans="1:22" x14ac:dyDescent="0.25">
      <c r="A42">
        <v>41</v>
      </c>
      <c r="B42" s="1">
        <v>44160</v>
      </c>
      <c r="C42" s="1">
        <f t="shared" ca="1" si="0"/>
        <v>44204.65095949074</v>
      </c>
      <c r="D42" s="2" t="str">
        <f t="shared" ca="1" si="1"/>
        <v>Match Completed</v>
      </c>
      <c r="E42" t="s">
        <v>104</v>
      </c>
      <c r="F42" s="1">
        <v>44164</v>
      </c>
      <c r="G42" t="s">
        <v>107</v>
      </c>
      <c r="H42" t="s">
        <v>108</v>
      </c>
      <c r="I42">
        <v>1.4200909090909</v>
      </c>
      <c r="J42">
        <v>1.2429545454545401</v>
      </c>
      <c r="K42">
        <v>2</v>
      </c>
      <c r="L42">
        <v>3.4</v>
      </c>
      <c r="M42">
        <v>3.75</v>
      </c>
      <c r="N42">
        <f t="shared" si="2"/>
        <v>1</v>
      </c>
      <c r="O42">
        <f t="shared" si="3"/>
        <v>1</v>
      </c>
      <c r="P42">
        <v>3</v>
      </c>
      <c r="Q42">
        <v>1</v>
      </c>
      <c r="R42" t="str">
        <f t="shared" si="4"/>
        <v>Home</v>
      </c>
      <c r="S42" t="str">
        <f t="shared" si="5"/>
        <v>Home</v>
      </c>
      <c r="T42" t="str">
        <f t="shared" si="6"/>
        <v>U3.5</v>
      </c>
      <c r="U42" t="str">
        <f t="shared" si="7"/>
        <v>O1.5</v>
      </c>
      <c r="V42" t="str">
        <f t="shared" si="8"/>
        <v>Not Match</v>
      </c>
    </row>
    <row r="43" spans="1:22" x14ac:dyDescent="0.25">
      <c r="A43">
        <v>42</v>
      </c>
      <c r="B43" s="1">
        <v>44160</v>
      </c>
      <c r="C43" s="1">
        <f t="shared" ca="1" si="0"/>
        <v>44204.65095949074</v>
      </c>
      <c r="D43" s="2" t="str">
        <f t="shared" ca="1" si="1"/>
        <v>Match Completed</v>
      </c>
      <c r="E43" t="s">
        <v>104</v>
      </c>
      <c r="F43" s="1">
        <v>44164</v>
      </c>
      <c r="G43" t="s">
        <v>109</v>
      </c>
      <c r="H43" t="s">
        <v>110</v>
      </c>
      <c r="I43">
        <v>3.27</v>
      </c>
      <c r="J43">
        <v>1.33</v>
      </c>
      <c r="K43">
        <v>1.1200000000000001</v>
      </c>
      <c r="L43">
        <v>8.5</v>
      </c>
      <c r="M43">
        <v>17</v>
      </c>
      <c r="N43">
        <f t="shared" si="2"/>
        <v>3</v>
      </c>
      <c r="O43">
        <f t="shared" si="3"/>
        <v>1</v>
      </c>
      <c r="P43">
        <v>2</v>
      </c>
      <c r="Q43">
        <v>2</v>
      </c>
      <c r="R43" t="str">
        <f t="shared" si="4"/>
        <v>Home</v>
      </c>
      <c r="S43" t="str">
        <f t="shared" si="5"/>
        <v>Draw</v>
      </c>
      <c r="T43" t="str">
        <f t="shared" si="6"/>
        <v>O1.5</v>
      </c>
      <c r="U43" t="str">
        <f t="shared" si="7"/>
        <v>O1.5</v>
      </c>
      <c r="V43" t="str">
        <f t="shared" si="8"/>
        <v>Match</v>
      </c>
    </row>
    <row r="44" spans="1:22" x14ac:dyDescent="0.25">
      <c r="A44">
        <v>43</v>
      </c>
      <c r="B44" s="1">
        <v>44160</v>
      </c>
      <c r="C44" s="1">
        <f t="shared" ca="1" si="0"/>
        <v>44204.65095949074</v>
      </c>
      <c r="D44" s="2" t="str">
        <f t="shared" ca="1" si="1"/>
        <v>Match Completed</v>
      </c>
      <c r="E44" t="s">
        <v>104</v>
      </c>
      <c r="F44" s="1">
        <v>44164</v>
      </c>
      <c r="G44" t="s">
        <v>111</v>
      </c>
      <c r="H44" t="s">
        <v>112</v>
      </c>
      <c r="I44">
        <v>2.2650000000000001</v>
      </c>
      <c r="J44">
        <v>1.3</v>
      </c>
      <c r="K44">
        <v>1.45</v>
      </c>
      <c r="L44">
        <v>4</v>
      </c>
      <c r="M44">
        <v>8</v>
      </c>
      <c r="N44">
        <f t="shared" si="2"/>
        <v>2</v>
      </c>
      <c r="O44">
        <f t="shared" si="3"/>
        <v>1</v>
      </c>
      <c r="P44">
        <v>3</v>
      </c>
      <c r="Q44">
        <v>0</v>
      </c>
      <c r="R44" t="str">
        <f t="shared" si="4"/>
        <v>Home</v>
      </c>
      <c r="S44" t="str">
        <f t="shared" si="5"/>
        <v>Home</v>
      </c>
      <c r="T44" t="str">
        <f t="shared" si="6"/>
        <v>O1.5</v>
      </c>
      <c r="U44" t="str">
        <f t="shared" si="7"/>
        <v>O1.5</v>
      </c>
      <c r="V44" t="str">
        <f t="shared" si="8"/>
        <v>Match</v>
      </c>
    </row>
    <row r="45" spans="1:22" x14ac:dyDescent="0.25">
      <c r="A45">
        <v>44</v>
      </c>
      <c r="B45" s="1">
        <v>44160</v>
      </c>
      <c r="C45" s="1">
        <f t="shared" ca="1" si="0"/>
        <v>44204.65095949074</v>
      </c>
      <c r="D45" s="2" t="str">
        <f t="shared" ca="1" si="1"/>
        <v>Match Completed</v>
      </c>
      <c r="E45" t="s">
        <v>104</v>
      </c>
      <c r="F45" s="1">
        <v>44165</v>
      </c>
      <c r="G45" t="s">
        <v>113</v>
      </c>
      <c r="H45" t="s">
        <v>114</v>
      </c>
      <c r="I45">
        <v>1.73</v>
      </c>
      <c r="J45">
        <v>1.204</v>
      </c>
      <c r="K45">
        <v>2.1</v>
      </c>
      <c r="L45">
        <v>3.25</v>
      </c>
      <c r="M45">
        <v>3.75</v>
      </c>
      <c r="N45">
        <f t="shared" si="2"/>
        <v>2</v>
      </c>
      <c r="O45">
        <f t="shared" si="3"/>
        <v>1</v>
      </c>
      <c r="P45">
        <v>1</v>
      </c>
      <c r="Q45">
        <v>3</v>
      </c>
      <c r="R45" t="str">
        <f t="shared" si="4"/>
        <v>Home</v>
      </c>
      <c r="S45" t="str">
        <f t="shared" si="5"/>
        <v>Away</v>
      </c>
      <c r="T45" t="str">
        <f t="shared" si="6"/>
        <v>O1.5</v>
      </c>
      <c r="U45" t="str">
        <f t="shared" si="7"/>
        <v>O1.5</v>
      </c>
      <c r="V45" t="str">
        <f t="shared" si="8"/>
        <v>Match</v>
      </c>
    </row>
    <row r="46" spans="1:22" x14ac:dyDescent="0.25">
      <c r="A46">
        <v>45</v>
      </c>
      <c r="B46" s="1">
        <v>44160</v>
      </c>
      <c r="C46" s="1">
        <f t="shared" ca="1" si="0"/>
        <v>44204.65095949074</v>
      </c>
      <c r="D46" s="2" t="str">
        <f t="shared" ca="1" si="1"/>
        <v>Match Completed</v>
      </c>
      <c r="E46" t="s">
        <v>104</v>
      </c>
      <c r="F46" s="1">
        <v>44165</v>
      </c>
      <c r="G46" t="s">
        <v>115</v>
      </c>
      <c r="H46" t="s">
        <v>116</v>
      </c>
      <c r="I46">
        <v>0.92</v>
      </c>
      <c r="J46">
        <v>1.82</v>
      </c>
      <c r="K46">
        <v>3</v>
      </c>
      <c r="L46">
        <v>3.3</v>
      </c>
      <c r="M46">
        <v>2.25</v>
      </c>
      <c r="N46">
        <f t="shared" si="2"/>
        <v>1</v>
      </c>
      <c r="O46">
        <f t="shared" si="3"/>
        <v>2</v>
      </c>
      <c r="P46">
        <v>0</v>
      </c>
      <c r="Q46">
        <v>1</v>
      </c>
      <c r="R46" t="str">
        <f t="shared" si="4"/>
        <v>Away</v>
      </c>
      <c r="S46" t="str">
        <f t="shared" si="5"/>
        <v>Away</v>
      </c>
      <c r="T46" t="str">
        <f t="shared" si="6"/>
        <v>O1.5</v>
      </c>
      <c r="U46" t="str">
        <f t="shared" si="7"/>
        <v>U3.5</v>
      </c>
      <c r="V46" t="str">
        <f t="shared" si="8"/>
        <v>Not Match</v>
      </c>
    </row>
    <row r="47" spans="1:22" x14ac:dyDescent="0.25">
      <c r="A47">
        <v>46</v>
      </c>
      <c r="B47" s="1">
        <v>44160</v>
      </c>
      <c r="C47" s="1">
        <f t="shared" ca="1" si="0"/>
        <v>44204.65095949074</v>
      </c>
      <c r="D47" s="2" t="str">
        <f t="shared" ca="1" si="1"/>
        <v>Match Completed</v>
      </c>
      <c r="E47" t="s">
        <v>104</v>
      </c>
      <c r="F47" s="1">
        <v>44165</v>
      </c>
      <c r="G47" t="s">
        <v>117</v>
      </c>
      <c r="H47" t="s">
        <v>118</v>
      </c>
      <c r="I47">
        <v>1.96</v>
      </c>
      <c r="J47">
        <v>1.0349999999999999</v>
      </c>
      <c r="K47">
        <v>2.15</v>
      </c>
      <c r="L47">
        <v>3.2</v>
      </c>
      <c r="M47">
        <v>3.5</v>
      </c>
      <c r="N47">
        <f t="shared" si="2"/>
        <v>2</v>
      </c>
      <c r="O47">
        <f t="shared" si="3"/>
        <v>1</v>
      </c>
      <c r="P47">
        <v>0</v>
      </c>
      <c r="Q47">
        <v>2</v>
      </c>
      <c r="R47" t="str">
        <f t="shared" si="4"/>
        <v>Home</v>
      </c>
      <c r="S47" t="str">
        <f t="shared" si="5"/>
        <v>Away</v>
      </c>
      <c r="T47" t="str">
        <f t="shared" si="6"/>
        <v>O1.5</v>
      </c>
      <c r="U47" t="str">
        <f t="shared" si="7"/>
        <v>U3.5</v>
      </c>
      <c r="V47" t="str">
        <f t="shared" si="8"/>
        <v>Not Match</v>
      </c>
    </row>
    <row r="48" spans="1:22" x14ac:dyDescent="0.25">
      <c r="A48">
        <v>47</v>
      </c>
      <c r="B48" s="1">
        <v>44160</v>
      </c>
      <c r="C48" s="1">
        <f t="shared" ca="1" si="0"/>
        <v>44204.65095949074</v>
      </c>
      <c r="D48" s="2" t="str">
        <f t="shared" ca="1" si="1"/>
        <v>Match Completed</v>
      </c>
      <c r="E48" t="s">
        <v>104</v>
      </c>
      <c r="F48" s="1">
        <v>44165</v>
      </c>
      <c r="G48" t="s">
        <v>119</v>
      </c>
      <c r="H48" t="s">
        <v>120</v>
      </c>
      <c r="I48">
        <v>2.44</v>
      </c>
      <c r="J48">
        <v>0.77500000000000002</v>
      </c>
      <c r="K48">
        <v>1.44</v>
      </c>
      <c r="L48">
        <v>5.5</v>
      </c>
      <c r="M48">
        <v>7</v>
      </c>
      <c r="N48">
        <f t="shared" si="2"/>
        <v>2</v>
      </c>
      <c r="O48">
        <f t="shared" si="3"/>
        <v>1</v>
      </c>
      <c r="P48">
        <v>0</v>
      </c>
      <c r="Q48">
        <v>3</v>
      </c>
      <c r="R48" t="str">
        <f t="shared" si="4"/>
        <v>Home</v>
      </c>
      <c r="S48" t="str">
        <f t="shared" si="5"/>
        <v>Away</v>
      </c>
      <c r="T48" t="str">
        <f t="shared" si="6"/>
        <v>O1.5</v>
      </c>
      <c r="U48" t="str">
        <f t="shared" si="7"/>
        <v>O1.5</v>
      </c>
      <c r="V48" t="str">
        <f t="shared" si="8"/>
        <v>Match</v>
      </c>
    </row>
    <row r="49" spans="1:22" x14ac:dyDescent="0.25">
      <c r="A49">
        <v>48</v>
      </c>
      <c r="B49" s="1">
        <v>44160</v>
      </c>
      <c r="C49" s="1">
        <f t="shared" ca="1" si="0"/>
        <v>44204.65095949074</v>
      </c>
      <c r="D49" s="2" t="str">
        <f t="shared" ca="1" si="1"/>
        <v>Match Completed</v>
      </c>
      <c r="E49" t="s">
        <v>104</v>
      </c>
      <c r="F49" s="1">
        <v>44165</v>
      </c>
      <c r="G49" t="s">
        <v>121</v>
      </c>
      <c r="H49" t="s">
        <v>122</v>
      </c>
      <c r="I49">
        <v>1.46</v>
      </c>
      <c r="J49">
        <v>1.1000000000000001</v>
      </c>
      <c r="N49">
        <f t="shared" si="2"/>
        <v>1</v>
      </c>
      <c r="O49">
        <f t="shared" si="3"/>
        <v>1</v>
      </c>
      <c r="P49">
        <v>1</v>
      </c>
      <c r="Q49">
        <v>3</v>
      </c>
      <c r="R49" t="str">
        <f t="shared" si="4"/>
        <v>Home</v>
      </c>
      <c r="S49" t="str">
        <f t="shared" si="5"/>
        <v>Away</v>
      </c>
      <c r="T49" t="str">
        <f t="shared" si="6"/>
        <v>U3.5</v>
      </c>
      <c r="U49" t="str">
        <f t="shared" si="7"/>
        <v>O1.5</v>
      </c>
      <c r="V49" t="str">
        <f t="shared" si="8"/>
        <v>Not Match</v>
      </c>
    </row>
    <row r="50" spans="1:22" x14ac:dyDescent="0.25">
      <c r="A50">
        <v>49</v>
      </c>
      <c r="B50" s="1">
        <v>44160</v>
      </c>
      <c r="C50" s="1">
        <f t="shared" ca="1" si="0"/>
        <v>44204.65095949074</v>
      </c>
      <c r="D50" s="2" t="str">
        <f t="shared" ca="1" si="1"/>
        <v>Match Completed</v>
      </c>
      <c r="E50" t="s">
        <v>104</v>
      </c>
      <c r="F50" s="1">
        <v>44165</v>
      </c>
      <c r="G50" t="s">
        <v>123</v>
      </c>
      <c r="H50" t="s">
        <v>124</v>
      </c>
      <c r="I50">
        <v>0.72</v>
      </c>
      <c r="J50">
        <v>1.66</v>
      </c>
      <c r="K50">
        <v>4.75</v>
      </c>
      <c r="L50">
        <v>3.6</v>
      </c>
      <c r="M50">
        <v>1.72</v>
      </c>
      <c r="N50">
        <f t="shared" si="2"/>
        <v>1</v>
      </c>
      <c r="O50">
        <f t="shared" si="3"/>
        <v>2</v>
      </c>
      <c r="P50">
        <v>1</v>
      </c>
      <c r="Q50">
        <v>1</v>
      </c>
      <c r="R50" t="str">
        <f t="shared" si="4"/>
        <v>Away</v>
      </c>
      <c r="S50" t="str">
        <f t="shared" si="5"/>
        <v>Draw</v>
      </c>
      <c r="T50" t="str">
        <f t="shared" si="6"/>
        <v>O1.5</v>
      </c>
      <c r="U50" t="str">
        <f t="shared" si="7"/>
        <v>U3.5</v>
      </c>
      <c r="V50" t="str">
        <f t="shared" si="8"/>
        <v>Not Match</v>
      </c>
    </row>
    <row r="51" spans="1:22" x14ac:dyDescent="0.25">
      <c r="A51">
        <v>50</v>
      </c>
      <c r="B51" s="1">
        <v>44160</v>
      </c>
      <c r="C51" s="1">
        <f t="shared" ca="1" si="0"/>
        <v>44204.65095949074</v>
      </c>
      <c r="D51" s="2" t="str">
        <f t="shared" ca="1" si="1"/>
        <v>Match Completed</v>
      </c>
      <c r="E51" t="s">
        <v>125</v>
      </c>
      <c r="F51" s="1">
        <v>44163</v>
      </c>
      <c r="G51" t="s">
        <v>126</v>
      </c>
      <c r="H51" t="s">
        <v>127</v>
      </c>
      <c r="I51">
        <v>1.75</v>
      </c>
      <c r="J51">
        <v>0.9</v>
      </c>
      <c r="K51">
        <v>1.36</v>
      </c>
      <c r="L51">
        <v>5</v>
      </c>
      <c r="M51">
        <v>7.5</v>
      </c>
      <c r="N51">
        <f t="shared" si="2"/>
        <v>2</v>
      </c>
      <c r="O51">
        <f t="shared" si="3"/>
        <v>1</v>
      </c>
      <c r="P51">
        <v>0</v>
      </c>
      <c r="Q51">
        <v>2</v>
      </c>
      <c r="R51" t="str">
        <f t="shared" si="4"/>
        <v>Home</v>
      </c>
      <c r="S51" t="str">
        <f t="shared" si="5"/>
        <v>Away</v>
      </c>
      <c r="T51" t="str">
        <f t="shared" si="6"/>
        <v>O1.5</v>
      </c>
      <c r="U51" t="str">
        <f t="shared" si="7"/>
        <v>U3.5</v>
      </c>
      <c r="V51" t="str">
        <f t="shared" si="8"/>
        <v>Not Match</v>
      </c>
    </row>
    <row r="52" spans="1:22" x14ac:dyDescent="0.25">
      <c r="A52">
        <v>51</v>
      </c>
      <c r="B52" s="1">
        <v>44160</v>
      </c>
      <c r="C52" s="1">
        <f t="shared" ca="1" si="0"/>
        <v>44204.65095949074</v>
      </c>
      <c r="D52" s="2" t="str">
        <f t="shared" ca="1" si="1"/>
        <v>Match Completed</v>
      </c>
      <c r="E52" t="s">
        <v>125</v>
      </c>
      <c r="F52" s="1">
        <v>44164</v>
      </c>
      <c r="G52" t="s">
        <v>128</v>
      </c>
      <c r="H52" t="s">
        <v>129</v>
      </c>
      <c r="I52">
        <v>0.96</v>
      </c>
      <c r="J52">
        <v>6.01</v>
      </c>
      <c r="K52">
        <v>11</v>
      </c>
      <c r="L52">
        <v>8.5</v>
      </c>
      <c r="M52">
        <v>1.1599999999999999</v>
      </c>
      <c r="N52">
        <f t="shared" si="2"/>
        <v>1</v>
      </c>
      <c r="O52">
        <f t="shared" si="3"/>
        <v>6</v>
      </c>
      <c r="P52">
        <v>0</v>
      </c>
      <c r="Q52">
        <v>5</v>
      </c>
      <c r="R52" t="str">
        <f t="shared" si="4"/>
        <v>Away</v>
      </c>
      <c r="S52" t="str">
        <f t="shared" si="5"/>
        <v>Away</v>
      </c>
      <c r="T52" t="str">
        <f t="shared" si="6"/>
        <v>O1.5</v>
      </c>
      <c r="U52" t="str">
        <f t="shared" si="7"/>
        <v>O1.5</v>
      </c>
      <c r="V52" t="str">
        <f t="shared" si="8"/>
        <v>Match</v>
      </c>
    </row>
    <row r="53" spans="1:22" x14ac:dyDescent="0.25">
      <c r="A53">
        <v>52</v>
      </c>
      <c r="B53" s="1">
        <v>44160</v>
      </c>
      <c r="C53" s="1">
        <f t="shared" ca="1" si="0"/>
        <v>44204.65095949074</v>
      </c>
      <c r="D53" s="2" t="str">
        <f t="shared" ca="1" si="1"/>
        <v>Match Completed</v>
      </c>
      <c r="E53" t="s">
        <v>125</v>
      </c>
      <c r="F53" s="1">
        <v>44164</v>
      </c>
      <c r="G53" t="s">
        <v>130</v>
      </c>
      <c r="H53" t="s">
        <v>131</v>
      </c>
      <c r="I53">
        <v>1.1499999999999999</v>
      </c>
      <c r="J53">
        <v>1.87</v>
      </c>
      <c r="K53">
        <v>4.5</v>
      </c>
      <c r="L53">
        <v>4</v>
      </c>
      <c r="M53">
        <v>1.7</v>
      </c>
      <c r="N53">
        <f t="shared" si="2"/>
        <v>1</v>
      </c>
      <c r="O53">
        <f t="shared" si="3"/>
        <v>2</v>
      </c>
      <c r="P53">
        <v>1</v>
      </c>
      <c r="Q53">
        <v>1</v>
      </c>
      <c r="R53" t="str">
        <f t="shared" si="4"/>
        <v>Away</v>
      </c>
      <c r="S53" t="str">
        <f t="shared" si="5"/>
        <v>Draw</v>
      </c>
      <c r="T53" t="str">
        <f t="shared" si="6"/>
        <v>O1.5</v>
      </c>
      <c r="U53" t="str">
        <f t="shared" si="7"/>
        <v>U3.5</v>
      </c>
      <c r="V53" t="str">
        <f t="shared" si="8"/>
        <v>Not Match</v>
      </c>
    </row>
    <row r="54" spans="1:22" x14ac:dyDescent="0.25">
      <c r="A54">
        <v>53</v>
      </c>
      <c r="B54" s="1">
        <v>44160</v>
      </c>
      <c r="C54" s="1">
        <f t="shared" ca="1" si="0"/>
        <v>44204.65095949074</v>
      </c>
      <c r="D54" s="2" t="str">
        <f t="shared" ca="1" si="1"/>
        <v>Match Completed</v>
      </c>
      <c r="E54" t="s">
        <v>125</v>
      </c>
      <c r="F54" s="1">
        <v>44164</v>
      </c>
      <c r="G54" t="s">
        <v>132</v>
      </c>
      <c r="H54" t="s">
        <v>133</v>
      </c>
      <c r="I54">
        <v>1.28</v>
      </c>
      <c r="J54">
        <v>1.95</v>
      </c>
      <c r="K54">
        <v>2.87</v>
      </c>
      <c r="L54">
        <v>3.5</v>
      </c>
      <c r="M54">
        <v>2.2999999999999998</v>
      </c>
      <c r="N54">
        <f t="shared" si="2"/>
        <v>1</v>
      </c>
      <c r="O54">
        <f t="shared" si="3"/>
        <v>2</v>
      </c>
      <c r="P54">
        <v>2</v>
      </c>
      <c r="Q54">
        <v>2</v>
      </c>
      <c r="R54" t="str">
        <f t="shared" si="4"/>
        <v>Away</v>
      </c>
      <c r="S54" t="str">
        <f t="shared" si="5"/>
        <v>Draw</v>
      </c>
      <c r="T54" t="str">
        <f t="shared" si="6"/>
        <v>O1.5</v>
      </c>
      <c r="U54" t="str">
        <f t="shared" si="7"/>
        <v>O1.5</v>
      </c>
      <c r="V54" t="str">
        <f t="shared" si="8"/>
        <v>Match</v>
      </c>
    </row>
    <row r="55" spans="1:22" x14ac:dyDescent="0.25">
      <c r="A55">
        <v>54</v>
      </c>
      <c r="B55" s="1">
        <v>44160</v>
      </c>
      <c r="C55" s="1">
        <f t="shared" ca="1" si="0"/>
        <v>44204.65095949074</v>
      </c>
      <c r="D55" s="2" t="str">
        <f t="shared" ca="1" si="1"/>
        <v>Match Completed</v>
      </c>
      <c r="E55" t="s">
        <v>125</v>
      </c>
      <c r="F55" s="1">
        <v>44164</v>
      </c>
      <c r="G55" t="s">
        <v>134</v>
      </c>
      <c r="H55" t="s">
        <v>135</v>
      </c>
      <c r="I55">
        <v>2.0499999999999998</v>
      </c>
      <c r="J55">
        <v>0.84</v>
      </c>
      <c r="K55">
        <v>1.33</v>
      </c>
      <c r="L55">
        <v>5.25</v>
      </c>
      <c r="M55">
        <v>8</v>
      </c>
      <c r="N55">
        <f t="shared" si="2"/>
        <v>2</v>
      </c>
      <c r="O55">
        <f t="shared" si="3"/>
        <v>1</v>
      </c>
      <c r="P55">
        <v>2</v>
      </c>
      <c r="Q55">
        <v>0</v>
      </c>
      <c r="R55" t="str">
        <f t="shared" si="4"/>
        <v>Home</v>
      </c>
      <c r="S55" t="str">
        <f t="shared" si="5"/>
        <v>Home</v>
      </c>
      <c r="T55" t="str">
        <f t="shared" si="6"/>
        <v>O1.5</v>
      </c>
      <c r="U55" t="str">
        <f t="shared" si="7"/>
        <v>U3.5</v>
      </c>
      <c r="V55" t="str">
        <f t="shared" si="8"/>
        <v>Not Match</v>
      </c>
    </row>
    <row r="56" spans="1:22" x14ac:dyDescent="0.25">
      <c r="A56">
        <v>55</v>
      </c>
      <c r="B56" s="1">
        <v>44160</v>
      </c>
      <c r="C56" s="1">
        <f t="shared" ca="1" si="0"/>
        <v>44204.65095949074</v>
      </c>
      <c r="D56" s="2" t="str">
        <f t="shared" ca="1" si="1"/>
        <v>Match Completed</v>
      </c>
      <c r="E56" t="s">
        <v>125</v>
      </c>
      <c r="F56" s="1">
        <v>44165</v>
      </c>
      <c r="G56" t="s">
        <v>136</v>
      </c>
      <c r="H56" t="s">
        <v>137</v>
      </c>
      <c r="I56">
        <v>1.6</v>
      </c>
      <c r="J56">
        <v>1.29</v>
      </c>
      <c r="K56">
        <v>1.72</v>
      </c>
      <c r="L56">
        <v>3.8</v>
      </c>
      <c r="M56">
        <v>4.5</v>
      </c>
      <c r="N56">
        <f t="shared" si="2"/>
        <v>2</v>
      </c>
      <c r="O56">
        <f t="shared" si="3"/>
        <v>1</v>
      </c>
      <c r="P56">
        <v>1</v>
      </c>
      <c r="Q56">
        <v>1</v>
      </c>
      <c r="R56" t="str">
        <f t="shared" si="4"/>
        <v>Home</v>
      </c>
      <c r="S56" t="str">
        <f t="shared" si="5"/>
        <v>Draw</v>
      </c>
      <c r="T56" t="str">
        <f t="shared" si="6"/>
        <v>O1.5</v>
      </c>
      <c r="U56" t="str">
        <f t="shared" si="7"/>
        <v>U3.5</v>
      </c>
      <c r="V56" t="str">
        <f t="shared" si="8"/>
        <v>Not Match</v>
      </c>
    </row>
    <row r="57" spans="1:22" x14ac:dyDescent="0.25">
      <c r="A57">
        <v>56</v>
      </c>
      <c r="B57" s="1">
        <v>44160</v>
      </c>
      <c r="C57" s="1">
        <f t="shared" ca="1" si="0"/>
        <v>44204.65095949074</v>
      </c>
      <c r="D57" s="2" t="str">
        <f t="shared" ca="1" si="1"/>
        <v>Match Completed</v>
      </c>
      <c r="E57" t="s">
        <v>125</v>
      </c>
      <c r="F57" s="1">
        <v>44165</v>
      </c>
      <c r="G57" t="s">
        <v>138</v>
      </c>
      <c r="H57" t="s">
        <v>139</v>
      </c>
      <c r="I57">
        <v>1.6695357142857099</v>
      </c>
      <c r="J57">
        <v>1.3052481962481901</v>
      </c>
      <c r="K57">
        <v>1.9</v>
      </c>
      <c r="L57">
        <v>3.6</v>
      </c>
      <c r="M57">
        <v>3.8</v>
      </c>
      <c r="N57">
        <f t="shared" si="2"/>
        <v>2</v>
      </c>
      <c r="O57">
        <f t="shared" si="3"/>
        <v>1</v>
      </c>
      <c r="P57">
        <v>1</v>
      </c>
      <c r="Q57">
        <v>0</v>
      </c>
      <c r="R57" t="str">
        <f t="shared" si="4"/>
        <v>Home</v>
      </c>
      <c r="S57" t="str">
        <f t="shared" si="5"/>
        <v>Home</v>
      </c>
      <c r="T57" t="str">
        <f t="shared" si="6"/>
        <v>O1.5</v>
      </c>
      <c r="U57" t="str">
        <f t="shared" si="7"/>
        <v>U3.5</v>
      </c>
      <c r="V57" t="str">
        <f t="shared" si="8"/>
        <v>Not Match</v>
      </c>
    </row>
    <row r="58" spans="1:22" x14ac:dyDescent="0.25">
      <c r="A58">
        <v>57</v>
      </c>
      <c r="B58" s="1">
        <v>44160</v>
      </c>
      <c r="C58" s="1">
        <f t="shared" ca="1" si="0"/>
        <v>44204.65095949074</v>
      </c>
      <c r="D58" s="2" t="str">
        <f t="shared" ca="1" si="1"/>
        <v>Match Completed</v>
      </c>
      <c r="E58" t="s">
        <v>125</v>
      </c>
      <c r="F58" s="1">
        <v>44165</v>
      </c>
      <c r="G58" t="s">
        <v>140</v>
      </c>
      <c r="H58" t="s">
        <v>141</v>
      </c>
      <c r="I58">
        <v>1.07</v>
      </c>
      <c r="J58">
        <v>2.41</v>
      </c>
      <c r="K58">
        <v>4.33</v>
      </c>
      <c r="L58">
        <v>4</v>
      </c>
      <c r="M58">
        <v>1.72</v>
      </c>
      <c r="N58">
        <f t="shared" si="2"/>
        <v>1</v>
      </c>
      <c r="O58">
        <f t="shared" si="3"/>
        <v>2</v>
      </c>
      <c r="P58">
        <v>1</v>
      </c>
      <c r="Q58">
        <v>2</v>
      </c>
      <c r="R58" t="str">
        <f t="shared" si="4"/>
        <v>Away</v>
      </c>
      <c r="S58" t="str">
        <f t="shared" si="5"/>
        <v>Away</v>
      </c>
      <c r="T58" t="str">
        <f t="shared" si="6"/>
        <v>O1.5</v>
      </c>
      <c r="U58" t="str">
        <f t="shared" si="7"/>
        <v>O1.5</v>
      </c>
      <c r="V58" t="str">
        <f t="shared" si="8"/>
        <v>Match</v>
      </c>
    </row>
    <row r="59" spans="1:22" x14ac:dyDescent="0.25">
      <c r="A59">
        <v>58</v>
      </c>
      <c r="B59" s="1">
        <v>44160</v>
      </c>
      <c r="C59" s="1">
        <f t="shared" ca="1" si="0"/>
        <v>44204.65095949074</v>
      </c>
      <c r="D59" s="2" t="str">
        <f t="shared" ca="1" si="1"/>
        <v>Match Completed</v>
      </c>
      <c r="E59" t="s">
        <v>125</v>
      </c>
      <c r="F59" s="1">
        <v>44165</v>
      </c>
      <c r="G59" t="s">
        <v>142</v>
      </c>
      <c r="H59" t="s">
        <v>143</v>
      </c>
      <c r="I59">
        <v>2.88</v>
      </c>
      <c r="J59">
        <v>0.6</v>
      </c>
      <c r="K59">
        <v>1.22</v>
      </c>
      <c r="L59">
        <v>6.5</v>
      </c>
      <c r="M59">
        <v>10</v>
      </c>
      <c r="N59">
        <f t="shared" si="2"/>
        <v>3</v>
      </c>
      <c r="O59">
        <f t="shared" si="3"/>
        <v>1</v>
      </c>
      <c r="P59">
        <v>1</v>
      </c>
      <c r="Q59">
        <v>0</v>
      </c>
      <c r="R59" t="str">
        <f t="shared" si="4"/>
        <v>Home</v>
      </c>
      <c r="S59" t="str">
        <f t="shared" si="5"/>
        <v>Home</v>
      </c>
      <c r="T59" t="str">
        <f t="shared" si="6"/>
        <v>O1.5</v>
      </c>
      <c r="U59" t="str">
        <f t="shared" si="7"/>
        <v>U3.5</v>
      </c>
      <c r="V59" t="str">
        <f t="shared" si="8"/>
        <v>Not Match</v>
      </c>
    </row>
    <row r="60" spans="1:22" x14ac:dyDescent="0.25">
      <c r="A60">
        <v>59</v>
      </c>
      <c r="B60" s="1">
        <v>44160</v>
      </c>
      <c r="C60" s="1">
        <f t="shared" ca="1" si="0"/>
        <v>44204.65095949074</v>
      </c>
      <c r="D60" s="2" t="str">
        <f t="shared" ca="1" si="1"/>
        <v>Match Completed</v>
      </c>
      <c r="E60" t="s">
        <v>144</v>
      </c>
      <c r="F60" s="1">
        <v>44163</v>
      </c>
      <c r="G60" t="s">
        <v>145</v>
      </c>
      <c r="H60" t="s">
        <v>146</v>
      </c>
      <c r="I60">
        <v>1.867</v>
      </c>
      <c r="J60">
        <v>0.922037407037407</v>
      </c>
      <c r="K60">
        <v>1.95</v>
      </c>
      <c r="L60">
        <v>3.4</v>
      </c>
      <c r="M60">
        <v>4</v>
      </c>
      <c r="N60">
        <f t="shared" si="2"/>
        <v>2</v>
      </c>
      <c r="O60">
        <f t="shared" si="3"/>
        <v>1</v>
      </c>
      <c r="P60">
        <v>2</v>
      </c>
      <c r="Q60">
        <v>0</v>
      </c>
      <c r="R60" t="str">
        <f t="shared" si="4"/>
        <v>Home</v>
      </c>
      <c r="S60" t="str">
        <f t="shared" si="5"/>
        <v>Home</v>
      </c>
      <c r="T60" t="str">
        <f t="shared" si="6"/>
        <v>O1.5</v>
      </c>
      <c r="U60" t="str">
        <f t="shared" si="7"/>
        <v>U3.5</v>
      </c>
      <c r="V60" t="str">
        <f t="shared" si="8"/>
        <v>Not Match</v>
      </c>
    </row>
    <row r="61" spans="1:22" x14ac:dyDescent="0.25">
      <c r="A61">
        <v>60</v>
      </c>
      <c r="B61" s="1">
        <v>44160</v>
      </c>
      <c r="C61" s="1">
        <f t="shared" ca="1" si="0"/>
        <v>44204.65095949074</v>
      </c>
      <c r="D61" s="2" t="str">
        <f t="shared" ca="1" si="1"/>
        <v>Match Completed</v>
      </c>
      <c r="E61" t="s">
        <v>144</v>
      </c>
      <c r="F61" s="1">
        <v>44163</v>
      </c>
      <c r="G61" t="s">
        <v>147</v>
      </c>
      <c r="H61" t="s">
        <v>148</v>
      </c>
      <c r="I61">
        <v>1.25</v>
      </c>
      <c r="J61">
        <v>2.15</v>
      </c>
      <c r="K61">
        <v>3.4</v>
      </c>
      <c r="L61">
        <v>3.3</v>
      </c>
      <c r="M61">
        <v>2.15</v>
      </c>
      <c r="N61">
        <f t="shared" si="2"/>
        <v>1</v>
      </c>
      <c r="O61">
        <f t="shared" si="3"/>
        <v>2</v>
      </c>
      <c r="P61">
        <v>0</v>
      </c>
      <c r="Q61">
        <v>2</v>
      </c>
      <c r="R61" t="str">
        <f t="shared" si="4"/>
        <v>Away</v>
      </c>
      <c r="S61" t="str">
        <f t="shared" si="5"/>
        <v>Away</v>
      </c>
      <c r="T61" t="str">
        <f t="shared" si="6"/>
        <v>O1.5</v>
      </c>
      <c r="U61" t="str">
        <f t="shared" si="7"/>
        <v>U3.5</v>
      </c>
      <c r="V61" t="str">
        <f t="shared" si="8"/>
        <v>Not Match</v>
      </c>
    </row>
    <row r="62" spans="1:22" x14ac:dyDescent="0.25">
      <c r="A62">
        <v>61</v>
      </c>
      <c r="B62" s="1">
        <v>44160</v>
      </c>
      <c r="C62" s="1">
        <f t="shared" ca="1" si="0"/>
        <v>44204.65095949074</v>
      </c>
      <c r="D62" s="2" t="str">
        <f t="shared" ca="1" si="1"/>
        <v>Match Completed</v>
      </c>
      <c r="E62" t="s">
        <v>144</v>
      </c>
      <c r="F62" s="1">
        <v>44164</v>
      </c>
      <c r="G62" t="s">
        <v>149</v>
      </c>
      <c r="H62" t="s">
        <v>150</v>
      </c>
      <c r="I62">
        <v>0.9</v>
      </c>
      <c r="J62">
        <v>1.84</v>
      </c>
      <c r="K62">
        <v>6.5</v>
      </c>
      <c r="L62">
        <v>3.8</v>
      </c>
      <c r="M62">
        <v>1.53</v>
      </c>
      <c r="N62">
        <f t="shared" si="2"/>
        <v>1</v>
      </c>
      <c r="O62">
        <f t="shared" si="3"/>
        <v>2</v>
      </c>
      <c r="P62">
        <v>0</v>
      </c>
      <c r="Q62">
        <v>1</v>
      </c>
      <c r="R62" t="str">
        <f t="shared" si="4"/>
        <v>Away</v>
      </c>
      <c r="S62" t="str">
        <f t="shared" si="5"/>
        <v>Away</v>
      </c>
      <c r="T62" t="str">
        <f t="shared" si="6"/>
        <v>O1.5</v>
      </c>
      <c r="U62" t="str">
        <f t="shared" si="7"/>
        <v>U3.5</v>
      </c>
      <c r="V62" t="str">
        <f t="shared" si="8"/>
        <v>Not Match</v>
      </c>
    </row>
    <row r="63" spans="1:22" x14ac:dyDescent="0.25">
      <c r="A63">
        <v>62</v>
      </c>
      <c r="B63" s="1">
        <v>44160</v>
      </c>
      <c r="C63" s="1">
        <f t="shared" ca="1" si="0"/>
        <v>44204.65095949074</v>
      </c>
      <c r="D63" s="2" t="str">
        <f t="shared" ca="1" si="1"/>
        <v>Match Completed</v>
      </c>
      <c r="E63" t="s">
        <v>144</v>
      </c>
      <c r="F63" s="1">
        <v>44164</v>
      </c>
      <c r="G63" t="s">
        <v>151</v>
      </c>
      <c r="H63" t="s">
        <v>152</v>
      </c>
      <c r="I63">
        <v>2.1549999999999998</v>
      </c>
      <c r="J63">
        <v>0.76500000000000001</v>
      </c>
      <c r="K63">
        <v>1.28</v>
      </c>
      <c r="L63">
        <v>5.5</v>
      </c>
      <c r="M63">
        <v>10</v>
      </c>
      <c r="N63">
        <f t="shared" si="2"/>
        <v>2</v>
      </c>
      <c r="O63">
        <f t="shared" si="3"/>
        <v>1</v>
      </c>
      <c r="P63">
        <v>2</v>
      </c>
      <c r="Q63">
        <v>1</v>
      </c>
      <c r="R63" t="str">
        <f t="shared" si="4"/>
        <v>Home</v>
      </c>
      <c r="S63" t="str">
        <f t="shared" si="5"/>
        <v>Home</v>
      </c>
      <c r="T63" t="str">
        <f t="shared" si="6"/>
        <v>O1.5</v>
      </c>
      <c r="U63" t="str">
        <f t="shared" si="7"/>
        <v>O1.5</v>
      </c>
      <c r="V63" t="str">
        <f t="shared" si="8"/>
        <v>Match</v>
      </c>
    </row>
    <row r="64" spans="1:22" x14ac:dyDescent="0.25">
      <c r="A64">
        <v>63</v>
      </c>
      <c r="B64" s="1">
        <v>44160</v>
      </c>
      <c r="C64" s="1">
        <f t="shared" ca="1" si="0"/>
        <v>44204.65095949074</v>
      </c>
      <c r="D64" s="2" t="str">
        <f t="shared" ca="1" si="1"/>
        <v>Match Completed</v>
      </c>
      <c r="E64" t="s">
        <v>144</v>
      </c>
      <c r="F64" s="1">
        <v>44165</v>
      </c>
      <c r="G64" t="s">
        <v>153</v>
      </c>
      <c r="H64" t="s">
        <v>154</v>
      </c>
      <c r="I64">
        <v>1.4105000000000001</v>
      </c>
      <c r="J64">
        <v>1.94</v>
      </c>
      <c r="K64">
        <v>2.1</v>
      </c>
      <c r="L64">
        <v>3.5</v>
      </c>
      <c r="M64">
        <v>3.3</v>
      </c>
      <c r="N64">
        <f t="shared" si="2"/>
        <v>1</v>
      </c>
      <c r="O64">
        <f t="shared" si="3"/>
        <v>2</v>
      </c>
      <c r="P64">
        <v>1</v>
      </c>
      <c r="Q64">
        <v>0</v>
      </c>
      <c r="R64" t="str">
        <f t="shared" si="4"/>
        <v>Away</v>
      </c>
      <c r="S64" t="str">
        <f t="shared" si="5"/>
        <v>Home</v>
      </c>
      <c r="T64" t="str">
        <f t="shared" si="6"/>
        <v>O1.5</v>
      </c>
      <c r="U64" t="str">
        <f t="shared" si="7"/>
        <v>U3.5</v>
      </c>
      <c r="V64" t="str">
        <f t="shared" si="8"/>
        <v>Not Match</v>
      </c>
    </row>
    <row r="65" spans="1:22" x14ac:dyDescent="0.25">
      <c r="A65">
        <v>64</v>
      </c>
      <c r="B65" s="1">
        <v>44160</v>
      </c>
      <c r="C65" s="1">
        <f t="shared" ca="1" si="0"/>
        <v>44204.65095949074</v>
      </c>
      <c r="D65" s="2" t="str">
        <f t="shared" ca="1" si="1"/>
        <v>Match Completed</v>
      </c>
      <c r="E65" t="s">
        <v>144</v>
      </c>
      <c r="F65" s="1">
        <v>44165</v>
      </c>
      <c r="G65" t="s">
        <v>155</v>
      </c>
      <c r="H65" t="s">
        <v>156</v>
      </c>
      <c r="I65">
        <v>1.375</v>
      </c>
      <c r="J65">
        <v>1.2333333333333301</v>
      </c>
      <c r="K65">
        <v>2.9</v>
      </c>
      <c r="L65">
        <v>3.4</v>
      </c>
      <c r="M65">
        <v>2.2999999999999998</v>
      </c>
      <c r="N65">
        <f t="shared" si="2"/>
        <v>1</v>
      </c>
      <c r="O65">
        <f t="shared" si="3"/>
        <v>1</v>
      </c>
      <c r="P65">
        <v>2</v>
      </c>
      <c r="Q65">
        <v>0</v>
      </c>
      <c r="R65" t="str">
        <f t="shared" si="4"/>
        <v>Home</v>
      </c>
      <c r="S65" t="str">
        <f t="shared" si="5"/>
        <v>Home</v>
      </c>
      <c r="T65" t="str">
        <f t="shared" si="6"/>
        <v>U3.5</v>
      </c>
      <c r="U65" t="str">
        <f t="shared" si="7"/>
        <v>U3.5</v>
      </c>
      <c r="V65" t="str">
        <f t="shared" si="8"/>
        <v>Match</v>
      </c>
    </row>
    <row r="66" spans="1:22" x14ac:dyDescent="0.25">
      <c r="A66">
        <v>65</v>
      </c>
      <c r="B66" s="1">
        <v>44160</v>
      </c>
      <c r="C66" s="1">
        <f t="shared" ref="C66:C129" ca="1" si="9">NOW()</f>
        <v>44204.65095949074</v>
      </c>
      <c r="D66" s="2" t="str">
        <f t="shared" ref="D66:D129" ca="1" si="10">IF(F66&gt;C66,"Match upcoming","Match Completed")</f>
        <v>Match Completed</v>
      </c>
      <c r="E66" t="s">
        <v>144</v>
      </c>
      <c r="F66" s="1">
        <v>44165</v>
      </c>
      <c r="G66" t="s">
        <v>157</v>
      </c>
      <c r="H66" t="s">
        <v>158</v>
      </c>
      <c r="I66">
        <v>1.7951212121212099</v>
      </c>
      <c r="J66">
        <v>0.901841269841269</v>
      </c>
      <c r="K66">
        <v>2</v>
      </c>
      <c r="L66">
        <v>3.4</v>
      </c>
      <c r="M66">
        <v>3.6</v>
      </c>
      <c r="N66">
        <f t="shared" ref="N66:N129" si="11">IF(ISBLANK(I66),"",ROUND(I66,0))</f>
        <v>2</v>
      </c>
      <c r="O66">
        <f t="shared" ref="O66:O129" si="12">IF(ISBLANK(J66),"",ROUND(J66,0))</f>
        <v>1</v>
      </c>
      <c r="P66">
        <v>0</v>
      </c>
      <c r="Q66">
        <v>0</v>
      </c>
      <c r="R66" t="str">
        <f t="shared" ref="R66:R129" si="13">IF(ISBLANK(P66)," ", IF(I66&gt;J66,"Home", "Away"))</f>
        <v>Home</v>
      </c>
      <c r="S66" t="str">
        <f t="shared" ref="S66:S129" si="14">IF(P66&gt;Q66,"Home",IF(P66=Q66,"Draw", "Away"))</f>
        <v>Draw</v>
      </c>
      <c r="T66" t="str">
        <f t="shared" ref="T66:T129" si="15">IF((N66+O66)&lt;=2,"U3.5",IF((N66+O66)&gt;2,"O1.5"))</f>
        <v>O1.5</v>
      </c>
      <c r="U66" t="str">
        <f t="shared" ref="U66:U129" si="16">IF((P66+Q66)&lt;=2,"U3.5",IF((P66+Q66)&gt;2,"O1.5"))</f>
        <v>U3.5</v>
      </c>
      <c r="V66" t="str">
        <f t="shared" ref="V66:V129" si="17">IF(T66=U66, "Match", "Not Match")</f>
        <v>Not Match</v>
      </c>
    </row>
    <row r="67" spans="1:22" x14ac:dyDescent="0.25">
      <c r="A67">
        <v>66</v>
      </c>
      <c r="B67" s="1">
        <v>44160</v>
      </c>
      <c r="C67" s="1">
        <f t="shared" ca="1" si="9"/>
        <v>44204.65095949074</v>
      </c>
      <c r="D67" s="2" t="str">
        <f t="shared" ca="1" si="10"/>
        <v>Match Completed</v>
      </c>
      <c r="E67" t="s">
        <v>144</v>
      </c>
      <c r="F67" s="1">
        <v>44165</v>
      </c>
      <c r="G67" t="s">
        <v>159</v>
      </c>
      <c r="H67" t="s">
        <v>160</v>
      </c>
      <c r="I67">
        <v>2.66</v>
      </c>
      <c r="J67">
        <v>1.05</v>
      </c>
      <c r="K67">
        <v>1.33</v>
      </c>
      <c r="L67">
        <v>4.75</v>
      </c>
      <c r="M67">
        <v>10</v>
      </c>
      <c r="N67">
        <f t="shared" si="11"/>
        <v>3</v>
      </c>
      <c r="O67">
        <f t="shared" si="12"/>
        <v>1</v>
      </c>
      <c r="P67">
        <v>1</v>
      </c>
      <c r="Q67">
        <v>0</v>
      </c>
      <c r="R67" t="str">
        <f t="shared" si="13"/>
        <v>Home</v>
      </c>
      <c r="S67" t="str">
        <f t="shared" si="14"/>
        <v>Home</v>
      </c>
      <c r="T67" t="str">
        <f t="shared" si="15"/>
        <v>O1.5</v>
      </c>
      <c r="U67" t="str">
        <f t="shared" si="16"/>
        <v>U3.5</v>
      </c>
      <c r="V67" t="str">
        <f t="shared" si="17"/>
        <v>Not Match</v>
      </c>
    </row>
    <row r="68" spans="1:22" x14ac:dyDescent="0.25">
      <c r="A68">
        <v>67</v>
      </c>
      <c r="B68" s="1">
        <v>44160</v>
      </c>
      <c r="C68" s="1">
        <f t="shared" ca="1" si="9"/>
        <v>44204.65095949074</v>
      </c>
      <c r="D68" s="2" t="str">
        <f t="shared" ca="1" si="10"/>
        <v>Match Completed</v>
      </c>
      <c r="E68" t="s">
        <v>144</v>
      </c>
      <c r="F68" s="1">
        <v>44166</v>
      </c>
      <c r="G68" t="s">
        <v>161</v>
      </c>
      <c r="H68" t="s">
        <v>162</v>
      </c>
      <c r="I68">
        <v>0.86</v>
      </c>
      <c r="J68">
        <v>2</v>
      </c>
      <c r="K68">
        <v>9</v>
      </c>
      <c r="L68">
        <v>5.5</v>
      </c>
      <c r="M68">
        <v>1.3</v>
      </c>
      <c r="N68">
        <f t="shared" si="11"/>
        <v>1</v>
      </c>
      <c r="O68">
        <f t="shared" si="12"/>
        <v>2</v>
      </c>
      <c r="P68">
        <v>1</v>
      </c>
      <c r="Q68">
        <v>2</v>
      </c>
      <c r="R68" t="str">
        <f t="shared" si="13"/>
        <v>Away</v>
      </c>
      <c r="S68" t="str">
        <f t="shared" si="14"/>
        <v>Away</v>
      </c>
      <c r="T68" t="str">
        <f t="shared" si="15"/>
        <v>O1.5</v>
      </c>
      <c r="U68" t="str">
        <f t="shared" si="16"/>
        <v>O1.5</v>
      </c>
      <c r="V68" t="str">
        <f t="shared" si="17"/>
        <v>Match</v>
      </c>
    </row>
    <row r="69" spans="1:22" x14ac:dyDescent="0.25">
      <c r="A69">
        <v>68</v>
      </c>
      <c r="B69" s="1">
        <v>44160</v>
      </c>
      <c r="C69" s="1">
        <f t="shared" ca="1" si="9"/>
        <v>44204.65095949074</v>
      </c>
      <c r="D69" s="2" t="str">
        <f t="shared" ca="1" si="10"/>
        <v>Match Completed</v>
      </c>
      <c r="E69" t="s">
        <v>163</v>
      </c>
      <c r="F69" s="1">
        <v>44163</v>
      </c>
      <c r="G69" t="s">
        <v>164</v>
      </c>
      <c r="H69" t="s">
        <v>165</v>
      </c>
      <c r="I69">
        <v>1.38333333333333</v>
      </c>
      <c r="J69">
        <v>2.09</v>
      </c>
      <c r="K69">
        <v>4.2</v>
      </c>
      <c r="L69">
        <v>3.6</v>
      </c>
      <c r="M69">
        <v>1.85</v>
      </c>
      <c r="N69">
        <f t="shared" si="11"/>
        <v>1</v>
      </c>
      <c r="O69">
        <f t="shared" si="12"/>
        <v>2</v>
      </c>
      <c r="P69">
        <v>0</v>
      </c>
      <c r="Q69">
        <v>1</v>
      </c>
      <c r="R69" t="str">
        <f t="shared" si="13"/>
        <v>Away</v>
      </c>
      <c r="S69" t="str">
        <f t="shared" si="14"/>
        <v>Away</v>
      </c>
      <c r="T69" t="str">
        <f t="shared" si="15"/>
        <v>O1.5</v>
      </c>
      <c r="U69" t="str">
        <f t="shared" si="16"/>
        <v>U3.5</v>
      </c>
      <c r="V69" t="str">
        <f t="shared" si="17"/>
        <v>Not Match</v>
      </c>
    </row>
    <row r="70" spans="1:22" x14ac:dyDescent="0.25">
      <c r="A70">
        <v>69</v>
      </c>
      <c r="B70" s="1">
        <v>44160</v>
      </c>
      <c r="C70" s="1">
        <f t="shared" ca="1" si="9"/>
        <v>44204.65095949074</v>
      </c>
      <c r="D70" s="2" t="str">
        <f t="shared" ca="1" si="10"/>
        <v>Match Completed</v>
      </c>
      <c r="E70" t="s">
        <v>163</v>
      </c>
      <c r="F70" s="1">
        <v>44163</v>
      </c>
      <c r="G70" t="s">
        <v>166</v>
      </c>
      <c r="H70" t="s">
        <v>167</v>
      </c>
      <c r="I70">
        <v>2.0874999999999999</v>
      </c>
      <c r="J70">
        <v>1.07</v>
      </c>
      <c r="K70">
        <v>2.25</v>
      </c>
      <c r="L70">
        <v>3.25</v>
      </c>
      <c r="M70">
        <v>3.25</v>
      </c>
      <c r="N70">
        <f t="shared" si="11"/>
        <v>2</v>
      </c>
      <c r="O70">
        <f t="shared" si="12"/>
        <v>1</v>
      </c>
      <c r="P70">
        <v>2</v>
      </c>
      <c r="Q70">
        <v>2</v>
      </c>
      <c r="R70" t="str">
        <f t="shared" si="13"/>
        <v>Home</v>
      </c>
      <c r="S70" t="str">
        <f t="shared" si="14"/>
        <v>Draw</v>
      </c>
      <c r="T70" t="str">
        <f t="shared" si="15"/>
        <v>O1.5</v>
      </c>
      <c r="U70" t="str">
        <f t="shared" si="16"/>
        <v>O1.5</v>
      </c>
      <c r="V70" t="str">
        <f t="shared" si="17"/>
        <v>Match</v>
      </c>
    </row>
    <row r="71" spans="1:22" x14ac:dyDescent="0.25">
      <c r="A71">
        <v>70</v>
      </c>
      <c r="B71" s="1">
        <v>44160</v>
      </c>
      <c r="C71" s="1">
        <f t="shared" ca="1" si="9"/>
        <v>44204.65095949074</v>
      </c>
      <c r="D71" s="2" t="str">
        <f t="shared" ca="1" si="10"/>
        <v>Match Completed</v>
      </c>
      <c r="E71" t="s">
        <v>163</v>
      </c>
      <c r="F71" s="1">
        <v>44164</v>
      </c>
      <c r="G71" t="s">
        <v>168</v>
      </c>
      <c r="H71" t="s">
        <v>169</v>
      </c>
      <c r="I71">
        <v>2.105</v>
      </c>
      <c r="J71">
        <v>0.55000000000000004</v>
      </c>
      <c r="K71">
        <v>1.4</v>
      </c>
      <c r="L71">
        <v>4.5</v>
      </c>
      <c r="M71">
        <v>7.5</v>
      </c>
      <c r="N71">
        <f t="shared" si="11"/>
        <v>2</v>
      </c>
      <c r="O71">
        <f t="shared" si="12"/>
        <v>1</v>
      </c>
      <c r="P71">
        <v>3</v>
      </c>
      <c r="Q71">
        <v>3</v>
      </c>
      <c r="R71" t="str">
        <f t="shared" si="13"/>
        <v>Home</v>
      </c>
      <c r="S71" t="str">
        <f t="shared" si="14"/>
        <v>Draw</v>
      </c>
      <c r="T71" t="str">
        <f t="shared" si="15"/>
        <v>O1.5</v>
      </c>
      <c r="U71" t="str">
        <f t="shared" si="16"/>
        <v>O1.5</v>
      </c>
      <c r="V71" t="str">
        <f t="shared" si="17"/>
        <v>Match</v>
      </c>
    </row>
    <row r="72" spans="1:22" x14ac:dyDescent="0.25">
      <c r="A72">
        <v>71</v>
      </c>
      <c r="B72" s="1">
        <v>44160</v>
      </c>
      <c r="C72" s="1">
        <f t="shared" ca="1" si="9"/>
        <v>44204.65095949074</v>
      </c>
      <c r="D72" s="2" t="str">
        <f t="shared" ca="1" si="10"/>
        <v>Match Completed</v>
      </c>
      <c r="E72" t="s">
        <v>163</v>
      </c>
      <c r="F72" s="1">
        <v>44164</v>
      </c>
      <c r="G72" t="s">
        <v>170</v>
      </c>
      <c r="H72" t="s">
        <v>171</v>
      </c>
      <c r="I72">
        <v>1.48</v>
      </c>
      <c r="J72">
        <v>1.99</v>
      </c>
      <c r="K72">
        <v>3.6</v>
      </c>
      <c r="L72">
        <v>3.5</v>
      </c>
      <c r="M72">
        <v>2</v>
      </c>
      <c r="N72">
        <f t="shared" si="11"/>
        <v>1</v>
      </c>
      <c r="O72">
        <f t="shared" si="12"/>
        <v>2</v>
      </c>
      <c r="P72">
        <v>0</v>
      </c>
      <c r="Q72">
        <v>4</v>
      </c>
      <c r="R72" t="str">
        <f t="shared" si="13"/>
        <v>Away</v>
      </c>
      <c r="S72" t="str">
        <f t="shared" si="14"/>
        <v>Away</v>
      </c>
      <c r="T72" t="str">
        <f t="shared" si="15"/>
        <v>O1.5</v>
      </c>
      <c r="U72" t="str">
        <f t="shared" si="16"/>
        <v>O1.5</v>
      </c>
      <c r="V72" t="str">
        <f t="shared" si="17"/>
        <v>Match</v>
      </c>
    </row>
    <row r="73" spans="1:22" x14ac:dyDescent="0.25">
      <c r="A73">
        <v>72</v>
      </c>
      <c r="B73" s="1">
        <v>44160</v>
      </c>
      <c r="C73" s="1">
        <f t="shared" ca="1" si="9"/>
        <v>44204.65095949074</v>
      </c>
      <c r="D73" s="2" t="str">
        <f t="shared" ca="1" si="10"/>
        <v>Match Completed</v>
      </c>
      <c r="E73" t="s">
        <v>163</v>
      </c>
      <c r="F73" s="1">
        <v>44164</v>
      </c>
      <c r="G73" t="s">
        <v>172</v>
      </c>
      <c r="H73" t="s">
        <v>173</v>
      </c>
      <c r="I73">
        <v>2.17</v>
      </c>
      <c r="J73">
        <v>0.746</v>
      </c>
      <c r="K73">
        <v>2.0499999999999998</v>
      </c>
      <c r="L73">
        <v>3.5</v>
      </c>
      <c r="M73">
        <v>3.4</v>
      </c>
      <c r="N73">
        <f t="shared" si="11"/>
        <v>2</v>
      </c>
      <c r="O73">
        <f t="shared" si="12"/>
        <v>1</v>
      </c>
      <c r="P73">
        <v>2</v>
      </c>
      <c r="Q73">
        <v>2</v>
      </c>
      <c r="R73" t="str">
        <f t="shared" si="13"/>
        <v>Home</v>
      </c>
      <c r="S73" t="str">
        <f t="shared" si="14"/>
        <v>Draw</v>
      </c>
      <c r="T73" t="str">
        <f t="shared" si="15"/>
        <v>O1.5</v>
      </c>
      <c r="U73" t="str">
        <f t="shared" si="16"/>
        <v>O1.5</v>
      </c>
      <c r="V73" t="str">
        <f t="shared" si="17"/>
        <v>Match</v>
      </c>
    </row>
    <row r="74" spans="1:22" x14ac:dyDescent="0.25">
      <c r="A74">
        <v>73</v>
      </c>
      <c r="B74" s="1">
        <v>44160</v>
      </c>
      <c r="C74" s="1">
        <f t="shared" ca="1" si="9"/>
        <v>44204.65095949074</v>
      </c>
      <c r="D74" s="2" t="str">
        <f t="shared" ca="1" si="10"/>
        <v>Match Completed</v>
      </c>
      <c r="E74" t="s">
        <v>163</v>
      </c>
      <c r="F74" s="1">
        <v>44165</v>
      </c>
      <c r="G74" t="s">
        <v>174</v>
      </c>
      <c r="H74" t="s">
        <v>175</v>
      </c>
      <c r="I74">
        <v>2.91</v>
      </c>
      <c r="J74">
        <v>0.73142857142857098</v>
      </c>
      <c r="K74">
        <v>1.66</v>
      </c>
      <c r="L74">
        <v>3.8</v>
      </c>
      <c r="M74">
        <v>5</v>
      </c>
      <c r="N74">
        <f t="shared" si="11"/>
        <v>3</v>
      </c>
      <c r="O74">
        <f t="shared" si="12"/>
        <v>1</v>
      </c>
      <c r="P74">
        <v>1</v>
      </c>
      <c r="Q74">
        <v>0</v>
      </c>
      <c r="R74" t="str">
        <f t="shared" si="13"/>
        <v>Home</v>
      </c>
      <c r="S74" t="str">
        <f t="shared" si="14"/>
        <v>Home</v>
      </c>
      <c r="T74" t="str">
        <f t="shared" si="15"/>
        <v>O1.5</v>
      </c>
      <c r="U74" t="str">
        <f t="shared" si="16"/>
        <v>U3.5</v>
      </c>
      <c r="V74" t="str">
        <f t="shared" si="17"/>
        <v>Not Match</v>
      </c>
    </row>
    <row r="75" spans="1:22" x14ac:dyDescent="0.25">
      <c r="A75">
        <v>74</v>
      </c>
      <c r="B75" s="1">
        <v>44160</v>
      </c>
      <c r="C75" s="1">
        <f t="shared" ca="1" si="9"/>
        <v>44204.65095949074</v>
      </c>
      <c r="D75" s="2" t="str">
        <f t="shared" ca="1" si="10"/>
        <v>Match Completed</v>
      </c>
      <c r="E75" t="s">
        <v>163</v>
      </c>
      <c r="F75" s="1">
        <v>44165</v>
      </c>
      <c r="G75" t="s">
        <v>176</v>
      </c>
      <c r="H75" t="s">
        <v>177</v>
      </c>
      <c r="I75">
        <v>1.3</v>
      </c>
      <c r="J75">
        <v>1.41</v>
      </c>
      <c r="K75">
        <v>1.8</v>
      </c>
      <c r="L75">
        <v>3.5</v>
      </c>
      <c r="M75">
        <v>4.33</v>
      </c>
      <c r="N75">
        <f t="shared" si="11"/>
        <v>1</v>
      </c>
      <c r="O75">
        <f t="shared" si="12"/>
        <v>1</v>
      </c>
      <c r="P75">
        <v>2</v>
      </c>
      <c r="Q75">
        <v>0</v>
      </c>
      <c r="R75" t="str">
        <f t="shared" si="13"/>
        <v>Away</v>
      </c>
      <c r="S75" t="str">
        <f t="shared" si="14"/>
        <v>Home</v>
      </c>
      <c r="T75" t="str">
        <f t="shared" si="15"/>
        <v>U3.5</v>
      </c>
      <c r="U75" t="str">
        <f t="shared" si="16"/>
        <v>U3.5</v>
      </c>
      <c r="V75" t="str">
        <f t="shared" si="17"/>
        <v>Match</v>
      </c>
    </row>
    <row r="76" spans="1:22" x14ac:dyDescent="0.25">
      <c r="A76">
        <v>75</v>
      </c>
      <c r="B76" s="1">
        <v>44160</v>
      </c>
      <c r="C76" s="1">
        <f t="shared" ca="1" si="9"/>
        <v>44204.65095949074</v>
      </c>
      <c r="D76" s="2" t="str">
        <f t="shared" ca="1" si="10"/>
        <v>Match Completed</v>
      </c>
      <c r="E76" t="s">
        <v>163</v>
      </c>
      <c r="F76" s="1">
        <v>44165</v>
      </c>
      <c r="G76" t="s">
        <v>178</v>
      </c>
      <c r="H76" t="s">
        <v>179</v>
      </c>
      <c r="I76">
        <v>2.2599999999999998</v>
      </c>
      <c r="J76">
        <v>1.1575</v>
      </c>
      <c r="K76">
        <v>1.8</v>
      </c>
      <c r="L76">
        <v>4</v>
      </c>
      <c r="M76">
        <v>3.8</v>
      </c>
      <c r="N76">
        <f t="shared" si="11"/>
        <v>2</v>
      </c>
      <c r="O76">
        <f t="shared" si="12"/>
        <v>1</v>
      </c>
      <c r="P76">
        <v>3</v>
      </c>
      <c r="Q76">
        <v>4</v>
      </c>
      <c r="R76" t="str">
        <f t="shared" si="13"/>
        <v>Home</v>
      </c>
      <c r="S76" t="str">
        <f t="shared" si="14"/>
        <v>Away</v>
      </c>
      <c r="T76" t="str">
        <f t="shared" si="15"/>
        <v>O1.5</v>
      </c>
      <c r="U76" t="str">
        <f t="shared" si="16"/>
        <v>O1.5</v>
      </c>
      <c r="V76" t="str">
        <f t="shared" si="17"/>
        <v>Match</v>
      </c>
    </row>
    <row r="77" spans="1:22" x14ac:dyDescent="0.25">
      <c r="A77">
        <v>76</v>
      </c>
      <c r="B77" s="1">
        <v>44160</v>
      </c>
      <c r="C77" s="1">
        <f t="shared" ca="1" si="9"/>
        <v>44204.65095949074</v>
      </c>
      <c r="D77" s="2" t="str">
        <f t="shared" ca="1" si="10"/>
        <v>Match Completed</v>
      </c>
      <c r="E77" t="s">
        <v>163</v>
      </c>
      <c r="F77" s="1">
        <v>44166</v>
      </c>
      <c r="G77" t="s">
        <v>180</v>
      </c>
      <c r="H77" t="s">
        <v>181</v>
      </c>
      <c r="I77">
        <v>2.2000000000000002</v>
      </c>
      <c r="J77">
        <v>1.0925</v>
      </c>
      <c r="K77">
        <v>1.8</v>
      </c>
      <c r="L77">
        <v>4.2</v>
      </c>
      <c r="M77">
        <v>3.8</v>
      </c>
      <c r="N77">
        <f t="shared" si="11"/>
        <v>2</v>
      </c>
      <c r="O77">
        <f t="shared" si="12"/>
        <v>1</v>
      </c>
      <c r="P77">
        <v>0</v>
      </c>
      <c r="Q77">
        <v>1</v>
      </c>
      <c r="R77" t="str">
        <f t="shared" si="13"/>
        <v>Home</v>
      </c>
      <c r="S77" t="str">
        <f t="shared" si="14"/>
        <v>Away</v>
      </c>
      <c r="T77" t="str">
        <f t="shared" si="15"/>
        <v>O1.5</v>
      </c>
      <c r="U77" t="str">
        <f t="shared" si="16"/>
        <v>U3.5</v>
      </c>
      <c r="V77" t="str">
        <f t="shared" si="17"/>
        <v>Not Match</v>
      </c>
    </row>
    <row r="78" spans="1:22" x14ac:dyDescent="0.25">
      <c r="A78">
        <v>77</v>
      </c>
      <c r="B78" s="1">
        <v>44160</v>
      </c>
      <c r="C78" s="1">
        <f t="shared" ca="1" si="9"/>
        <v>44204.65095949074</v>
      </c>
      <c r="D78" s="2" t="str">
        <f t="shared" ca="1" si="10"/>
        <v>Match Completed</v>
      </c>
      <c r="E78" t="s">
        <v>163</v>
      </c>
      <c r="F78" s="1">
        <v>44166</v>
      </c>
      <c r="G78" t="s">
        <v>182</v>
      </c>
      <c r="H78" t="s">
        <v>183</v>
      </c>
      <c r="I78">
        <v>1.01</v>
      </c>
      <c r="J78">
        <v>0.94</v>
      </c>
      <c r="K78">
        <v>3.2</v>
      </c>
      <c r="L78">
        <v>3.3</v>
      </c>
      <c r="M78">
        <v>2.2000000000000002</v>
      </c>
      <c r="N78">
        <f t="shared" si="11"/>
        <v>1</v>
      </c>
      <c r="O78">
        <f t="shared" si="12"/>
        <v>1</v>
      </c>
      <c r="P78">
        <v>0</v>
      </c>
      <c r="Q78">
        <v>0</v>
      </c>
      <c r="R78" t="str">
        <f t="shared" si="13"/>
        <v>Home</v>
      </c>
      <c r="S78" t="str">
        <f t="shared" si="14"/>
        <v>Draw</v>
      </c>
      <c r="T78" t="str">
        <f t="shared" si="15"/>
        <v>U3.5</v>
      </c>
      <c r="U78" t="str">
        <f t="shared" si="16"/>
        <v>U3.5</v>
      </c>
      <c r="V78" t="str">
        <f t="shared" si="17"/>
        <v>Match</v>
      </c>
    </row>
    <row r="79" spans="1:22" x14ac:dyDescent="0.25">
      <c r="A79">
        <v>78</v>
      </c>
      <c r="B79" s="1">
        <v>44160</v>
      </c>
      <c r="C79" s="1">
        <f t="shared" ca="1" si="9"/>
        <v>44204.65095949074</v>
      </c>
      <c r="D79" s="2" t="str">
        <f t="shared" ca="1" si="10"/>
        <v>Match Completed</v>
      </c>
      <c r="E79" t="s">
        <v>184</v>
      </c>
      <c r="F79" s="1">
        <v>44163</v>
      </c>
      <c r="G79" t="s">
        <v>185</v>
      </c>
      <c r="H79" t="s">
        <v>186</v>
      </c>
      <c r="I79">
        <v>1.33049999999999</v>
      </c>
      <c r="J79">
        <v>1.94</v>
      </c>
      <c r="K79">
        <v>3.6</v>
      </c>
      <c r="L79">
        <v>3.5</v>
      </c>
      <c r="M79">
        <v>2</v>
      </c>
      <c r="N79">
        <f t="shared" si="11"/>
        <v>1</v>
      </c>
      <c r="O79">
        <f t="shared" si="12"/>
        <v>2</v>
      </c>
      <c r="P79">
        <v>3</v>
      </c>
      <c r="Q79">
        <v>1</v>
      </c>
      <c r="R79" t="str">
        <f t="shared" si="13"/>
        <v>Away</v>
      </c>
      <c r="S79" t="str">
        <f t="shared" si="14"/>
        <v>Home</v>
      </c>
      <c r="T79" t="str">
        <f t="shared" si="15"/>
        <v>O1.5</v>
      </c>
      <c r="U79" t="str">
        <f t="shared" si="16"/>
        <v>O1.5</v>
      </c>
      <c r="V79" t="str">
        <f t="shared" si="17"/>
        <v>Match</v>
      </c>
    </row>
    <row r="80" spans="1:22" x14ac:dyDescent="0.25">
      <c r="A80">
        <v>79</v>
      </c>
      <c r="B80" s="1">
        <v>44160</v>
      </c>
      <c r="C80" s="1">
        <f t="shared" ca="1" si="9"/>
        <v>44204.65095949074</v>
      </c>
      <c r="D80" s="2" t="str">
        <f t="shared" ca="1" si="10"/>
        <v>Match Completed</v>
      </c>
      <c r="E80" t="s">
        <v>184</v>
      </c>
      <c r="F80" s="1">
        <v>44164</v>
      </c>
      <c r="G80" t="s">
        <v>187</v>
      </c>
      <c r="H80" t="s">
        <v>188</v>
      </c>
      <c r="I80">
        <v>1.8</v>
      </c>
      <c r="J80">
        <v>1.57</v>
      </c>
      <c r="K80">
        <v>1.72</v>
      </c>
      <c r="L80">
        <v>3.8</v>
      </c>
      <c r="M80">
        <v>4.5</v>
      </c>
      <c r="N80">
        <f t="shared" si="11"/>
        <v>2</v>
      </c>
      <c r="O80">
        <f t="shared" si="12"/>
        <v>2</v>
      </c>
      <c r="P80">
        <v>1</v>
      </c>
      <c r="Q80">
        <v>1</v>
      </c>
      <c r="R80" t="str">
        <f t="shared" si="13"/>
        <v>Home</v>
      </c>
      <c r="S80" t="str">
        <f t="shared" si="14"/>
        <v>Draw</v>
      </c>
      <c r="T80" t="str">
        <f t="shared" si="15"/>
        <v>O1.5</v>
      </c>
      <c r="U80" t="str">
        <f t="shared" si="16"/>
        <v>U3.5</v>
      </c>
      <c r="V80" t="str">
        <f t="shared" si="17"/>
        <v>Not Match</v>
      </c>
    </row>
    <row r="81" spans="1:22" x14ac:dyDescent="0.25">
      <c r="A81">
        <v>80</v>
      </c>
      <c r="B81" s="1">
        <v>44160</v>
      </c>
      <c r="C81" s="1">
        <f t="shared" ca="1" si="9"/>
        <v>44204.65095949074</v>
      </c>
      <c r="D81" s="2" t="str">
        <f t="shared" ca="1" si="10"/>
        <v>Match Completed</v>
      </c>
      <c r="E81" t="s">
        <v>184</v>
      </c>
      <c r="F81" s="1">
        <v>44164</v>
      </c>
      <c r="G81" t="s">
        <v>189</v>
      </c>
      <c r="H81" t="s">
        <v>190</v>
      </c>
      <c r="I81">
        <v>2.25</v>
      </c>
      <c r="J81">
        <v>1.86</v>
      </c>
      <c r="K81">
        <v>3.3</v>
      </c>
      <c r="L81">
        <v>3.75</v>
      </c>
      <c r="M81">
        <v>2</v>
      </c>
      <c r="N81">
        <f t="shared" si="11"/>
        <v>2</v>
      </c>
      <c r="O81">
        <f t="shared" si="12"/>
        <v>2</v>
      </c>
      <c r="P81">
        <v>1</v>
      </c>
      <c r="Q81">
        <v>5</v>
      </c>
      <c r="R81" t="str">
        <f t="shared" si="13"/>
        <v>Home</v>
      </c>
      <c r="S81" t="str">
        <f t="shared" si="14"/>
        <v>Away</v>
      </c>
      <c r="T81" t="str">
        <f t="shared" si="15"/>
        <v>O1.5</v>
      </c>
      <c r="U81" t="str">
        <f t="shared" si="16"/>
        <v>O1.5</v>
      </c>
      <c r="V81" t="str">
        <f t="shared" si="17"/>
        <v>Match</v>
      </c>
    </row>
    <row r="82" spans="1:22" x14ac:dyDescent="0.25">
      <c r="A82">
        <v>81</v>
      </c>
      <c r="B82" s="1">
        <v>44160</v>
      </c>
      <c r="C82" s="1">
        <f t="shared" ca="1" si="9"/>
        <v>44204.65095949074</v>
      </c>
      <c r="D82" s="2" t="str">
        <f t="shared" ca="1" si="10"/>
        <v>Match Completed</v>
      </c>
      <c r="E82" t="s">
        <v>184</v>
      </c>
      <c r="F82" s="1">
        <v>44164</v>
      </c>
      <c r="G82" t="s">
        <v>191</v>
      </c>
      <c r="H82" t="s">
        <v>192</v>
      </c>
      <c r="I82">
        <v>0.92</v>
      </c>
      <c r="J82">
        <v>2.4300000000000002</v>
      </c>
      <c r="K82">
        <v>9.5</v>
      </c>
      <c r="L82">
        <v>5</v>
      </c>
      <c r="M82">
        <v>1.33</v>
      </c>
      <c r="N82">
        <f t="shared" si="11"/>
        <v>1</v>
      </c>
      <c r="O82">
        <f t="shared" si="12"/>
        <v>2</v>
      </c>
      <c r="P82">
        <v>0</v>
      </c>
      <c r="Q82">
        <v>0</v>
      </c>
      <c r="R82" t="str">
        <f t="shared" si="13"/>
        <v>Away</v>
      </c>
      <c r="S82" t="str">
        <f t="shared" si="14"/>
        <v>Draw</v>
      </c>
      <c r="T82" t="str">
        <f t="shared" si="15"/>
        <v>O1.5</v>
      </c>
      <c r="U82" t="str">
        <f t="shared" si="16"/>
        <v>U3.5</v>
      </c>
      <c r="V82" t="str">
        <f t="shared" si="17"/>
        <v>Not Match</v>
      </c>
    </row>
    <row r="83" spans="1:22" x14ac:dyDescent="0.25">
      <c r="A83">
        <v>82</v>
      </c>
      <c r="B83" s="1">
        <v>44160</v>
      </c>
      <c r="C83" s="1">
        <f t="shared" ca="1" si="9"/>
        <v>44204.65095949074</v>
      </c>
      <c r="D83" s="2" t="str">
        <f t="shared" ca="1" si="10"/>
        <v>Match Completed</v>
      </c>
      <c r="E83" t="s">
        <v>184</v>
      </c>
      <c r="F83" s="1">
        <v>44164</v>
      </c>
      <c r="G83" t="s">
        <v>193</v>
      </c>
      <c r="H83" t="s">
        <v>194</v>
      </c>
      <c r="I83">
        <v>2.2686666666666602</v>
      </c>
      <c r="J83">
        <v>1.77</v>
      </c>
      <c r="K83">
        <v>2.1</v>
      </c>
      <c r="L83">
        <v>3.75</v>
      </c>
      <c r="M83">
        <v>3.1</v>
      </c>
      <c r="N83">
        <f t="shared" si="11"/>
        <v>2</v>
      </c>
      <c r="O83">
        <f t="shared" si="12"/>
        <v>2</v>
      </c>
      <c r="P83">
        <v>2</v>
      </c>
      <c r="Q83">
        <v>3</v>
      </c>
      <c r="R83" t="str">
        <f t="shared" si="13"/>
        <v>Home</v>
      </c>
      <c r="S83" t="str">
        <f t="shared" si="14"/>
        <v>Away</v>
      </c>
      <c r="T83" t="str">
        <f t="shared" si="15"/>
        <v>O1.5</v>
      </c>
      <c r="U83" t="str">
        <f t="shared" si="16"/>
        <v>O1.5</v>
      </c>
      <c r="V83" t="str">
        <f t="shared" si="17"/>
        <v>Match</v>
      </c>
    </row>
    <row r="84" spans="1:22" x14ac:dyDescent="0.25">
      <c r="A84">
        <v>83</v>
      </c>
      <c r="B84" s="1">
        <v>44160</v>
      </c>
      <c r="C84" s="1">
        <f t="shared" ca="1" si="9"/>
        <v>44204.65095949074</v>
      </c>
      <c r="D84" s="2" t="str">
        <f t="shared" ca="1" si="10"/>
        <v>Match Completed</v>
      </c>
      <c r="E84" t="s">
        <v>184</v>
      </c>
      <c r="F84" s="1">
        <v>44165</v>
      </c>
      <c r="G84" t="s">
        <v>195</v>
      </c>
      <c r="H84" t="s">
        <v>196</v>
      </c>
      <c r="I84">
        <v>2.95</v>
      </c>
      <c r="J84">
        <v>0.82</v>
      </c>
      <c r="K84">
        <v>1.5</v>
      </c>
      <c r="L84">
        <v>4.5</v>
      </c>
      <c r="M84">
        <v>6</v>
      </c>
      <c r="N84">
        <f t="shared" si="11"/>
        <v>3</v>
      </c>
      <c r="O84">
        <f t="shared" si="12"/>
        <v>1</v>
      </c>
      <c r="P84">
        <v>0</v>
      </c>
      <c r="Q84">
        <v>3</v>
      </c>
      <c r="R84" t="str">
        <f t="shared" si="13"/>
        <v>Home</v>
      </c>
      <c r="S84" t="str">
        <f t="shared" si="14"/>
        <v>Away</v>
      </c>
      <c r="T84" t="str">
        <f t="shared" si="15"/>
        <v>O1.5</v>
      </c>
      <c r="U84" t="str">
        <f t="shared" si="16"/>
        <v>O1.5</v>
      </c>
      <c r="V84" t="str">
        <f t="shared" si="17"/>
        <v>Match</v>
      </c>
    </row>
    <row r="85" spans="1:22" x14ac:dyDescent="0.25">
      <c r="A85">
        <v>84</v>
      </c>
      <c r="B85" s="1">
        <v>44160</v>
      </c>
      <c r="C85" s="1">
        <f t="shared" ca="1" si="9"/>
        <v>44204.65095949074</v>
      </c>
      <c r="D85" s="2" t="str">
        <f t="shared" ca="1" si="10"/>
        <v>Match Completed</v>
      </c>
      <c r="E85" t="s">
        <v>184</v>
      </c>
      <c r="F85" s="1">
        <v>44165</v>
      </c>
      <c r="G85" t="s">
        <v>197</v>
      </c>
      <c r="H85" t="s">
        <v>198</v>
      </c>
      <c r="I85">
        <v>2.2966666666666602</v>
      </c>
      <c r="J85">
        <v>1.03660714285714</v>
      </c>
      <c r="K85">
        <v>2.1</v>
      </c>
      <c r="L85">
        <v>3.5</v>
      </c>
      <c r="M85">
        <v>3.4</v>
      </c>
      <c r="N85">
        <f t="shared" si="11"/>
        <v>2</v>
      </c>
      <c r="O85">
        <f t="shared" si="12"/>
        <v>1</v>
      </c>
      <c r="P85">
        <v>0</v>
      </c>
      <c r="Q85">
        <v>0</v>
      </c>
      <c r="R85" t="str">
        <f t="shared" si="13"/>
        <v>Home</v>
      </c>
      <c r="S85" t="str">
        <f t="shared" si="14"/>
        <v>Draw</v>
      </c>
      <c r="T85" t="str">
        <f t="shared" si="15"/>
        <v>O1.5</v>
      </c>
      <c r="U85" t="str">
        <f t="shared" si="16"/>
        <v>U3.5</v>
      </c>
      <c r="V85" t="str">
        <f t="shared" si="17"/>
        <v>Not Match</v>
      </c>
    </row>
    <row r="86" spans="1:22" x14ac:dyDescent="0.25">
      <c r="A86">
        <v>85</v>
      </c>
      <c r="B86" s="1">
        <v>44160</v>
      </c>
      <c r="C86" s="1">
        <f t="shared" ca="1" si="9"/>
        <v>44204.65095949074</v>
      </c>
      <c r="D86" s="2" t="str">
        <f t="shared" ca="1" si="10"/>
        <v>Match Completed</v>
      </c>
      <c r="E86" t="s">
        <v>184</v>
      </c>
      <c r="F86" s="1">
        <v>44165</v>
      </c>
      <c r="G86" t="s">
        <v>199</v>
      </c>
      <c r="H86" t="s">
        <v>200</v>
      </c>
      <c r="I86">
        <v>1.7475000000000001</v>
      </c>
      <c r="J86">
        <v>1.85</v>
      </c>
      <c r="K86">
        <v>2.25</v>
      </c>
      <c r="L86">
        <v>3.75</v>
      </c>
      <c r="M86">
        <v>2.8</v>
      </c>
      <c r="N86">
        <f t="shared" si="11"/>
        <v>2</v>
      </c>
      <c r="O86">
        <f t="shared" si="12"/>
        <v>2</v>
      </c>
      <c r="P86">
        <v>3</v>
      </c>
      <c r="Q86">
        <v>1</v>
      </c>
      <c r="R86" t="str">
        <f t="shared" si="13"/>
        <v>Away</v>
      </c>
      <c r="S86" t="str">
        <f t="shared" si="14"/>
        <v>Home</v>
      </c>
      <c r="T86" t="str">
        <f t="shared" si="15"/>
        <v>O1.5</v>
      </c>
      <c r="U86" t="str">
        <f t="shared" si="16"/>
        <v>O1.5</v>
      </c>
      <c r="V86" t="str">
        <f t="shared" si="17"/>
        <v>Match</v>
      </c>
    </row>
    <row r="87" spans="1:22" x14ac:dyDescent="0.25">
      <c r="A87">
        <v>86</v>
      </c>
      <c r="B87" s="1">
        <v>44160</v>
      </c>
      <c r="C87" s="1">
        <f t="shared" ca="1" si="9"/>
        <v>44204.65095949074</v>
      </c>
      <c r="D87" s="2" t="str">
        <f t="shared" ca="1" si="10"/>
        <v>Match Completed</v>
      </c>
      <c r="E87" t="s">
        <v>184</v>
      </c>
      <c r="F87" s="1">
        <v>44166</v>
      </c>
      <c r="G87" t="s">
        <v>201</v>
      </c>
      <c r="H87" t="s">
        <v>202</v>
      </c>
      <c r="I87">
        <v>1.82</v>
      </c>
      <c r="J87">
        <v>1.21</v>
      </c>
      <c r="K87">
        <v>1.6</v>
      </c>
      <c r="L87">
        <v>4.2</v>
      </c>
      <c r="M87">
        <v>5.25</v>
      </c>
      <c r="N87">
        <f t="shared" si="11"/>
        <v>2</v>
      </c>
      <c r="O87">
        <f t="shared" si="12"/>
        <v>1</v>
      </c>
      <c r="P87">
        <v>3</v>
      </c>
      <c r="Q87">
        <v>2</v>
      </c>
      <c r="R87" t="str">
        <f t="shared" si="13"/>
        <v>Home</v>
      </c>
      <c r="S87" t="str">
        <f t="shared" si="14"/>
        <v>Home</v>
      </c>
      <c r="T87" t="str">
        <f t="shared" si="15"/>
        <v>O1.5</v>
      </c>
      <c r="U87" t="str">
        <f t="shared" si="16"/>
        <v>O1.5</v>
      </c>
      <c r="V87" t="str">
        <f t="shared" si="17"/>
        <v>Match</v>
      </c>
    </row>
    <row r="88" spans="1:22" x14ac:dyDescent="0.25">
      <c r="A88">
        <v>87</v>
      </c>
      <c r="B88" s="1">
        <v>44168</v>
      </c>
      <c r="C88" s="1">
        <f t="shared" ca="1" si="9"/>
        <v>44204.65095949074</v>
      </c>
      <c r="D88" s="2" t="str">
        <f t="shared" ca="1" si="10"/>
        <v>Match Completed</v>
      </c>
      <c r="E88" t="s">
        <v>22</v>
      </c>
      <c r="F88" s="1">
        <v>44170</v>
      </c>
      <c r="G88" t="s">
        <v>42</v>
      </c>
      <c r="H88" t="s">
        <v>24</v>
      </c>
      <c r="I88">
        <v>1.94</v>
      </c>
      <c r="J88">
        <v>1.33</v>
      </c>
      <c r="K88">
        <v>1.72</v>
      </c>
      <c r="L88">
        <v>3.75</v>
      </c>
      <c r="M88">
        <v>4.75</v>
      </c>
      <c r="N88">
        <f t="shared" si="11"/>
        <v>2</v>
      </c>
      <c r="O88">
        <f t="shared" si="12"/>
        <v>1</v>
      </c>
      <c r="R88" t="str">
        <f t="shared" si="13"/>
        <v xml:space="preserve"> </v>
      </c>
      <c r="S88" t="str">
        <f t="shared" si="14"/>
        <v>Draw</v>
      </c>
      <c r="T88" t="str">
        <f t="shared" si="15"/>
        <v>O1.5</v>
      </c>
      <c r="U88" t="str">
        <f t="shared" si="16"/>
        <v>U3.5</v>
      </c>
      <c r="V88" t="str">
        <f t="shared" si="17"/>
        <v>Not Match</v>
      </c>
    </row>
    <row r="89" spans="1:22" x14ac:dyDescent="0.25">
      <c r="A89">
        <v>88</v>
      </c>
      <c r="B89" s="1">
        <v>44168</v>
      </c>
      <c r="C89" s="1">
        <f t="shared" ca="1" si="9"/>
        <v>44204.65095949074</v>
      </c>
      <c r="D89" s="2" t="str">
        <f t="shared" ca="1" si="10"/>
        <v>Match Completed</v>
      </c>
      <c r="E89" t="s">
        <v>22</v>
      </c>
      <c r="F89" s="1">
        <v>44170</v>
      </c>
      <c r="G89" t="s">
        <v>28</v>
      </c>
      <c r="H89" t="s">
        <v>29</v>
      </c>
      <c r="I89">
        <v>0.86</v>
      </c>
      <c r="J89">
        <v>2.2999999999999998</v>
      </c>
      <c r="K89">
        <v>4.2</v>
      </c>
      <c r="L89">
        <v>3.6</v>
      </c>
      <c r="M89">
        <v>1.85</v>
      </c>
      <c r="N89">
        <f t="shared" si="11"/>
        <v>1</v>
      </c>
      <c r="O89">
        <f t="shared" si="12"/>
        <v>2</v>
      </c>
      <c r="P89">
        <v>1</v>
      </c>
      <c r="Q89">
        <v>1</v>
      </c>
      <c r="R89" t="str">
        <f t="shared" si="13"/>
        <v>Away</v>
      </c>
      <c r="S89" t="str">
        <f t="shared" si="14"/>
        <v>Draw</v>
      </c>
      <c r="T89" t="str">
        <f t="shared" si="15"/>
        <v>O1.5</v>
      </c>
      <c r="U89" t="str">
        <f t="shared" si="16"/>
        <v>U3.5</v>
      </c>
      <c r="V89" t="str">
        <f t="shared" si="17"/>
        <v>Not Match</v>
      </c>
    </row>
    <row r="90" spans="1:22" x14ac:dyDescent="0.25">
      <c r="A90">
        <v>89</v>
      </c>
      <c r="B90" s="1">
        <v>44168</v>
      </c>
      <c r="C90" s="1">
        <f t="shared" ca="1" si="9"/>
        <v>44204.65095949074</v>
      </c>
      <c r="D90" s="2" t="str">
        <f t="shared" ca="1" si="10"/>
        <v>Match Completed</v>
      </c>
      <c r="E90" t="s">
        <v>22</v>
      </c>
      <c r="F90" s="1">
        <v>44171</v>
      </c>
      <c r="G90" t="s">
        <v>27</v>
      </c>
      <c r="H90" t="s">
        <v>40</v>
      </c>
      <c r="I90">
        <v>3.31</v>
      </c>
      <c r="J90">
        <v>0.36</v>
      </c>
      <c r="K90">
        <v>1.1000000000000001</v>
      </c>
      <c r="L90">
        <v>10</v>
      </c>
      <c r="M90">
        <v>17</v>
      </c>
      <c r="N90">
        <f t="shared" si="11"/>
        <v>3</v>
      </c>
      <c r="O90">
        <f t="shared" si="12"/>
        <v>0</v>
      </c>
      <c r="P90">
        <v>2</v>
      </c>
      <c r="Q90">
        <v>0</v>
      </c>
      <c r="R90" t="str">
        <f t="shared" si="13"/>
        <v>Home</v>
      </c>
      <c r="S90" t="str">
        <f t="shared" si="14"/>
        <v>Home</v>
      </c>
      <c r="T90" t="str">
        <f t="shared" si="15"/>
        <v>O1.5</v>
      </c>
      <c r="U90" t="str">
        <f t="shared" si="16"/>
        <v>U3.5</v>
      </c>
      <c r="V90" t="str">
        <f t="shared" si="17"/>
        <v>Not Match</v>
      </c>
    </row>
    <row r="91" spans="1:22" x14ac:dyDescent="0.25">
      <c r="A91">
        <v>90</v>
      </c>
      <c r="B91" s="1">
        <v>44168</v>
      </c>
      <c r="C91" s="1">
        <f t="shared" ca="1" si="9"/>
        <v>44204.65095949074</v>
      </c>
      <c r="D91" s="2" t="str">
        <f t="shared" ca="1" si="10"/>
        <v>Match Completed</v>
      </c>
      <c r="E91" t="s">
        <v>22</v>
      </c>
      <c r="F91" s="1">
        <v>44171</v>
      </c>
      <c r="G91" t="s">
        <v>41</v>
      </c>
      <c r="H91" t="s">
        <v>34</v>
      </c>
      <c r="I91">
        <v>1.39</v>
      </c>
      <c r="J91">
        <v>1.82</v>
      </c>
      <c r="K91">
        <v>3.6</v>
      </c>
      <c r="L91">
        <v>3.6</v>
      </c>
      <c r="M91">
        <v>2</v>
      </c>
      <c r="N91">
        <f t="shared" si="11"/>
        <v>1</v>
      </c>
      <c r="O91">
        <f t="shared" si="12"/>
        <v>2</v>
      </c>
      <c r="P91">
        <v>1</v>
      </c>
      <c r="Q91">
        <v>3</v>
      </c>
      <c r="R91" t="str">
        <f t="shared" si="13"/>
        <v>Away</v>
      </c>
      <c r="S91" t="str">
        <f t="shared" si="14"/>
        <v>Away</v>
      </c>
      <c r="T91" t="str">
        <f t="shared" si="15"/>
        <v>O1.5</v>
      </c>
      <c r="U91" t="str">
        <f t="shared" si="16"/>
        <v>O1.5</v>
      </c>
      <c r="V91" t="str">
        <f t="shared" si="17"/>
        <v>Match</v>
      </c>
    </row>
    <row r="92" spans="1:22" x14ac:dyDescent="0.25">
      <c r="A92">
        <v>91</v>
      </c>
      <c r="B92" s="1">
        <v>44168</v>
      </c>
      <c r="C92" s="1">
        <f t="shared" ca="1" si="9"/>
        <v>44204.65095949074</v>
      </c>
      <c r="D92" s="2" t="str">
        <f t="shared" ca="1" si="10"/>
        <v>Match Completed</v>
      </c>
      <c r="E92" t="s">
        <v>22</v>
      </c>
      <c r="F92" s="1">
        <v>44171</v>
      </c>
      <c r="G92" t="s">
        <v>35</v>
      </c>
      <c r="H92" t="s">
        <v>30</v>
      </c>
      <c r="I92">
        <v>2.36</v>
      </c>
      <c r="J92">
        <v>0.82166666666666599</v>
      </c>
      <c r="K92">
        <v>1.53</v>
      </c>
      <c r="L92">
        <v>4</v>
      </c>
      <c r="M92">
        <v>6.5</v>
      </c>
      <c r="N92">
        <f t="shared" si="11"/>
        <v>2</v>
      </c>
      <c r="O92">
        <f t="shared" si="12"/>
        <v>1</v>
      </c>
      <c r="P92">
        <v>3</v>
      </c>
      <c r="Q92">
        <v>1</v>
      </c>
      <c r="R92" t="str">
        <f t="shared" si="13"/>
        <v>Home</v>
      </c>
      <c r="S92" t="str">
        <f t="shared" si="14"/>
        <v>Home</v>
      </c>
      <c r="T92" t="str">
        <f t="shared" si="15"/>
        <v>O1.5</v>
      </c>
      <c r="U92" t="str">
        <f t="shared" si="16"/>
        <v>O1.5</v>
      </c>
      <c r="V92" t="str">
        <f t="shared" si="17"/>
        <v>Match</v>
      </c>
    </row>
    <row r="93" spans="1:22" x14ac:dyDescent="0.25">
      <c r="A93">
        <v>92</v>
      </c>
      <c r="B93" s="1">
        <v>44168</v>
      </c>
      <c r="C93" s="1">
        <f t="shared" ca="1" si="9"/>
        <v>44204.65095949074</v>
      </c>
      <c r="D93" s="2" t="str">
        <f t="shared" ca="1" si="10"/>
        <v>Match Completed</v>
      </c>
      <c r="E93" t="s">
        <v>22</v>
      </c>
      <c r="F93" s="1">
        <v>44171</v>
      </c>
      <c r="G93" t="s">
        <v>31</v>
      </c>
      <c r="H93" t="s">
        <v>23</v>
      </c>
      <c r="I93">
        <v>1.07</v>
      </c>
      <c r="J93">
        <v>1.08</v>
      </c>
      <c r="K93">
        <v>2.75</v>
      </c>
      <c r="L93">
        <v>3.25</v>
      </c>
      <c r="M93">
        <v>2.6</v>
      </c>
      <c r="N93">
        <f t="shared" si="11"/>
        <v>1</v>
      </c>
      <c r="O93">
        <f t="shared" si="12"/>
        <v>1</v>
      </c>
      <c r="P93">
        <v>1</v>
      </c>
      <c r="Q93">
        <v>5</v>
      </c>
      <c r="R93" t="str">
        <f t="shared" si="13"/>
        <v>Away</v>
      </c>
      <c r="S93" t="str">
        <f t="shared" si="14"/>
        <v>Away</v>
      </c>
      <c r="T93" t="str">
        <f t="shared" si="15"/>
        <v>U3.5</v>
      </c>
      <c r="U93" t="str">
        <f t="shared" si="16"/>
        <v>O1.5</v>
      </c>
      <c r="V93" t="str">
        <f t="shared" si="17"/>
        <v>Not Match</v>
      </c>
    </row>
    <row r="94" spans="1:22" x14ac:dyDescent="0.25">
      <c r="A94">
        <v>93</v>
      </c>
      <c r="B94" s="1">
        <v>44168</v>
      </c>
      <c r="C94" s="1">
        <f t="shared" ca="1" si="9"/>
        <v>44204.65095949074</v>
      </c>
      <c r="D94" s="2" t="str">
        <f t="shared" ca="1" si="10"/>
        <v>Match Completed</v>
      </c>
      <c r="E94" t="s">
        <v>22</v>
      </c>
      <c r="F94" s="1">
        <v>44172</v>
      </c>
      <c r="G94" t="s">
        <v>32</v>
      </c>
      <c r="H94" t="s">
        <v>39</v>
      </c>
      <c r="I94">
        <v>1.19</v>
      </c>
      <c r="J94">
        <v>1.74</v>
      </c>
      <c r="K94">
        <v>3.6</v>
      </c>
      <c r="L94">
        <v>3.6</v>
      </c>
      <c r="M94">
        <v>2</v>
      </c>
      <c r="N94">
        <f t="shared" si="11"/>
        <v>1</v>
      </c>
      <c r="O94">
        <f t="shared" si="12"/>
        <v>2</v>
      </c>
      <c r="P94">
        <v>1</v>
      </c>
      <c r="Q94">
        <v>2</v>
      </c>
      <c r="R94" t="str">
        <f t="shared" si="13"/>
        <v>Away</v>
      </c>
      <c r="S94" t="str">
        <f t="shared" si="14"/>
        <v>Away</v>
      </c>
      <c r="T94" t="str">
        <f t="shared" si="15"/>
        <v>O1.5</v>
      </c>
      <c r="U94" t="str">
        <f t="shared" si="16"/>
        <v>O1.5</v>
      </c>
      <c r="V94" t="str">
        <f t="shared" si="17"/>
        <v>Match</v>
      </c>
    </row>
    <row r="95" spans="1:22" x14ac:dyDescent="0.25">
      <c r="A95">
        <v>94</v>
      </c>
      <c r="B95" s="1">
        <v>44168</v>
      </c>
      <c r="C95" s="1">
        <f t="shared" ca="1" si="9"/>
        <v>44204.65095949074</v>
      </c>
      <c r="D95" s="2" t="str">
        <f t="shared" ca="1" si="10"/>
        <v>Match Completed</v>
      </c>
      <c r="E95" t="s">
        <v>22</v>
      </c>
      <c r="F95" s="1">
        <v>44172</v>
      </c>
      <c r="G95" t="s">
        <v>36</v>
      </c>
      <c r="H95" t="s">
        <v>37</v>
      </c>
      <c r="I95">
        <v>1.82375</v>
      </c>
      <c r="J95">
        <v>0.52428571428571402</v>
      </c>
      <c r="K95">
        <v>1.9</v>
      </c>
      <c r="L95">
        <v>3.75</v>
      </c>
      <c r="M95">
        <v>3.8</v>
      </c>
      <c r="N95">
        <f t="shared" si="11"/>
        <v>2</v>
      </c>
      <c r="O95">
        <f t="shared" si="12"/>
        <v>1</v>
      </c>
      <c r="P95">
        <v>2</v>
      </c>
      <c r="Q95">
        <v>0</v>
      </c>
      <c r="R95" t="str">
        <f t="shared" si="13"/>
        <v>Home</v>
      </c>
      <c r="S95" t="str">
        <f t="shared" si="14"/>
        <v>Home</v>
      </c>
      <c r="T95" t="str">
        <f t="shared" si="15"/>
        <v>O1.5</v>
      </c>
      <c r="U95" t="str">
        <f t="shared" si="16"/>
        <v>U3.5</v>
      </c>
      <c r="V95" t="str">
        <f t="shared" si="17"/>
        <v>Not Match</v>
      </c>
    </row>
    <row r="96" spans="1:22" x14ac:dyDescent="0.25">
      <c r="A96">
        <v>95</v>
      </c>
      <c r="B96" s="1">
        <v>44168</v>
      </c>
      <c r="C96" s="1">
        <f t="shared" ca="1" si="9"/>
        <v>44204.65095949074</v>
      </c>
      <c r="D96" s="2" t="str">
        <f t="shared" ca="1" si="10"/>
        <v>Match Completed</v>
      </c>
      <c r="E96" t="s">
        <v>22</v>
      </c>
      <c r="F96" s="1">
        <v>44172</v>
      </c>
      <c r="G96" t="s">
        <v>26</v>
      </c>
      <c r="H96" t="s">
        <v>38</v>
      </c>
      <c r="I96">
        <v>2.4900000000000002</v>
      </c>
      <c r="J96">
        <v>1.26</v>
      </c>
      <c r="K96">
        <v>1.5</v>
      </c>
      <c r="L96">
        <v>4.5</v>
      </c>
      <c r="M96">
        <v>6</v>
      </c>
      <c r="N96">
        <f t="shared" si="11"/>
        <v>2</v>
      </c>
      <c r="O96">
        <f t="shared" si="12"/>
        <v>1</v>
      </c>
      <c r="P96">
        <v>4</v>
      </c>
      <c r="Q96">
        <v>0</v>
      </c>
      <c r="R96" t="str">
        <f t="shared" si="13"/>
        <v>Home</v>
      </c>
      <c r="S96" t="str">
        <f t="shared" si="14"/>
        <v>Home</v>
      </c>
      <c r="T96" t="str">
        <f t="shared" si="15"/>
        <v>O1.5</v>
      </c>
      <c r="U96" t="str">
        <f t="shared" si="16"/>
        <v>O1.5</v>
      </c>
      <c r="V96" t="str">
        <f t="shared" si="17"/>
        <v>Match</v>
      </c>
    </row>
    <row r="97" spans="1:22" x14ac:dyDescent="0.25">
      <c r="A97">
        <v>96</v>
      </c>
      <c r="B97" s="1">
        <v>44168</v>
      </c>
      <c r="C97" s="1">
        <f t="shared" ca="1" si="9"/>
        <v>44204.65095949074</v>
      </c>
      <c r="D97" s="2" t="str">
        <f t="shared" ca="1" si="10"/>
        <v>Match Completed</v>
      </c>
      <c r="E97" t="s">
        <v>22</v>
      </c>
      <c r="F97" s="1">
        <v>44173</v>
      </c>
      <c r="G97" t="s">
        <v>25</v>
      </c>
      <c r="H97" t="s">
        <v>33</v>
      </c>
      <c r="I97">
        <v>0.89</v>
      </c>
      <c r="J97">
        <v>1.51</v>
      </c>
      <c r="K97">
        <v>2.5499999999999998</v>
      </c>
      <c r="L97">
        <v>3.4</v>
      </c>
      <c r="M97">
        <v>2.7</v>
      </c>
      <c r="N97">
        <f t="shared" si="11"/>
        <v>1</v>
      </c>
      <c r="O97">
        <f t="shared" si="12"/>
        <v>2</v>
      </c>
      <c r="P97">
        <v>1</v>
      </c>
      <c r="Q97">
        <v>2</v>
      </c>
      <c r="R97" t="str">
        <f t="shared" si="13"/>
        <v>Away</v>
      </c>
      <c r="S97" t="str">
        <f t="shared" si="14"/>
        <v>Away</v>
      </c>
      <c r="T97" t="str">
        <f t="shared" si="15"/>
        <v>O1.5</v>
      </c>
      <c r="U97" t="str">
        <f t="shared" si="16"/>
        <v>O1.5</v>
      </c>
      <c r="V97" t="str">
        <f t="shared" si="17"/>
        <v>Match</v>
      </c>
    </row>
    <row r="98" spans="1:22" x14ac:dyDescent="0.25">
      <c r="A98">
        <v>97</v>
      </c>
      <c r="B98" s="1">
        <v>44168</v>
      </c>
      <c r="C98" s="1">
        <f t="shared" ca="1" si="9"/>
        <v>44204.65095949074</v>
      </c>
      <c r="D98" s="2" t="str">
        <f t="shared" ca="1" si="10"/>
        <v>Match Completed</v>
      </c>
      <c r="E98" t="s">
        <v>43</v>
      </c>
      <c r="F98" s="1">
        <v>44170</v>
      </c>
      <c r="G98" t="s">
        <v>57</v>
      </c>
      <c r="H98" t="s">
        <v>58</v>
      </c>
      <c r="I98">
        <v>1.42</v>
      </c>
      <c r="J98">
        <v>1.08</v>
      </c>
      <c r="K98">
        <v>2.2000000000000002</v>
      </c>
      <c r="L98">
        <v>3.1</v>
      </c>
      <c r="M98">
        <v>3.5</v>
      </c>
      <c r="N98">
        <f t="shared" si="11"/>
        <v>1</v>
      </c>
      <c r="O98">
        <f t="shared" si="12"/>
        <v>1</v>
      </c>
      <c r="P98">
        <v>0</v>
      </c>
      <c r="Q98">
        <v>2</v>
      </c>
      <c r="R98" t="str">
        <f t="shared" si="13"/>
        <v>Home</v>
      </c>
      <c r="S98" t="str">
        <f t="shared" si="14"/>
        <v>Away</v>
      </c>
      <c r="T98" t="str">
        <f t="shared" si="15"/>
        <v>U3.5</v>
      </c>
      <c r="U98" t="str">
        <f t="shared" si="16"/>
        <v>U3.5</v>
      </c>
      <c r="V98" t="str">
        <f t="shared" si="17"/>
        <v>Match</v>
      </c>
    </row>
    <row r="99" spans="1:22" x14ac:dyDescent="0.25">
      <c r="A99">
        <v>98</v>
      </c>
      <c r="B99" s="1">
        <v>44168</v>
      </c>
      <c r="C99" s="1">
        <f t="shared" ca="1" si="9"/>
        <v>44204.65095949074</v>
      </c>
      <c r="D99" s="2" t="str">
        <f t="shared" ca="1" si="10"/>
        <v>Match Completed</v>
      </c>
      <c r="E99" t="s">
        <v>43</v>
      </c>
      <c r="F99" s="1">
        <v>44171</v>
      </c>
      <c r="G99" t="s">
        <v>45</v>
      </c>
      <c r="H99" t="s">
        <v>56</v>
      </c>
      <c r="I99">
        <v>1.08</v>
      </c>
      <c r="J99">
        <v>1.17</v>
      </c>
      <c r="K99">
        <v>2.87</v>
      </c>
      <c r="L99">
        <v>3.1</v>
      </c>
      <c r="M99">
        <v>2.5499999999999998</v>
      </c>
      <c r="N99">
        <f t="shared" si="11"/>
        <v>1</v>
      </c>
      <c r="O99">
        <f t="shared" si="12"/>
        <v>1</v>
      </c>
      <c r="P99">
        <v>3</v>
      </c>
      <c r="Q99">
        <v>0</v>
      </c>
      <c r="R99" t="str">
        <f t="shared" si="13"/>
        <v>Away</v>
      </c>
      <c r="S99" t="str">
        <f t="shared" si="14"/>
        <v>Home</v>
      </c>
      <c r="T99" t="str">
        <f t="shared" si="15"/>
        <v>U3.5</v>
      </c>
      <c r="U99" t="str">
        <f t="shared" si="16"/>
        <v>O1.5</v>
      </c>
      <c r="V99" t="str">
        <f t="shared" si="17"/>
        <v>Not Match</v>
      </c>
    </row>
    <row r="100" spans="1:22" x14ac:dyDescent="0.25">
      <c r="A100">
        <v>99</v>
      </c>
      <c r="B100" s="1">
        <v>44168</v>
      </c>
      <c r="C100" s="1">
        <f t="shared" ca="1" si="9"/>
        <v>44204.65095949074</v>
      </c>
      <c r="D100" s="2" t="str">
        <f t="shared" ca="1" si="10"/>
        <v>Match Completed</v>
      </c>
      <c r="E100" t="s">
        <v>43</v>
      </c>
      <c r="F100" s="1">
        <v>44171</v>
      </c>
      <c r="G100" t="s">
        <v>51</v>
      </c>
      <c r="H100" t="s">
        <v>52</v>
      </c>
      <c r="I100">
        <v>1.9975000000000001</v>
      </c>
      <c r="J100">
        <v>1.45</v>
      </c>
      <c r="K100">
        <v>2.75</v>
      </c>
      <c r="L100">
        <v>3.4</v>
      </c>
      <c r="M100">
        <v>2.4500000000000002</v>
      </c>
      <c r="N100">
        <f t="shared" si="11"/>
        <v>2</v>
      </c>
      <c r="O100">
        <f t="shared" si="12"/>
        <v>1</v>
      </c>
      <c r="P100">
        <v>0</v>
      </c>
      <c r="Q100">
        <v>1</v>
      </c>
      <c r="R100" t="str">
        <f t="shared" si="13"/>
        <v>Home</v>
      </c>
      <c r="S100" t="str">
        <f t="shared" si="14"/>
        <v>Away</v>
      </c>
      <c r="T100" t="str">
        <f t="shared" si="15"/>
        <v>O1.5</v>
      </c>
      <c r="U100" t="str">
        <f t="shared" si="16"/>
        <v>U3.5</v>
      </c>
      <c r="V100" t="str">
        <f t="shared" si="17"/>
        <v>Not Match</v>
      </c>
    </row>
    <row r="101" spans="1:22" x14ac:dyDescent="0.25">
      <c r="A101">
        <v>100</v>
      </c>
      <c r="B101" s="1">
        <v>44168</v>
      </c>
      <c r="C101" s="1">
        <f t="shared" ca="1" si="9"/>
        <v>44204.65095949074</v>
      </c>
      <c r="D101" s="2" t="str">
        <f t="shared" ca="1" si="10"/>
        <v>Match Completed</v>
      </c>
      <c r="E101" t="s">
        <v>43</v>
      </c>
      <c r="F101" s="1">
        <v>44171</v>
      </c>
      <c r="G101" t="s">
        <v>49</v>
      </c>
      <c r="H101" t="s">
        <v>44</v>
      </c>
      <c r="I101">
        <v>1.8</v>
      </c>
      <c r="J101">
        <v>1.0900000000000001</v>
      </c>
      <c r="K101">
        <v>1.36</v>
      </c>
      <c r="L101">
        <v>4.5</v>
      </c>
      <c r="M101">
        <v>9</v>
      </c>
      <c r="N101">
        <f t="shared" si="11"/>
        <v>2</v>
      </c>
      <c r="O101">
        <f t="shared" si="12"/>
        <v>1</v>
      </c>
      <c r="P101">
        <v>2</v>
      </c>
      <c r="Q101">
        <v>0</v>
      </c>
      <c r="R101" t="str">
        <f t="shared" si="13"/>
        <v>Home</v>
      </c>
      <c r="S101" t="str">
        <f t="shared" si="14"/>
        <v>Home</v>
      </c>
      <c r="T101" t="str">
        <f t="shared" si="15"/>
        <v>O1.5</v>
      </c>
      <c r="U101" t="str">
        <f t="shared" si="16"/>
        <v>U3.5</v>
      </c>
      <c r="V101" t="str">
        <f t="shared" si="17"/>
        <v>Not Match</v>
      </c>
    </row>
    <row r="102" spans="1:22" x14ac:dyDescent="0.25">
      <c r="A102">
        <v>101</v>
      </c>
      <c r="B102" s="1">
        <v>44168</v>
      </c>
      <c r="C102" s="1">
        <f t="shared" ca="1" si="9"/>
        <v>44204.65095949074</v>
      </c>
      <c r="D102" s="2" t="str">
        <f t="shared" ca="1" si="10"/>
        <v>Match Completed</v>
      </c>
      <c r="E102" t="s">
        <v>43</v>
      </c>
      <c r="F102" s="1">
        <v>44171</v>
      </c>
      <c r="G102" t="s">
        <v>47</v>
      </c>
      <c r="H102" t="s">
        <v>54</v>
      </c>
      <c r="I102">
        <v>1.34</v>
      </c>
      <c r="J102">
        <v>2.42</v>
      </c>
      <c r="K102">
        <v>7.5</v>
      </c>
      <c r="L102">
        <v>4.5</v>
      </c>
      <c r="M102">
        <v>1.4</v>
      </c>
      <c r="N102">
        <f t="shared" si="11"/>
        <v>1</v>
      </c>
      <c r="O102">
        <f t="shared" si="12"/>
        <v>2</v>
      </c>
      <c r="P102">
        <v>2</v>
      </c>
      <c r="Q102">
        <v>1</v>
      </c>
      <c r="R102" t="str">
        <f t="shared" si="13"/>
        <v>Away</v>
      </c>
      <c r="S102" t="str">
        <f t="shared" si="14"/>
        <v>Home</v>
      </c>
      <c r="T102" t="str">
        <f t="shared" si="15"/>
        <v>O1.5</v>
      </c>
      <c r="U102" t="str">
        <f t="shared" si="16"/>
        <v>O1.5</v>
      </c>
      <c r="V102" t="str">
        <f t="shared" si="17"/>
        <v>Match</v>
      </c>
    </row>
    <row r="103" spans="1:22" x14ac:dyDescent="0.25">
      <c r="A103">
        <v>102</v>
      </c>
      <c r="B103" s="1">
        <v>44168</v>
      </c>
      <c r="C103" s="1">
        <f t="shared" ca="1" si="9"/>
        <v>44204.65095949074</v>
      </c>
      <c r="D103" s="2" t="str">
        <f t="shared" ca="1" si="10"/>
        <v>Match Completed</v>
      </c>
      <c r="E103" t="s">
        <v>43</v>
      </c>
      <c r="F103" s="1">
        <v>44172</v>
      </c>
      <c r="G103" t="s">
        <v>59</v>
      </c>
      <c r="H103" t="s">
        <v>50</v>
      </c>
      <c r="I103">
        <v>1.51</v>
      </c>
      <c r="J103">
        <v>0.81</v>
      </c>
      <c r="K103">
        <v>2.2000000000000002</v>
      </c>
      <c r="L103">
        <v>3.1</v>
      </c>
      <c r="M103">
        <v>3.6</v>
      </c>
      <c r="N103">
        <f t="shared" si="11"/>
        <v>2</v>
      </c>
      <c r="O103">
        <f t="shared" si="12"/>
        <v>1</v>
      </c>
      <c r="P103">
        <v>3</v>
      </c>
      <c r="Q103">
        <v>3</v>
      </c>
      <c r="R103" t="str">
        <f t="shared" si="13"/>
        <v>Home</v>
      </c>
      <c r="S103" t="str">
        <f t="shared" si="14"/>
        <v>Draw</v>
      </c>
      <c r="T103" t="str">
        <f t="shared" si="15"/>
        <v>O1.5</v>
      </c>
      <c r="U103" t="str">
        <f t="shared" si="16"/>
        <v>O1.5</v>
      </c>
      <c r="V103" t="str">
        <f t="shared" si="17"/>
        <v>Match</v>
      </c>
    </row>
    <row r="104" spans="1:22" x14ac:dyDescent="0.25">
      <c r="A104">
        <v>103</v>
      </c>
      <c r="B104" s="1">
        <v>44168</v>
      </c>
      <c r="C104" s="1">
        <f t="shared" ca="1" si="9"/>
        <v>44204.65095949074</v>
      </c>
      <c r="D104" s="2" t="str">
        <f t="shared" ca="1" si="10"/>
        <v>Match Completed</v>
      </c>
      <c r="E104" t="s">
        <v>43</v>
      </c>
      <c r="F104" s="1">
        <v>44172</v>
      </c>
      <c r="G104" t="s">
        <v>55</v>
      </c>
      <c r="H104" t="s">
        <v>62</v>
      </c>
      <c r="I104">
        <v>0.82</v>
      </c>
      <c r="J104">
        <v>1.25</v>
      </c>
      <c r="K104">
        <v>2.9</v>
      </c>
      <c r="L104">
        <v>3.2</v>
      </c>
      <c r="M104">
        <v>2.4500000000000002</v>
      </c>
      <c r="N104">
        <f t="shared" si="11"/>
        <v>1</v>
      </c>
      <c r="O104">
        <f t="shared" si="12"/>
        <v>1</v>
      </c>
      <c r="P104">
        <v>0</v>
      </c>
      <c r="Q104">
        <v>2</v>
      </c>
      <c r="R104" t="str">
        <f t="shared" si="13"/>
        <v>Away</v>
      </c>
      <c r="S104" t="str">
        <f t="shared" si="14"/>
        <v>Away</v>
      </c>
      <c r="T104" t="str">
        <f t="shared" si="15"/>
        <v>U3.5</v>
      </c>
      <c r="U104" t="str">
        <f t="shared" si="16"/>
        <v>U3.5</v>
      </c>
      <c r="V104" t="str">
        <f t="shared" si="17"/>
        <v>Match</v>
      </c>
    </row>
    <row r="105" spans="1:22" x14ac:dyDescent="0.25">
      <c r="A105">
        <v>104</v>
      </c>
      <c r="B105" s="1">
        <v>44168</v>
      </c>
      <c r="C105" s="1">
        <f t="shared" ca="1" si="9"/>
        <v>44204.65095949074</v>
      </c>
      <c r="D105" s="2" t="str">
        <f t="shared" ca="1" si="10"/>
        <v>Match Completed</v>
      </c>
      <c r="E105" t="s">
        <v>43</v>
      </c>
      <c r="F105" s="1">
        <v>44172</v>
      </c>
      <c r="G105" t="s">
        <v>61</v>
      </c>
      <c r="H105" t="s">
        <v>46</v>
      </c>
      <c r="I105">
        <v>2.44</v>
      </c>
      <c r="J105">
        <v>0.78</v>
      </c>
      <c r="K105">
        <v>1.28</v>
      </c>
      <c r="L105">
        <v>5.5</v>
      </c>
      <c r="M105">
        <v>9</v>
      </c>
      <c r="N105">
        <f t="shared" si="11"/>
        <v>2</v>
      </c>
      <c r="O105">
        <f t="shared" si="12"/>
        <v>1</v>
      </c>
      <c r="P105">
        <v>0</v>
      </c>
      <c r="Q105">
        <v>0</v>
      </c>
      <c r="R105" t="str">
        <f t="shared" si="13"/>
        <v>Home</v>
      </c>
      <c r="S105" t="str">
        <f t="shared" si="14"/>
        <v>Draw</v>
      </c>
      <c r="T105" t="str">
        <f t="shared" si="15"/>
        <v>O1.5</v>
      </c>
      <c r="U105" t="str">
        <f t="shared" si="16"/>
        <v>U3.5</v>
      </c>
      <c r="V105" t="str">
        <f t="shared" si="17"/>
        <v>Not Match</v>
      </c>
    </row>
    <row r="106" spans="1:22" x14ac:dyDescent="0.25">
      <c r="A106">
        <v>105</v>
      </c>
      <c r="B106" s="1">
        <v>44168</v>
      </c>
      <c r="C106" s="1">
        <f t="shared" ca="1" si="9"/>
        <v>44204.65095949074</v>
      </c>
      <c r="D106" s="2" t="str">
        <f t="shared" ca="1" si="10"/>
        <v>Match Completed</v>
      </c>
      <c r="E106" t="s">
        <v>43</v>
      </c>
      <c r="F106" s="1">
        <v>44172</v>
      </c>
      <c r="G106" t="s">
        <v>53</v>
      </c>
      <c r="H106" t="s">
        <v>60</v>
      </c>
      <c r="I106">
        <v>0.92</v>
      </c>
      <c r="J106">
        <v>1.53666666666666</v>
      </c>
      <c r="K106">
        <v>5</v>
      </c>
      <c r="L106">
        <v>3.6</v>
      </c>
      <c r="M106">
        <v>1.72</v>
      </c>
      <c r="N106">
        <f t="shared" si="11"/>
        <v>1</v>
      </c>
      <c r="O106">
        <f t="shared" si="12"/>
        <v>2</v>
      </c>
      <c r="P106">
        <v>0</v>
      </c>
      <c r="Q106">
        <v>0</v>
      </c>
      <c r="R106" t="str">
        <f t="shared" si="13"/>
        <v>Away</v>
      </c>
      <c r="S106" t="str">
        <f t="shared" si="14"/>
        <v>Draw</v>
      </c>
      <c r="T106" t="str">
        <f t="shared" si="15"/>
        <v>O1.5</v>
      </c>
      <c r="U106" t="str">
        <f t="shared" si="16"/>
        <v>U3.5</v>
      </c>
      <c r="V106" t="str">
        <f t="shared" si="17"/>
        <v>Not Match</v>
      </c>
    </row>
    <row r="107" spans="1:22" x14ac:dyDescent="0.25">
      <c r="A107">
        <v>106</v>
      </c>
      <c r="B107" s="1">
        <v>44168</v>
      </c>
      <c r="C107" s="1">
        <f t="shared" ca="1" si="9"/>
        <v>44204.65095949074</v>
      </c>
      <c r="D107" s="2" t="str">
        <f t="shared" ca="1" si="10"/>
        <v>Match Completed</v>
      </c>
      <c r="E107" t="s">
        <v>43</v>
      </c>
      <c r="F107" s="1">
        <v>44173</v>
      </c>
      <c r="G107" t="s">
        <v>63</v>
      </c>
      <c r="H107" t="s">
        <v>48</v>
      </c>
      <c r="I107">
        <v>1.19</v>
      </c>
      <c r="J107">
        <v>1.23</v>
      </c>
      <c r="K107">
        <v>2.62</v>
      </c>
      <c r="L107">
        <v>3.1</v>
      </c>
      <c r="M107">
        <v>2.8</v>
      </c>
      <c r="N107">
        <f t="shared" si="11"/>
        <v>1</v>
      </c>
      <c r="O107">
        <f t="shared" si="12"/>
        <v>1</v>
      </c>
      <c r="P107">
        <v>0</v>
      </c>
      <c r="Q107">
        <v>0</v>
      </c>
      <c r="R107" t="str">
        <f t="shared" si="13"/>
        <v>Away</v>
      </c>
      <c r="S107" t="str">
        <f t="shared" si="14"/>
        <v>Draw</v>
      </c>
      <c r="T107" t="str">
        <f t="shared" si="15"/>
        <v>U3.5</v>
      </c>
      <c r="U107" t="str">
        <f t="shared" si="16"/>
        <v>U3.5</v>
      </c>
      <c r="V107" t="str">
        <f t="shared" si="17"/>
        <v>Match</v>
      </c>
    </row>
    <row r="108" spans="1:22" x14ac:dyDescent="0.25">
      <c r="A108">
        <v>107</v>
      </c>
      <c r="B108" s="1">
        <v>44168</v>
      </c>
      <c r="C108" s="1">
        <f t="shared" ca="1" si="9"/>
        <v>44204.65095949074</v>
      </c>
      <c r="D108" s="2" t="str">
        <f t="shared" ca="1" si="10"/>
        <v>Match Completed</v>
      </c>
      <c r="E108" t="s">
        <v>64</v>
      </c>
      <c r="F108" s="1">
        <v>44170</v>
      </c>
      <c r="G108" t="s">
        <v>80</v>
      </c>
      <c r="H108" t="s">
        <v>67</v>
      </c>
      <c r="I108">
        <v>1.79683333333333</v>
      </c>
      <c r="J108">
        <v>1.145</v>
      </c>
      <c r="K108">
        <v>2.2999999999999998</v>
      </c>
      <c r="L108">
        <v>3.5</v>
      </c>
      <c r="M108">
        <v>3</v>
      </c>
      <c r="N108">
        <f t="shared" si="11"/>
        <v>2</v>
      </c>
      <c r="O108">
        <f t="shared" si="12"/>
        <v>1</v>
      </c>
      <c r="P108">
        <v>3</v>
      </c>
      <c r="Q108">
        <v>1</v>
      </c>
      <c r="R108" t="str">
        <f t="shared" si="13"/>
        <v>Home</v>
      </c>
      <c r="S108" t="str">
        <f t="shared" si="14"/>
        <v>Home</v>
      </c>
      <c r="T108" t="str">
        <f t="shared" si="15"/>
        <v>O1.5</v>
      </c>
      <c r="U108" t="str">
        <f t="shared" si="16"/>
        <v>O1.5</v>
      </c>
      <c r="V108" t="str">
        <f t="shared" si="17"/>
        <v>Match</v>
      </c>
    </row>
    <row r="109" spans="1:22" x14ac:dyDescent="0.25">
      <c r="A109">
        <v>108</v>
      </c>
      <c r="B109" s="1">
        <v>44168</v>
      </c>
      <c r="C109" s="1">
        <f t="shared" ca="1" si="9"/>
        <v>44204.65095949074</v>
      </c>
      <c r="D109" s="2" t="str">
        <f t="shared" ca="1" si="10"/>
        <v>Match Completed</v>
      </c>
      <c r="E109" t="s">
        <v>64</v>
      </c>
      <c r="F109" s="1">
        <v>44171</v>
      </c>
      <c r="G109" t="s">
        <v>72</v>
      </c>
      <c r="H109" t="s">
        <v>65</v>
      </c>
      <c r="I109">
        <v>1.58</v>
      </c>
      <c r="J109">
        <v>2.4300000000000002</v>
      </c>
      <c r="K109">
        <v>3.4</v>
      </c>
      <c r="L109">
        <v>3.5</v>
      </c>
      <c r="M109">
        <v>2.0499999999999998</v>
      </c>
      <c r="N109">
        <f t="shared" si="11"/>
        <v>2</v>
      </c>
      <c r="O109">
        <f t="shared" si="12"/>
        <v>2</v>
      </c>
      <c r="P109">
        <v>2</v>
      </c>
      <c r="Q109">
        <v>2</v>
      </c>
      <c r="R109" t="str">
        <f t="shared" si="13"/>
        <v>Away</v>
      </c>
      <c r="S109" t="str">
        <f t="shared" si="14"/>
        <v>Draw</v>
      </c>
      <c r="T109" t="str">
        <f t="shared" si="15"/>
        <v>O1.5</v>
      </c>
      <c r="U109" t="str">
        <f t="shared" si="16"/>
        <v>O1.5</v>
      </c>
      <c r="V109" t="str">
        <f t="shared" si="17"/>
        <v>Match</v>
      </c>
    </row>
    <row r="110" spans="1:22" x14ac:dyDescent="0.25">
      <c r="A110">
        <v>109</v>
      </c>
      <c r="B110" s="1">
        <v>44168</v>
      </c>
      <c r="C110" s="1">
        <f t="shared" ca="1" si="9"/>
        <v>44204.65095949074</v>
      </c>
      <c r="D110" s="2" t="str">
        <f t="shared" ca="1" si="10"/>
        <v>Match Completed</v>
      </c>
      <c r="E110" t="s">
        <v>64</v>
      </c>
      <c r="F110" s="1">
        <v>44171</v>
      </c>
      <c r="G110" t="s">
        <v>70</v>
      </c>
      <c r="H110" t="s">
        <v>81</v>
      </c>
      <c r="I110">
        <v>1.39</v>
      </c>
      <c r="J110">
        <v>1.1299999999999999</v>
      </c>
      <c r="K110">
        <v>2.62</v>
      </c>
      <c r="L110">
        <v>3.3</v>
      </c>
      <c r="M110">
        <v>2.6</v>
      </c>
      <c r="N110">
        <f t="shared" si="11"/>
        <v>1</v>
      </c>
      <c r="O110">
        <f t="shared" si="12"/>
        <v>1</v>
      </c>
      <c r="P110">
        <v>2</v>
      </c>
      <c r="Q110">
        <v>1</v>
      </c>
      <c r="R110" t="str">
        <f t="shared" si="13"/>
        <v>Home</v>
      </c>
      <c r="S110" t="str">
        <f t="shared" si="14"/>
        <v>Home</v>
      </c>
      <c r="T110" t="str">
        <f t="shared" si="15"/>
        <v>U3.5</v>
      </c>
      <c r="U110" t="str">
        <f t="shared" si="16"/>
        <v>O1.5</v>
      </c>
      <c r="V110" t="str">
        <f t="shared" si="17"/>
        <v>Not Match</v>
      </c>
    </row>
    <row r="111" spans="1:22" x14ac:dyDescent="0.25">
      <c r="A111">
        <v>110</v>
      </c>
      <c r="B111" s="1">
        <v>44168</v>
      </c>
      <c r="C111" s="1">
        <f t="shared" ca="1" si="9"/>
        <v>44204.65095949074</v>
      </c>
      <c r="D111" s="2" t="str">
        <f t="shared" ca="1" si="10"/>
        <v>Match Completed</v>
      </c>
      <c r="E111" t="s">
        <v>64</v>
      </c>
      <c r="F111" s="1">
        <v>44171</v>
      </c>
      <c r="G111" t="s">
        <v>68</v>
      </c>
      <c r="H111" t="s">
        <v>71</v>
      </c>
      <c r="I111">
        <v>1.55</v>
      </c>
      <c r="J111">
        <v>1.95333333333333</v>
      </c>
      <c r="K111">
        <v>4.2</v>
      </c>
      <c r="L111">
        <v>4</v>
      </c>
      <c r="M111">
        <v>1.72</v>
      </c>
      <c r="N111">
        <f t="shared" si="11"/>
        <v>2</v>
      </c>
      <c r="O111">
        <f t="shared" si="12"/>
        <v>2</v>
      </c>
      <c r="P111">
        <v>1</v>
      </c>
      <c r="Q111">
        <v>1</v>
      </c>
      <c r="R111" t="str">
        <f t="shared" si="13"/>
        <v>Away</v>
      </c>
      <c r="S111" t="str">
        <f t="shared" si="14"/>
        <v>Draw</v>
      </c>
      <c r="T111" t="str">
        <f t="shared" si="15"/>
        <v>O1.5</v>
      </c>
      <c r="U111" t="str">
        <f t="shared" si="16"/>
        <v>U3.5</v>
      </c>
      <c r="V111" t="str">
        <f t="shared" si="17"/>
        <v>Not Match</v>
      </c>
    </row>
    <row r="112" spans="1:22" x14ac:dyDescent="0.25">
      <c r="A112">
        <v>111</v>
      </c>
      <c r="B112" s="1">
        <v>44168</v>
      </c>
      <c r="C112" s="1">
        <f t="shared" ca="1" si="9"/>
        <v>44204.65095949074</v>
      </c>
      <c r="D112" s="2" t="str">
        <f t="shared" ca="1" si="10"/>
        <v>Match Completed</v>
      </c>
      <c r="E112" t="s">
        <v>64</v>
      </c>
      <c r="F112" s="1">
        <v>44171</v>
      </c>
      <c r="G112" t="s">
        <v>74</v>
      </c>
      <c r="H112" t="s">
        <v>77</v>
      </c>
      <c r="I112">
        <v>1.58</v>
      </c>
      <c r="J112">
        <v>1.1299999999999999</v>
      </c>
      <c r="K112">
        <v>4</v>
      </c>
      <c r="L112">
        <v>3.8</v>
      </c>
      <c r="M112">
        <v>1.8</v>
      </c>
      <c r="N112">
        <f t="shared" si="11"/>
        <v>2</v>
      </c>
      <c r="O112">
        <f t="shared" si="12"/>
        <v>1</v>
      </c>
      <c r="P112">
        <v>2</v>
      </c>
      <c r="Q112">
        <v>2</v>
      </c>
      <c r="R112" t="str">
        <f t="shared" si="13"/>
        <v>Home</v>
      </c>
      <c r="S112" t="str">
        <f t="shared" si="14"/>
        <v>Draw</v>
      </c>
      <c r="T112" t="str">
        <f t="shared" si="15"/>
        <v>O1.5</v>
      </c>
      <c r="U112" t="str">
        <f t="shared" si="16"/>
        <v>O1.5</v>
      </c>
      <c r="V112" t="str">
        <f t="shared" si="17"/>
        <v>Match</v>
      </c>
    </row>
    <row r="113" spans="1:22" x14ac:dyDescent="0.25">
      <c r="A113">
        <v>112</v>
      </c>
      <c r="B113" s="1">
        <v>44168</v>
      </c>
      <c r="C113" s="1">
        <f t="shared" ca="1" si="9"/>
        <v>44204.65095949074</v>
      </c>
      <c r="D113" s="2" t="str">
        <f t="shared" ca="1" si="10"/>
        <v>Match Completed</v>
      </c>
      <c r="E113" t="s">
        <v>64</v>
      </c>
      <c r="F113" s="1">
        <v>44171</v>
      </c>
      <c r="G113" t="s">
        <v>76</v>
      </c>
      <c r="H113" t="s">
        <v>69</v>
      </c>
      <c r="I113">
        <v>1.98</v>
      </c>
      <c r="J113">
        <v>1.26</v>
      </c>
      <c r="K113">
        <v>1.5</v>
      </c>
      <c r="L113">
        <v>5</v>
      </c>
      <c r="M113">
        <v>5</v>
      </c>
      <c r="N113">
        <f t="shared" si="11"/>
        <v>2</v>
      </c>
      <c r="O113">
        <f t="shared" si="12"/>
        <v>1</v>
      </c>
      <c r="P113">
        <v>3</v>
      </c>
      <c r="Q113">
        <v>3</v>
      </c>
      <c r="R113" t="str">
        <f t="shared" si="13"/>
        <v>Home</v>
      </c>
      <c r="S113" t="str">
        <f t="shared" si="14"/>
        <v>Draw</v>
      </c>
      <c r="T113" t="str">
        <f t="shared" si="15"/>
        <v>O1.5</v>
      </c>
      <c r="U113" t="str">
        <f t="shared" si="16"/>
        <v>O1.5</v>
      </c>
      <c r="V113" t="str">
        <f t="shared" si="17"/>
        <v>Match</v>
      </c>
    </row>
    <row r="114" spans="1:22" x14ac:dyDescent="0.25">
      <c r="A114">
        <v>113</v>
      </c>
      <c r="B114" s="1">
        <v>44168</v>
      </c>
      <c r="C114" s="1">
        <f t="shared" ca="1" si="9"/>
        <v>44204.65095949074</v>
      </c>
      <c r="D114" s="2" t="str">
        <f t="shared" ca="1" si="10"/>
        <v>Match Completed</v>
      </c>
      <c r="E114" t="s">
        <v>64</v>
      </c>
      <c r="F114" s="1">
        <v>44172</v>
      </c>
      <c r="G114" t="s">
        <v>66</v>
      </c>
      <c r="H114" t="s">
        <v>75</v>
      </c>
      <c r="I114">
        <v>0.89</v>
      </c>
      <c r="J114">
        <v>1.53</v>
      </c>
      <c r="K114">
        <v>2.62</v>
      </c>
      <c r="L114">
        <v>3.4</v>
      </c>
      <c r="M114">
        <v>2.5499999999999998</v>
      </c>
      <c r="N114">
        <f t="shared" si="11"/>
        <v>1</v>
      </c>
      <c r="O114">
        <f t="shared" si="12"/>
        <v>2</v>
      </c>
      <c r="P114">
        <v>1</v>
      </c>
      <c r="Q114">
        <v>2</v>
      </c>
      <c r="R114" t="str">
        <f t="shared" si="13"/>
        <v>Away</v>
      </c>
      <c r="S114" t="str">
        <f t="shared" si="14"/>
        <v>Away</v>
      </c>
      <c r="T114" t="str">
        <f t="shared" si="15"/>
        <v>O1.5</v>
      </c>
      <c r="U114" t="str">
        <f t="shared" si="16"/>
        <v>O1.5</v>
      </c>
      <c r="V114" t="str">
        <f t="shared" si="17"/>
        <v>Match</v>
      </c>
    </row>
    <row r="115" spans="1:22" x14ac:dyDescent="0.25">
      <c r="A115">
        <v>114</v>
      </c>
      <c r="B115" s="1">
        <v>44168</v>
      </c>
      <c r="C115" s="1">
        <f t="shared" ca="1" si="9"/>
        <v>44204.65095949074</v>
      </c>
      <c r="D115" s="2" t="str">
        <f t="shared" ca="1" si="10"/>
        <v>Match Completed</v>
      </c>
      <c r="E115" t="s">
        <v>64</v>
      </c>
      <c r="F115" s="1">
        <v>44172</v>
      </c>
      <c r="G115" t="s">
        <v>78</v>
      </c>
      <c r="H115" t="s">
        <v>79</v>
      </c>
      <c r="I115">
        <v>1.325</v>
      </c>
      <c r="J115">
        <v>1.61</v>
      </c>
      <c r="K115">
        <v>5.5</v>
      </c>
      <c r="L115">
        <v>4</v>
      </c>
      <c r="M115">
        <v>1.57</v>
      </c>
      <c r="N115">
        <f t="shared" si="11"/>
        <v>1</v>
      </c>
      <c r="O115">
        <f t="shared" si="12"/>
        <v>2</v>
      </c>
      <c r="P115">
        <v>0</v>
      </c>
      <c r="Q115">
        <v>3</v>
      </c>
      <c r="R115" t="str">
        <f t="shared" si="13"/>
        <v>Away</v>
      </c>
      <c r="S115" t="str">
        <f t="shared" si="14"/>
        <v>Away</v>
      </c>
      <c r="T115" t="str">
        <f t="shared" si="15"/>
        <v>O1.5</v>
      </c>
      <c r="U115" t="str">
        <f t="shared" si="16"/>
        <v>O1.5</v>
      </c>
      <c r="V115" t="str">
        <f t="shared" si="17"/>
        <v>Match</v>
      </c>
    </row>
    <row r="116" spans="1:22" x14ac:dyDescent="0.25">
      <c r="A116">
        <v>115</v>
      </c>
      <c r="B116" s="1">
        <v>44168</v>
      </c>
      <c r="C116" s="1">
        <f t="shared" ca="1" si="9"/>
        <v>44204.65095949074</v>
      </c>
      <c r="D116" s="2" t="str">
        <f t="shared" ca="1" si="10"/>
        <v>Match Completed</v>
      </c>
      <c r="E116" t="s">
        <v>64</v>
      </c>
      <c r="F116" s="1">
        <v>44173</v>
      </c>
      <c r="G116" t="s">
        <v>82</v>
      </c>
      <c r="H116" t="s">
        <v>73</v>
      </c>
      <c r="I116">
        <v>2.39</v>
      </c>
      <c r="J116">
        <v>1.89333333333333</v>
      </c>
      <c r="K116">
        <v>1.83</v>
      </c>
      <c r="L116">
        <v>4</v>
      </c>
      <c r="M116">
        <v>3.75</v>
      </c>
      <c r="N116">
        <f t="shared" si="11"/>
        <v>2</v>
      </c>
      <c r="O116">
        <f t="shared" si="12"/>
        <v>2</v>
      </c>
      <c r="P116">
        <v>3</v>
      </c>
      <c r="Q116">
        <v>1</v>
      </c>
      <c r="R116" t="str">
        <f t="shared" si="13"/>
        <v>Home</v>
      </c>
      <c r="S116" t="str">
        <f t="shared" si="14"/>
        <v>Home</v>
      </c>
      <c r="T116" t="str">
        <f t="shared" si="15"/>
        <v>O1.5</v>
      </c>
      <c r="U116" t="str">
        <f t="shared" si="16"/>
        <v>O1.5</v>
      </c>
      <c r="V116" t="str">
        <f t="shared" si="17"/>
        <v>Match</v>
      </c>
    </row>
    <row r="117" spans="1:22" x14ac:dyDescent="0.25">
      <c r="A117">
        <v>116</v>
      </c>
      <c r="B117" s="1">
        <v>44168</v>
      </c>
      <c r="C117" s="1">
        <f t="shared" ca="1" si="9"/>
        <v>44204.65095949074</v>
      </c>
      <c r="D117" s="2" t="str">
        <f t="shared" ca="1" si="10"/>
        <v>Match Completed</v>
      </c>
      <c r="E117" t="s">
        <v>83</v>
      </c>
      <c r="F117" s="1">
        <v>44171</v>
      </c>
      <c r="G117" t="s">
        <v>97</v>
      </c>
      <c r="H117" t="s">
        <v>90</v>
      </c>
      <c r="I117">
        <v>1.26</v>
      </c>
      <c r="J117">
        <v>1.91</v>
      </c>
      <c r="K117">
        <v>5.75</v>
      </c>
      <c r="L117">
        <v>4.2</v>
      </c>
      <c r="M117">
        <v>1.53</v>
      </c>
      <c r="N117">
        <f t="shared" si="11"/>
        <v>1</v>
      </c>
      <c r="O117">
        <f t="shared" si="12"/>
        <v>2</v>
      </c>
      <c r="P117">
        <v>1</v>
      </c>
      <c r="Q117">
        <v>2</v>
      </c>
      <c r="R117" t="str">
        <f t="shared" si="13"/>
        <v>Away</v>
      </c>
      <c r="S117" t="str">
        <f t="shared" si="14"/>
        <v>Away</v>
      </c>
      <c r="T117" t="str">
        <f t="shared" si="15"/>
        <v>O1.5</v>
      </c>
      <c r="U117" t="str">
        <f t="shared" si="16"/>
        <v>O1.5</v>
      </c>
      <c r="V117" t="str">
        <f t="shared" si="17"/>
        <v>Match</v>
      </c>
    </row>
    <row r="118" spans="1:22" x14ac:dyDescent="0.25">
      <c r="A118">
        <v>117</v>
      </c>
      <c r="B118" s="1">
        <v>44168</v>
      </c>
      <c r="C118" s="1">
        <f t="shared" ca="1" si="9"/>
        <v>44204.65095949074</v>
      </c>
      <c r="D118" s="2" t="str">
        <f t="shared" ca="1" si="10"/>
        <v>Match Completed</v>
      </c>
      <c r="E118" t="s">
        <v>83</v>
      </c>
      <c r="F118" s="1">
        <v>44171</v>
      </c>
      <c r="G118" t="s">
        <v>87</v>
      </c>
      <c r="H118" t="s">
        <v>100</v>
      </c>
      <c r="I118">
        <v>2.7833333333333301</v>
      </c>
      <c r="J118">
        <v>1.23</v>
      </c>
      <c r="K118">
        <v>1.4</v>
      </c>
      <c r="L118">
        <v>4.75</v>
      </c>
      <c r="M118">
        <v>7</v>
      </c>
      <c r="N118">
        <f t="shared" si="11"/>
        <v>3</v>
      </c>
      <c r="O118">
        <f t="shared" si="12"/>
        <v>1</v>
      </c>
      <c r="P118">
        <v>2</v>
      </c>
      <c r="Q118">
        <v>1</v>
      </c>
      <c r="R118" t="str">
        <f t="shared" si="13"/>
        <v>Home</v>
      </c>
      <c r="S118" t="str">
        <f t="shared" si="14"/>
        <v>Home</v>
      </c>
      <c r="T118" t="str">
        <f t="shared" si="15"/>
        <v>O1.5</v>
      </c>
      <c r="U118" t="str">
        <f t="shared" si="16"/>
        <v>O1.5</v>
      </c>
      <c r="V118" t="str">
        <f t="shared" si="17"/>
        <v>Match</v>
      </c>
    </row>
    <row r="119" spans="1:22" x14ac:dyDescent="0.25">
      <c r="A119">
        <v>118</v>
      </c>
      <c r="B119" s="1">
        <v>44168</v>
      </c>
      <c r="C119" s="1">
        <f t="shared" ca="1" si="9"/>
        <v>44204.65095949074</v>
      </c>
      <c r="D119" s="2" t="str">
        <f t="shared" ca="1" si="10"/>
        <v>Match Completed</v>
      </c>
      <c r="E119" t="s">
        <v>83</v>
      </c>
      <c r="F119" s="1">
        <v>44171</v>
      </c>
      <c r="G119" t="s">
        <v>85</v>
      </c>
      <c r="H119" t="s">
        <v>92</v>
      </c>
      <c r="I119">
        <v>2.5499999999999998</v>
      </c>
      <c r="J119">
        <v>1.22</v>
      </c>
      <c r="K119">
        <v>1.45</v>
      </c>
      <c r="L119">
        <v>4.75</v>
      </c>
      <c r="M119">
        <v>6</v>
      </c>
      <c r="N119">
        <f t="shared" si="11"/>
        <v>3</v>
      </c>
      <c r="O119">
        <f t="shared" si="12"/>
        <v>1</v>
      </c>
      <c r="P119">
        <v>3</v>
      </c>
      <c r="Q119">
        <v>1</v>
      </c>
      <c r="R119" t="str">
        <f t="shared" si="13"/>
        <v>Home</v>
      </c>
      <c r="S119" t="str">
        <f t="shared" si="14"/>
        <v>Home</v>
      </c>
      <c r="T119" t="str">
        <f t="shared" si="15"/>
        <v>O1.5</v>
      </c>
      <c r="U119" t="str">
        <f t="shared" si="16"/>
        <v>O1.5</v>
      </c>
      <c r="V119" t="str">
        <f t="shared" si="17"/>
        <v>Match</v>
      </c>
    </row>
    <row r="120" spans="1:22" x14ac:dyDescent="0.25">
      <c r="A120">
        <v>119</v>
      </c>
      <c r="B120" s="1">
        <v>44168</v>
      </c>
      <c r="C120" s="1">
        <f t="shared" ca="1" si="9"/>
        <v>44204.65095949074</v>
      </c>
      <c r="D120" s="2" t="str">
        <f t="shared" ca="1" si="10"/>
        <v>Match Completed</v>
      </c>
      <c r="E120" t="s">
        <v>83</v>
      </c>
      <c r="F120" s="1">
        <v>44171</v>
      </c>
      <c r="G120" t="s">
        <v>89</v>
      </c>
      <c r="H120" t="s">
        <v>96</v>
      </c>
      <c r="I120">
        <v>1.488</v>
      </c>
      <c r="J120">
        <v>1.1399999999999999</v>
      </c>
      <c r="K120">
        <v>2.2000000000000002</v>
      </c>
      <c r="L120">
        <v>3.4</v>
      </c>
      <c r="M120">
        <v>3.2</v>
      </c>
      <c r="N120">
        <f t="shared" si="11"/>
        <v>1</v>
      </c>
      <c r="O120">
        <f t="shared" si="12"/>
        <v>1</v>
      </c>
      <c r="P120">
        <v>1</v>
      </c>
      <c r="Q120">
        <v>1</v>
      </c>
      <c r="R120" t="str">
        <f t="shared" si="13"/>
        <v>Home</v>
      </c>
      <c r="S120" t="str">
        <f t="shared" si="14"/>
        <v>Draw</v>
      </c>
      <c r="T120" t="str">
        <f t="shared" si="15"/>
        <v>U3.5</v>
      </c>
      <c r="U120" t="str">
        <f t="shared" si="16"/>
        <v>U3.5</v>
      </c>
      <c r="V120" t="str">
        <f t="shared" si="17"/>
        <v>Match</v>
      </c>
    </row>
    <row r="121" spans="1:22" x14ac:dyDescent="0.25">
      <c r="A121">
        <v>120</v>
      </c>
      <c r="B121" s="1">
        <v>44168</v>
      </c>
      <c r="C121" s="1">
        <f t="shared" ca="1" si="9"/>
        <v>44204.65095949074</v>
      </c>
      <c r="D121" s="2" t="str">
        <f t="shared" ca="1" si="10"/>
        <v>Match Completed</v>
      </c>
      <c r="E121" t="s">
        <v>83</v>
      </c>
      <c r="F121" s="1">
        <v>44172</v>
      </c>
      <c r="G121" t="s">
        <v>103</v>
      </c>
      <c r="H121" t="s">
        <v>86</v>
      </c>
      <c r="I121">
        <v>1.5853809523809499</v>
      </c>
      <c r="J121">
        <v>0.93</v>
      </c>
      <c r="K121">
        <v>2.2000000000000002</v>
      </c>
      <c r="L121">
        <v>3.5</v>
      </c>
      <c r="M121">
        <v>3.1</v>
      </c>
      <c r="N121">
        <f t="shared" si="11"/>
        <v>2</v>
      </c>
      <c r="O121">
        <f t="shared" si="12"/>
        <v>1</v>
      </c>
      <c r="P121">
        <v>0</v>
      </c>
      <c r="Q121">
        <v>0</v>
      </c>
      <c r="R121" t="str">
        <f t="shared" si="13"/>
        <v>Home</v>
      </c>
      <c r="S121" t="str">
        <f t="shared" si="14"/>
        <v>Draw</v>
      </c>
      <c r="T121" t="str">
        <f t="shared" si="15"/>
        <v>O1.5</v>
      </c>
      <c r="U121" t="str">
        <f t="shared" si="16"/>
        <v>U3.5</v>
      </c>
      <c r="V121" t="str">
        <f t="shared" si="17"/>
        <v>Not Match</v>
      </c>
    </row>
    <row r="122" spans="1:22" x14ac:dyDescent="0.25">
      <c r="A122">
        <v>121</v>
      </c>
      <c r="B122" s="1">
        <v>44168</v>
      </c>
      <c r="C122" s="1">
        <f t="shared" ca="1" si="9"/>
        <v>44204.65095949074</v>
      </c>
      <c r="D122" s="2" t="str">
        <f t="shared" ca="1" si="10"/>
        <v>Match Completed</v>
      </c>
      <c r="E122" t="s">
        <v>83</v>
      </c>
      <c r="F122" s="1">
        <v>44172</v>
      </c>
      <c r="G122" t="s">
        <v>99</v>
      </c>
      <c r="H122" t="s">
        <v>84</v>
      </c>
      <c r="I122">
        <v>2.78</v>
      </c>
      <c r="J122">
        <v>1.86</v>
      </c>
      <c r="K122">
        <v>1.65</v>
      </c>
      <c r="L122">
        <v>4.2</v>
      </c>
      <c r="M122">
        <v>4.5</v>
      </c>
      <c r="N122">
        <f t="shared" si="11"/>
        <v>3</v>
      </c>
      <c r="O122">
        <f t="shared" si="12"/>
        <v>2</v>
      </c>
      <c r="P122">
        <v>0</v>
      </c>
      <c r="Q122">
        <v>0</v>
      </c>
      <c r="R122" t="str">
        <f t="shared" si="13"/>
        <v>Home</v>
      </c>
      <c r="S122" t="str">
        <f t="shared" si="14"/>
        <v>Draw</v>
      </c>
      <c r="T122" t="str">
        <f t="shared" si="15"/>
        <v>O1.5</v>
      </c>
      <c r="U122" t="str">
        <f t="shared" si="16"/>
        <v>U3.5</v>
      </c>
      <c r="V122" t="str">
        <f t="shared" si="17"/>
        <v>Not Match</v>
      </c>
    </row>
    <row r="123" spans="1:22" x14ac:dyDescent="0.25">
      <c r="A123">
        <v>122</v>
      </c>
      <c r="B123" s="1">
        <v>44168</v>
      </c>
      <c r="C123" s="1">
        <f t="shared" ca="1" si="9"/>
        <v>44204.65095949074</v>
      </c>
      <c r="D123" s="2" t="str">
        <f t="shared" ca="1" si="10"/>
        <v>Match Completed</v>
      </c>
      <c r="E123" t="s">
        <v>83</v>
      </c>
      <c r="F123" s="1">
        <v>44172</v>
      </c>
      <c r="G123" t="s">
        <v>91</v>
      </c>
      <c r="H123" t="s">
        <v>88</v>
      </c>
      <c r="I123">
        <v>1.03</v>
      </c>
      <c r="J123">
        <v>2.15</v>
      </c>
      <c r="K123">
        <v>3.6</v>
      </c>
      <c r="L123">
        <v>3.8</v>
      </c>
      <c r="M123">
        <v>1.9</v>
      </c>
      <c r="N123">
        <f t="shared" si="11"/>
        <v>1</v>
      </c>
      <c r="O123">
        <f t="shared" si="12"/>
        <v>2</v>
      </c>
      <c r="R123" t="str">
        <f t="shared" si="13"/>
        <v xml:space="preserve"> </v>
      </c>
      <c r="S123" t="str">
        <f t="shared" si="14"/>
        <v>Draw</v>
      </c>
      <c r="T123" t="str">
        <f t="shared" si="15"/>
        <v>O1.5</v>
      </c>
      <c r="U123" t="str">
        <f t="shared" si="16"/>
        <v>U3.5</v>
      </c>
      <c r="V123" t="str">
        <f t="shared" si="17"/>
        <v>Not Match</v>
      </c>
    </row>
    <row r="124" spans="1:22" x14ac:dyDescent="0.25">
      <c r="A124">
        <v>123</v>
      </c>
      <c r="B124" s="1">
        <v>44168</v>
      </c>
      <c r="C124" s="1">
        <f t="shared" ca="1" si="9"/>
        <v>44204.65095949074</v>
      </c>
      <c r="D124" s="2" t="str">
        <f t="shared" ca="1" si="10"/>
        <v>Match Completed</v>
      </c>
      <c r="E124" t="s">
        <v>83</v>
      </c>
      <c r="F124" s="1">
        <v>44172</v>
      </c>
      <c r="G124" t="s">
        <v>93</v>
      </c>
      <c r="H124" t="s">
        <v>98</v>
      </c>
      <c r="I124">
        <v>0.53</v>
      </c>
      <c r="J124">
        <v>2.44</v>
      </c>
      <c r="K124">
        <v>7.5</v>
      </c>
      <c r="L124">
        <v>5</v>
      </c>
      <c r="M124">
        <v>1.36</v>
      </c>
      <c r="N124">
        <f t="shared" si="11"/>
        <v>1</v>
      </c>
      <c r="O124">
        <f t="shared" si="12"/>
        <v>2</v>
      </c>
      <c r="P124">
        <v>0</v>
      </c>
      <c r="Q124">
        <v>4</v>
      </c>
      <c r="R124" t="str">
        <f t="shared" si="13"/>
        <v>Away</v>
      </c>
      <c r="S124" t="str">
        <f t="shared" si="14"/>
        <v>Away</v>
      </c>
      <c r="T124" t="str">
        <f t="shared" si="15"/>
        <v>O1.5</v>
      </c>
      <c r="U124" t="str">
        <f t="shared" si="16"/>
        <v>O1.5</v>
      </c>
      <c r="V124" t="str">
        <f t="shared" si="17"/>
        <v>Match</v>
      </c>
    </row>
    <row r="125" spans="1:22" x14ac:dyDescent="0.25">
      <c r="A125">
        <v>124</v>
      </c>
      <c r="B125" s="1">
        <v>44168</v>
      </c>
      <c r="C125" s="1">
        <f t="shared" ca="1" si="9"/>
        <v>44204.65095949074</v>
      </c>
      <c r="D125" s="2" t="str">
        <f t="shared" ca="1" si="10"/>
        <v>Match Completed</v>
      </c>
      <c r="E125" t="s">
        <v>83</v>
      </c>
      <c r="F125" s="1">
        <v>44172</v>
      </c>
      <c r="G125" t="s">
        <v>101</v>
      </c>
      <c r="H125" t="s">
        <v>94</v>
      </c>
      <c r="I125">
        <v>1.51</v>
      </c>
      <c r="J125">
        <v>2.02</v>
      </c>
      <c r="K125">
        <v>4.33</v>
      </c>
      <c r="L125">
        <v>3.75</v>
      </c>
      <c r="M125">
        <v>1.75</v>
      </c>
      <c r="N125">
        <f t="shared" si="11"/>
        <v>2</v>
      </c>
      <c r="O125">
        <f t="shared" si="12"/>
        <v>2</v>
      </c>
      <c r="P125">
        <v>1</v>
      </c>
      <c r="Q125">
        <v>2</v>
      </c>
      <c r="R125" t="str">
        <f t="shared" si="13"/>
        <v>Away</v>
      </c>
      <c r="S125" t="str">
        <f t="shared" si="14"/>
        <v>Away</v>
      </c>
      <c r="T125" t="str">
        <f t="shared" si="15"/>
        <v>O1.5</v>
      </c>
      <c r="U125" t="str">
        <f t="shared" si="16"/>
        <v>O1.5</v>
      </c>
      <c r="V125" t="str">
        <f t="shared" si="17"/>
        <v>Match</v>
      </c>
    </row>
    <row r="126" spans="1:22" x14ac:dyDescent="0.25">
      <c r="A126">
        <v>125</v>
      </c>
      <c r="B126" s="1">
        <v>44168</v>
      </c>
      <c r="C126" s="1">
        <f t="shared" ca="1" si="9"/>
        <v>44204.65095949074</v>
      </c>
      <c r="D126" s="2" t="str">
        <f t="shared" ca="1" si="10"/>
        <v>Match Completed</v>
      </c>
      <c r="E126" t="s">
        <v>83</v>
      </c>
      <c r="F126" s="1">
        <v>44173</v>
      </c>
      <c r="G126" t="s">
        <v>95</v>
      </c>
      <c r="H126" t="s">
        <v>102</v>
      </c>
      <c r="I126">
        <v>1.61</v>
      </c>
      <c r="J126">
        <v>0.72</v>
      </c>
      <c r="K126">
        <v>1.66</v>
      </c>
      <c r="L126">
        <v>4</v>
      </c>
      <c r="M126">
        <v>4.75</v>
      </c>
      <c r="N126">
        <f t="shared" si="11"/>
        <v>2</v>
      </c>
      <c r="O126">
        <f t="shared" si="12"/>
        <v>1</v>
      </c>
      <c r="P126">
        <v>1</v>
      </c>
      <c r="Q126">
        <v>1</v>
      </c>
      <c r="R126" t="str">
        <f t="shared" si="13"/>
        <v>Home</v>
      </c>
      <c r="S126" t="str">
        <f t="shared" si="14"/>
        <v>Draw</v>
      </c>
      <c r="T126" t="str">
        <f t="shared" si="15"/>
        <v>O1.5</v>
      </c>
      <c r="U126" t="str">
        <f t="shared" si="16"/>
        <v>U3.5</v>
      </c>
      <c r="V126" t="str">
        <f t="shared" si="17"/>
        <v>Not Match</v>
      </c>
    </row>
    <row r="127" spans="1:22" x14ac:dyDescent="0.25">
      <c r="A127">
        <v>126</v>
      </c>
      <c r="B127" s="1">
        <v>44168</v>
      </c>
      <c r="C127" s="1">
        <f t="shared" ca="1" si="9"/>
        <v>44204.65095949074</v>
      </c>
      <c r="D127" s="2" t="str">
        <f t="shared" ca="1" si="10"/>
        <v>Match Completed</v>
      </c>
      <c r="E127" t="s">
        <v>104</v>
      </c>
      <c r="F127" s="1">
        <v>44170</v>
      </c>
      <c r="G127" t="s">
        <v>120</v>
      </c>
      <c r="H127" t="s">
        <v>107</v>
      </c>
      <c r="I127">
        <v>1.1200000000000001</v>
      </c>
      <c r="J127">
        <v>0.87</v>
      </c>
      <c r="K127">
        <v>4</v>
      </c>
      <c r="L127">
        <v>3.4</v>
      </c>
      <c r="M127">
        <v>1.9</v>
      </c>
      <c r="N127">
        <f t="shared" si="11"/>
        <v>1</v>
      </c>
      <c r="O127">
        <f t="shared" si="12"/>
        <v>1</v>
      </c>
      <c r="P127">
        <v>0</v>
      </c>
      <c r="Q127">
        <v>2</v>
      </c>
      <c r="R127" t="str">
        <f t="shared" si="13"/>
        <v>Home</v>
      </c>
      <c r="S127" t="str">
        <f t="shared" si="14"/>
        <v>Away</v>
      </c>
      <c r="T127" t="str">
        <f t="shared" si="15"/>
        <v>U3.5</v>
      </c>
      <c r="U127" t="str">
        <f t="shared" si="16"/>
        <v>U3.5</v>
      </c>
      <c r="V127" t="str">
        <f t="shared" si="17"/>
        <v>Match</v>
      </c>
    </row>
    <row r="128" spans="1:22" x14ac:dyDescent="0.25">
      <c r="A128">
        <v>127</v>
      </c>
      <c r="B128" s="1">
        <v>44168</v>
      </c>
      <c r="C128" s="1">
        <f t="shared" ca="1" si="9"/>
        <v>44204.65095949074</v>
      </c>
      <c r="D128" s="2" t="str">
        <f t="shared" ca="1" si="10"/>
        <v>Match Completed</v>
      </c>
      <c r="E128" t="s">
        <v>104</v>
      </c>
      <c r="F128" s="1">
        <v>44171</v>
      </c>
      <c r="G128" t="s">
        <v>106</v>
      </c>
      <c r="H128" t="s">
        <v>113</v>
      </c>
      <c r="I128">
        <v>1.3425825285825199</v>
      </c>
      <c r="J128">
        <v>0.95535353535353496</v>
      </c>
      <c r="K128">
        <v>2</v>
      </c>
      <c r="L128">
        <v>3.5</v>
      </c>
      <c r="M128">
        <v>3.6</v>
      </c>
      <c r="N128">
        <f t="shared" si="11"/>
        <v>1</v>
      </c>
      <c r="O128">
        <f t="shared" si="12"/>
        <v>1</v>
      </c>
      <c r="P128">
        <v>0</v>
      </c>
      <c r="Q128">
        <v>2</v>
      </c>
      <c r="R128" t="str">
        <f t="shared" si="13"/>
        <v>Home</v>
      </c>
      <c r="S128" t="str">
        <f t="shared" si="14"/>
        <v>Away</v>
      </c>
      <c r="T128" t="str">
        <f t="shared" si="15"/>
        <v>U3.5</v>
      </c>
      <c r="U128" t="str">
        <f t="shared" si="16"/>
        <v>U3.5</v>
      </c>
      <c r="V128" t="str">
        <f t="shared" si="17"/>
        <v>Match</v>
      </c>
    </row>
    <row r="129" spans="1:22" x14ac:dyDescent="0.25">
      <c r="A129">
        <v>128</v>
      </c>
      <c r="B129" s="1">
        <v>44168</v>
      </c>
      <c r="C129" s="1">
        <f t="shared" ca="1" si="9"/>
        <v>44204.65095949074</v>
      </c>
      <c r="D129" s="2" t="str">
        <f t="shared" ca="1" si="10"/>
        <v>Match Completed</v>
      </c>
      <c r="E129" t="s">
        <v>104</v>
      </c>
      <c r="F129" s="1">
        <v>44171</v>
      </c>
      <c r="G129" t="s">
        <v>116</v>
      </c>
      <c r="H129" t="s">
        <v>109</v>
      </c>
      <c r="I129">
        <v>0.52</v>
      </c>
      <c r="J129">
        <v>2.73</v>
      </c>
      <c r="K129">
        <v>7.5</v>
      </c>
      <c r="L129">
        <v>5</v>
      </c>
      <c r="M129">
        <v>1.36</v>
      </c>
      <c r="N129">
        <f t="shared" si="11"/>
        <v>1</v>
      </c>
      <c r="O129">
        <f t="shared" si="12"/>
        <v>3</v>
      </c>
      <c r="P129">
        <v>1</v>
      </c>
      <c r="Q129">
        <v>3</v>
      </c>
      <c r="R129" t="str">
        <f t="shared" si="13"/>
        <v>Away</v>
      </c>
      <c r="S129" t="str">
        <f t="shared" si="14"/>
        <v>Away</v>
      </c>
      <c r="T129" t="str">
        <f t="shared" si="15"/>
        <v>O1.5</v>
      </c>
      <c r="U129" t="str">
        <f t="shared" si="16"/>
        <v>O1.5</v>
      </c>
      <c r="V129" t="str">
        <f t="shared" si="17"/>
        <v>Match</v>
      </c>
    </row>
    <row r="130" spans="1:22" x14ac:dyDescent="0.25">
      <c r="A130">
        <v>129</v>
      </c>
      <c r="B130" s="1">
        <v>44168</v>
      </c>
      <c r="C130" s="1">
        <f t="shared" ref="C130:C193" ca="1" si="18">NOW()</f>
        <v>44204.65095949074</v>
      </c>
      <c r="D130" s="2" t="str">
        <f t="shared" ref="D130:D193" ca="1" si="19">IF(F130&gt;C130,"Match upcoming","Match Completed")</f>
        <v>Match Completed</v>
      </c>
      <c r="E130" t="s">
        <v>104</v>
      </c>
      <c r="F130" s="1">
        <v>44171</v>
      </c>
      <c r="G130" t="s">
        <v>124</v>
      </c>
      <c r="H130" t="s">
        <v>119</v>
      </c>
      <c r="I130">
        <v>1.42884126984126</v>
      </c>
      <c r="J130">
        <v>1.44</v>
      </c>
      <c r="K130">
        <v>2.15</v>
      </c>
      <c r="L130">
        <v>3.6</v>
      </c>
      <c r="M130">
        <v>3.1</v>
      </c>
      <c r="N130">
        <f t="shared" ref="N130:N193" si="20">IF(ISBLANK(I130),"",ROUND(I130,0))</f>
        <v>1</v>
      </c>
      <c r="O130">
        <f t="shared" ref="O130:O193" si="21">IF(ISBLANK(J130),"",ROUND(J130,0))</f>
        <v>1</v>
      </c>
      <c r="P130">
        <v>2</v>
      </c>
      <c r="Q130">
        <v>1</v>
      </c>
      <c r="R130" t="str">
        <f t="shared" ref="R130:R193" si="22">IF(ISBLANK(P130)," ", IF(I130&gt;J130,"Home", "Away"))</f>
        <v>Away</v>
      </c>
      <c r="S130" t="str">
        <f t="shared" ref="S130:S193" si="23">IF(P130&gt;Q130,"Home",IF(P130=Q130,"Draw", "Away"))</f>
        <v>Home</v>
      </c>
      <c r="T130" t="str">
        <f t="shared" ref="T130:T193" si="24">IF((N130+O130)&lt;=2,"U3.5",IF((N130+O130)&gt;2,"O1.5"))</f>
        <v>U3.5</v>
      </c>
      <c r="U130" t="str">
        <f t="shared" ref="U130:U193" si="25">IF((P130+Q130)&lt;=2,"U3.5",IF((P130+Q130)&gt;2,"O1.5"))</f>
        <v>O1.5</v>
      </c>
      <c r="V130" t="str">
        <f t="shared" ref="V130:V193" si="26">IF(T130=U130, "Match", "Not Match")</f>
        <v>Not Match</v>
      </c>
    </row>
    <row r="131" spans="1:22" x14ac:dyDescent="0.25">
      <c r="A131">
        <v>130</v>
      </c>
      <c r="B131" s="1">
        <v>44168</v>
      </c>
      <c r="C131" s="1">
        <f t="shared" ca="1" si="18"/>
        <v>44204.65095949074</v>
      </c>
      <c r="D131" s="2" t="str">
        <f t="shared" ca="1" si="19"/>
        <v>Match Completed</v>
      </c>
      <c r="E131" t="s">
        <v>104</v>
      </c>
      <c r="F131" s="1">
        <v>44172</v>
      </c>
      <c r="G131" t="s">
        <v>114</v>
      </c>
      <c r="H131" t="s">
        <v>115</v>
      </c>
      <c r="I131">
        <v>1.6052500000000001</v>
      </c>
      <c r="J131">
        <v>0.99208333333333298</v>
      </c>
      <c r="K131">
        <v>1.9</v>
      </c>
      <c r="L131">
        <v>3.5</v>
      </c>
      <c r="M131">
        <v>4</v>
      </c>
      <c r="N131">
        <f t="shared" si="20"/>
        <v>2</v>
      </c>
      <c r="O131">
        <f t="shared" si="21"/>
        <v>1</v>
      </c>
      <c r="P131">
        <v>2</v>
      </c>
      <c r="Q131">
        <v>0</v>
      </c>
      <c r="R131" t="str">
        <f t="shared" si="22"/>
        <v>Home</v>
      </c>
      <c r="S131" t="str">
        <f t="shared" si="23"/>
        <v>Home</v>
      </c>
      <c r="T131" t="str">
        <f t="shared" si="24"/>
        <v>O1.5</v>
      </c>
      <c r="U131" t="str">
        <f t="shared" si="25"/>
        <v>U3.5</v>
      </c>
      <c r="V131" t="str">
        <f t="shared" si="26"/>
        <v>Not Match</v>
      </c>
    </row>
    <row r="132" spans="1:22" x14ac:dyDescent="0.25">
      <c r="A132">
        <v>131</v>
      </c>
      <c r="B132" s="1">
        <v>44168</v>
      </c>
      <c r="C132" s="1">
        <f t="shared" ca="1" si="18"/>
        <v>44204.65095949074</v>
      </c>
      <c r="D132" s="2" t="str">
        <f t="shared" ca="1" si="19"/>
        <v>Match Completed</v>
      </c>
      <c r="E132" t="s">
        <v>104</v>
      </c>
      <c r="F132" s="1">
        <v>44172</v>
      </c>
      <c r="G132" t="s">
        <v>110</v>
      </c>
      <c r="H132" t="s">
        <v>118</v>
      </c>
      <c r="I132">
        <v>1.75</v>
      </c>
      <c r="J132">
        <v>1.09033333333333</v>
      </c>
      <c r="K132">
        <v>2.1</v>
      </c>
      <c r="L132">
        <v>3.4</v>
      </c>
      <c r="M132">
        <v>3.4</v>
      </c>
      <c r="N132">
        <f t="shared" si="20"/>
        <v>2</v>
      </c>
      <c r="O132">
        <f t="shared" si="21"/>
        <v>1</v>
      </c>
      <c r="P132">
        <v>1</v>
      </c>
      <c r="Q132">
        <v>0</v>
      </c>
      <c r="R132" t="str">
        <f t="shared" si="22"/>
        <v>Home</v>
      </c>
      <c r="S132" t="str">
        <f t="shared" si="23"/>
        <v>Home</v>
      </c>
      <c r="T132" t="str">
        <f t="shared" si="24"/>
        <v>O1.5</v>
      </c>
      <c r="U132" t="str">
        <f t="shared" si="25"/>
        <v>U3.5</v>
      </c>
      <c r="V132" t="str">
        <f t="shared" si="26"/>
        <v>Not Match</v>
      </c>
    </row>
    <row r="133" spans="1:22" x14ac:dyDescent="0.25">
      <c r="A133">
        <v>132</v>
      </c>
      <c r="B133" s="1">
        <v>44168</v>
      </c>
      <c r="C133" s="1">
        <f t="shared" ca="1" si="18"/>
        <v>44204.65095949074</v>
      </c>
      <c r="D133" s="2" t="str">
        <f t="shared" ca="1" si="19"/>
        <v>Match Completed</v>
      </c>
      <c r="E133" t="s">
        <v>104</v>
      </c>
      <c r="F133" s="1">
        <v>44172</v>
      </c>
      <c r="G133" t="s">
        <v>122</v>
      </c>
      <c r="H133" t="s">
        <v>123</v>
      </c>
      <c r="I133">
        <v>1.53</v>
      </c>
      <c r="J133">
        <v>1.21</v>
      </c>
      <c r="K133">
        <v>2.8</v>
      </c>
      <c r="L133">
        <v>3.25</v>
      </c>
      <c r="M133">
        <v>2.5</v>
      </c>
      <c r="N133">
        <f t="shared" si="20"/>
        <v>2</v>
      </c>
      <c r="O133">
        <f t="shared" si="21"/>
        <v>1</v>
      </c>
      <c r="P133">
        <v>0</v>
      </c>
      <c r="Q133">
        <v>0</v>
      </c>
      <c r="R133" t="str">
        <f t="shared" si="22"/>
        <v>Home</v>
      </c>
      <c r="S133" t="str">
        <f t="shared" si="23"/>
        <v>Draw</v>
      </c>
      <c r="T133" t="str">
        <f t="shared" si="24"/>
        <v>O1.5</v>
      </c>
      <c r="U133" t="str">
        <f t="shared" si="25"/>
        <v>U3.5</v>
      </c>
      <c r="V133" t="str">
        <f t="shared" si="26"/>
        <v>Not Match</v>
      </c>
    </row>
    <row r="134" spans="1:22" x14ac:dyDescent="0.25">
      <c r="A134">
        <v>133</v>
      </c>
      <c r="B134" s="1">
        <v>44168</v>
      </c>
      <c r="C134" s="1">
        <f t="shared" ca="1" si="18"/>
        <v>44204.65095949074</v>
      </c>
      <c r="D134" s="2" t="str">
        <f t="shared" ca="1" si="19"/>
        <v>Match Completed</v>
      </c>
      <c r="E134" t="s">
        <v>104</v>
      </c>
      <c r="F134" s="1">
        <v>44172</v>
      </c>
      <c r="G134" t="s">
        <v>108</v>
      </c>
      <c r="H134" t="s">
        <v>105</v>
      </c>
      <c r="I134">
        <v>1.875</v>
      </c>
      <c r="J134">
        <v>1.49142857142857</v>
      </c>
      <c r="K134">
        <v>2.25</v>
      </c>
      <c r="L134">
        <v>3.2</v>
      </c>
      <c r="M134">
        <v>3.25</v>
      </c>
      <c r="N134">
        <f t="shared" si="20"/>
        <v>2</v>
      </c>
      <c r="O134">
        <f t="shared" si="21"/>
        <v>1</v>
      </c>
      <c r="P134">
        <v>0</v>
      </c>
      <c r="Q134">
        <v>4</v>
      </c>
      <c r="R134" t="str">
        <f t="shared" si="22"/>
        <v>Home</v>
      </c>
      <c r="S134" t="str">
        <f t="shared" si="23"/>
        <v>Away</v>
      </c>
      <c r="T134" t="str">
        <f t="shared" si="24"/>
        <v>O1.5</v>
      </c>
      <c r="U134" t="str">
        <f t="shared" si="25"/>
        <v>O1.5</v>
      </c>
      <c r="V134" t="str">
        <f t="shared" si="26"/>
        <v>Match</v>
      </c>
    </row>
    <row r="135" spans="1:22" x14ac:dyDescent="0.25">
      <c r="A135">
        <v>134</v>
      </c>
      <c r="B135" s="1">
        <v>44168</v>
      </c>
      <c r="C135" s="1">
        <f t="shared" ca="1" si="18"/>
        <v>44204.65095949074</v>
      </c>
      <c r="D135" s="2" t="str">
        <f t="shared" ca="1" si="19"/>
        <v>Match Completed</v>
      </c>
      <c r="E135" t="s">
        <v>104</v>
      </c>
      <c r="F135" s="1">
        <v>44172</v>
      </c>
      <c r="G135" t="s">
        <v>112</v>
      </c>
      <c r="H135" t="s">
        <v>121</v>
      </c>
      <c r="I135">
        <v>0.93</v>
      </c>
      <c r="J135">
        <v>0.92</v>
      </c>
      <c r="K135">
        <v>2.4</v>
      </c>
      <c r="L135">
        <v>3.3</v>
      </c>
      <c r="M135">
        <v>2.9</v>
      </c>
      <c r="N135">
        <f t="shared" si="20"/>
        <v>1</v>
      </c>
      <c r="O135">
        <f t="shared" si="21"/>
        <v>1</v>
      </c>
      <c r="P135">
        <v>0</v>
      </c>
      <c r="Q135">
        <v>0</v>
      </c>
      <c r="R135" t="str">
        <f t="shared" si="22"/>
        <v>Home</v>
      </c>
      <c r="S135" t="str">
        <f t="shared" si="23"/>
        <v>Draw</v>
      </c>
      <c r="T135" t="str">
        <f t="shared" si="24"/>
        <v>U3.5</v>
      </c>
      <c r="U135" t="str">
        <f t="shared" si="25"/>
        <v>U3.5</v>
      </c>
      <c r="V135" t="str">
        <f t="shared" si="26"/>
        <v>Match</v>
      </c>
    </row>
    <row r="136" spans="1:22" x14ac:dyDescent="0.25">
      <c r="A136">
        <v>135</v>
      </c>
      <c r="B136" s="1">
        <v>44168</v>
      </c>
      <c r="C136" s="1">
        <f t="shared" ca="1" si="18"/>
        <v>44204.65095949074</v>
      </c>
      <c r="D136" s="2" t="str">
        <f t="shared" ca="1" si="19"/>
        <v>Match Completed</v>
      </c>
      <c r="E136" t="s">
        <v>104</v>
      </c>
      <c r="F136" s="1">
        <v>44172</v>
      </c>
      <c r="G136" t="s">
        <v>117</v>
      </c>
      <c r="H136" t="s">
        <v>111</v>
      </c>
      <c r="I136">
        <v>0.72</v>
      </c>
      <c r="J136">
        <v>1.65</v>
      </c>
      <c r="K136">
        <v>5</v>
      </c>
      <c r="L136">
        <v>4</v>
      </c>
      <c r="M136">
        <v>1.61</v>
      </c>
      <c r="N136">
        <f t="shared" si="20"/>
        <v>1</v>
      </c>
      <c r="O136">
        <f t="shared" si="21"/>
        <v>2</v>
      </c>
      <c r="P136">
        <v>1</v>
      </c>
      <c r="Q136">
        <v>3</v>
      </c>
      <c r="R136" t="str">
        <f t="shared" si="22"/>
        <v>Away</v>
      </c>
      <c r="S136" t="str">
        <f t="shared" si="23"/>
        <v>Away</v>
      </c>
      <c r="T136" t="str">
        <f t="shared" si="24"/>
        <v>O1.5</v>
      </c>
      <c r="U136" t="str">
        <f t="shared" si="25"/>
        <v>O1.5</v>
      </c>
      <c r="V136" t="str">
        <f t="shared" si="26"/>
        <v>Match</v>
      </c>
    </row>
    <row r="137" spans="1:22" x14ac:dyDescent="0.25">
      <c r="A137">
        <v>136</v>
      </c>
      <c r="B137" s="1">
        <v>44168</v>
      </c>
      <c r="C137" s="1">
        <f t="shared" ca="1" si="18"/>
        <v>44204.65095949074</v>
      </c>
      <c r="D137" s="2" t="str">
        <f t="shared" ca="1" si="19"/>
        <v>Match Completed</v>
      </c>
      <c r="E137" t="s">
        <v>125</v>
      </c>
      <c r="F137" s="1">
        <v>44170</v>
      </c>
      <c r="G137" t="s">
        <v>143</v>
      </c>
      <c r="H137" t="s">
        <v>128</v>
      </c>
      <c r="I137">
        <v>2.27</v>
      </c>
      <c r="J137">
        <v>1.06</v>
      </c>
      <c r="K137">
        <v>1.72</v>
      </c>
      <c r="L137">
        <v>4</v>
      </c>
      <c r="M137">
        <v>4.33</v>
      </c>
      <c r="N137">
        <f t="shared" si="20"/>
        <v>2</v>
      </c>
      <c r="O137">
        <f t="shared" si="21"/>
        <v>1</v>
      </c>
      <c r="P137">
        <v>2</v>
      </c>
      <c r="Q137">
        <v>1</v>
      </c>
      <c r="R137" t="str">
        <f t="shared" si="22"/>
        <v>Home</v>
      </c>
      <c r="S137" t="str">
        <f t="shared" si="23"/>
        <v>Home</v>
      </c>
      <c r="T137" t="str">
        <f t="shared" si="24"/>
        <v>O1.5</v>
      </c>
      <c r="U137" t="str">
        <f t="shared" si="25"/>
        <v>O1.5</v>
      </c>
      <c r="V137" t="str">
        <f t="shared" si="26"/>
        <v>Match</v>
      </c>
    </row>
    <row r="138" spans="1:22" x14ac:dyDescent="0.25">
      <c r="A138">
        <v>137</v>
      </c>
      <c r="B138" s="1">
        <v>44168</v>
      </c>
      <c r="C138" s="1">
        <f t="shared" ca="1" si="18"/>
        <v>44204.65095949074</v>
      </c>
      <c r="D138" s="2" t="str">
        <f t="shared" ca="1" si="19"/>
        <v>Match Completed</v>
      </c>
      <c r="E138" t="s">
        <v>125</v>
      </c>
      <c r="F138" s="1">
        <v>44171</v>
      </c>
      <c r="G138" t="s">
        <v>127</v>
      </c>
      <c r="H138" t="s">
        <v>132</v>
      </c>
      <c r="I138">
        <v>1.8049999999999999</v>
      </c>
      <c r="J138">
        <v>1.29</v>
      </c>
      <c r="K138">
        <v>2.25</v>
      </c>
      <c r="L138">
        <v>3.6</v>
      </c>
      <c r="M138">
        <v>2.87</v>
      </c>
      <c r="N138">
        <f t="shared" si="20"/>
        <v>2</v>
      </c>
      <c r="O138">
        <f t="shared" si="21"/>
        <v>1</v>
      </c>
      <c r="P138">
        <v>3</v>
      </c>
      <c r="Q138">
        <v>2</v>
      </c>
      <c r="R138" t="str">
        <f t="shared" si="22"/>
        <v>Home</v>
      </c>
      <c r="S138" t="str">
        <f t="shared" si="23"/>
        <v>Home</v>
      </c>
      <c r="T138" t="str">
        <f t="shared" si="24"/>
        <v>O1.5</v>
      </c>
      <c r="U138" t="str">
        <f t="shared" si="25"/>
        <v>O1.5</v>
      </c>
      <c r="V138" t="str">
        <f t="shared" si="26"/>
        <v>Match</v>
      </c>
    </row>
    <row r="139" spans="1:22" x14ac:dyDescent="0.25">
      <c r="A139">
        <v>138</v>
      </c>
      <c r="B139" s="1">
        <v>44168</v>
      </c>
      <c r="C139" s="1">
        <f t="shared" ca="1" si="18"/>
        <v>44204.65095949074</v>
      </c>
      <c r="D139" s="2" t="str">
        <f t="shared" ca="1" si="19"/>
        <v>Match Completed</v>
      </c>
      <c r="E139" t="s">
        <v>125</v>
      </c>
      <c r="F139" s="1">
        <v>44171</v>
      </c>
      <c r="G139" t="s">
        <v>135</v>
      </c>
      <c r="H139" t="s">
        <v>139</v>
      </c>
      <c r="I139">
        <v>1.42</v>
      </c>
      <c r="J139">
        <v>1.59</v>
      </c>
      <c r="K139">
        <v>2.8</v>
      </c>
      <c r="L139">
        <v>3.6</v>
      </c>
      <c r="M139">
        <v>2.87</v>
      </c>
      <c r="N139">
        <f t="shared" si="20"/>
        <v>1</v>
      </c>
      <c r="O139">
        <f t="shared" si="21"/>
        <v>2</v>
      </c>
      <c r="P139">
        <v>3</v>
      </c>
      <c r="Q139">
        <v>2</v>
      </c>
      <c r="R139" t="str">
        <f t="shared" si="22"/>
        <v>Away</v>
      </c>
      <c r="S139" t="str">
        <f t="shared" si="23"/>
        <v>Home</v>
      </c>
      <c r="T139" t="str">
        <f t="shared" si="24"/>
        <v>O1.5</v>
      </c>
      <c r="U139" t="str">
        <f t="shared" si="25"/>
        <v>O1.5</v>
      </c>
      <c r="V139" t="str">
        <f t="shared" si="26"/>
        <v>Match</v>
      </c>
    </row>
    <row r="140" spans="1:22" x14ac:dyDescent="0.25">
      <c r="A140">
        <v>139</v>
      </c>
      <c r="B140" s="1">
        <v>44168</v>
      </c>
      <c r="C140" s="1">
        <f t="shared" ca="1" si="18"/>
        <v>44204.65095949074</v>
      </c>
      <c r="D140" s="2" t="str">
        <f t="shared" ca="1" si="19"/>
        <v>Match Completed</v>
      </c>
      <c r="E140" t="s">
        <v>125</v>
      </c>
      <c r="F140" s="1">
        <v>44171</v>
      </c>
      <c r="G140" t="s">
        <v>129</v>
      </c>
      <c r="H140" t="s">
        <v>126</v>
      </c>
      <c r="I140">
        <v>3.23</v>
      </c>
      <c r="J140">
        <v>0.63</v>
      </c>
      <c r="K140">
        <v>1.1599999999999999</v>
      </c>
      <c r="L140">
        <v>7.5</v>
      </c>
      <c r="M140">
        <v>13</v>
      </c>
      <c r="N140">
        <f t="shared" si="20"/>
        <v>3</v>
      </c>
      <c r="O140">
        <f t="shared" si="21"/>
        <v>1</v>
      </c>
      <c r="P140">
        <v>1</v>
      </c>
      <c r="Q140">
        <v>2</v>
      </c>
      <c r="R140" t="str">
        <f t="shared" si="22"/>
        <v>Home</v>
      </c>
      <c r="S140" t="str">
        <f t="shared" si="23"/>
        <v>Away</v>
      </c>
      <c r="T140" t="str">
        <f t="shared" si="24"/>
        <v>O1.5</v>
      </c>
      <c r="U140" t="str">
        <f t="shared" si="25"/>
        <v>O1.5</v>
      </c>
      <c r="V140" t="str">
        <f t="shared" si="26"/>
        <v>Match</v>
      </c>
    </row>
    <row r="141" spans="1:22" x14ac:dyDescent="0.25">
      <c r="A141">
        <v>140</v>
      </c>
      <c r="B141" s="1">
        <v>44168</v>
      </c>
      <c r="C141" s="1">
        <f t="shared" ca="1" si="18"/>
        <v>44204.65095949074</v>
      </c>
      <c r="D141" s="2" t="str">
        <f t="shared" ca="1" si="19"/>
        <v>Match Completed</v>
      </c>
      <c r="E141" t="s">
        <v>125</v>
      </c>
      <c r="F141" s="1">
        <v>44171</v>
      </c>
      <c r="G141" t="s">
        <v>133</v>
      </c>
      <c r="H141" t="s">
        <v>134</v>
      </c>
      <c r="I141">
        <v>1.08</v>
      </c>
      <c r="J141">
        <v>2.08</v>
      </c>
      <c r="K141">
        <v>3.75</v>
      </c>
      <c r="L141">
        <v>3.6</v>
      </c>
      <c r="M141">
        <v>1.9</v>
      </c>
      <c r="N141">
        <f t="shared" si="20"/>
        <v>1</v>
      </c>
      <c r="O141">
        <f t="shared" si="21"/>
        <v>2</v>
      </c>
      <c r="P141">
        <v>2</v>
      </c>
      <c r="Q141">
        <v>1</v>
      </c>
      <c r="R141" t="str">
        <f t="shared" si="22"/>
        <v>Away</v>
      </c>
      <c r="S141" t="str">
        <f t="shared" si="23"/>
        <v>Home</v>
      </c>
      <c r="T141" t="str">
        <f t="shared" si="24"/>
        <v>O1.5</v>
      </c>
      <c r="U141" t="str">
        <f t="shared" si="25"/>
        <v>O1.5</v>
      </c>
      <c r="V141" t="str">
        <f t="shared" si="26"/>
        <v>Match</v>
      </c>
    </row>
    <row r="142" spans="1:22" x14ac:dyDescent="0.25">
      <c r="A142">
        <v>141</v>
      </c>
      <c r="B142" s="1">
        <v>44168</v>
      </c>
      <c r="C142" s="1">
        <f t="shared" ca="1" si="18"/>
        <v>44204.65095949074</v>
      </c>
      <c r="D142" s="2" t="str">
        <f t="shared" ca="1" si="19"/>
        <v>Match Completed</v>
      </c>
      <c r="E142" t="s">
        <v>125</v>
      </c>
      <c r="F142" s="1">
        <v>44171</v>
      </c>
      <c r="G142" t="s">
        <v>136</v>
      </c>
      <c r="H142" t="s">
        <v>140</v>
      </c>
      <c r="I142">
        <v>1.472</v>
      </c>
      <c r="J142">
        <v>0.97</v>
      </c>
      <c r="K142">
        <v>1.36</v>
      </c>
      <c r="L142">
        <v>5</v>
      </c>
      <c r="M142">
        <v>8</v>
      </c>
      <c r="N142">
        <f t="shared" si="20"/>
        <v>1</v>
      </c>
      <c r="O142">
        <f t="shared" si="21"/>
        <v>1</v>
      </c>
      <c r="P142">
        <v>0</v>
      </c>
      <c r="Q142">
        <v>0</v>
      </c>
      <c r="R142" t="str">
        <f t="shared" si="22"/>
        <v>Home</v>
      </c>
      <c r="S142" t="str">
        <f t="shared" si="23"/>
        <v>Draw</v>
      </c>
      <c r="T142" t="str">
        <f t="shared" si="24"/>
        <v>U3.5</v>
      </c>
      <c r="U142" t="str">
        <f t="shared" si="25"/>
        <v>U3.5</v>
      </c>
      <c r="V142" t="str">
        <f t="shared" si="26"/>
        <v>Match</v>
      </c>
    </row>
    <row r="143" spans="1:22" x14ac:dyDescent="0.25">
      <c r="A143">
        <v>142</v>
      </c>
      <c r="B143" s="1">
        <v>44168</v>
      </c>
      <c r="C143" s="1">
        <f t="shared" ca="1" si="18"/>
        <v>44204.65095949074</v>
      </c>
      <c r="D143" s="2" t="str">
        <f t="shared" ca="1" si="19"/>
        <v>Match Completed</v>
      </c>
      <c r="E143" t="s">
        <v>125</v>
      </c>
      <c r="F143" s="1">
        <v>44172</v>
      </c>
      <c r="G143" t="s">
        <v>141</v>
      </c>
      <c r="H143" t="s">
        <v>138</v>
      </c>
      <c r="I143">
        <v>1.8966666666666601</v>
      </c>
      <c r="J143">
        <v>0.87</v>
      </c>
      <c r="K143">
        <v>1.4</v>
      </c>
      <c r="L143">
        <v>4.75</v>
      </c>
      <c r="M143">
        <v>7</v>
      </c>
      <c r="N143">
        <f t="shared" si="20"/>
        <v>2</v>
      </c>
      <c r="O143">
        <f t="shared" si="21"/>
        <v>1</v>
      </c>
      <c r="P143">
        <v>1</v>
      </c>
      <c r="Q143">
        <v>2</v>
      </c>
      <c r="R143" t="str">
        <f t="shared" si="22"/>
        <v>Home</v>
      </c>
      <c r="S143" t="str">
        <f t="shared" si="23"/>
        <v>Away</v>
      </c>
      <c r="T143" t="str">
        <f t="shared" si="24"/>
        <v>O1.5</v>
      </c>
      <c r="U143" t="str">
        <f t="shared" si="25"/>
        <v>O1.5</v>
      </c>
      <c r="V143" t="str">
        <f t="shared" si="26"/>
        <v>Match</v>
      </c>
    </row>
    <row r="144" spans="1:22" x14ac:dyDescent="0.25">
      <c r="A144">
        <v>143</v>
      </c>
      <c r="B144" s="1">
        <v>44168</v>
      </c>
      <c r="C144" s="1">
        <f t="shared" ca="1" si="18"/>
        <v>44204.65095949074</v>
      </c>
      <c r="D144" s="2" t="str">
        <f t="shared" ca="1" si="19"/>
        <v>Match Completed</v>
      </c>
      <c r="E144" t="s">
        <v>125</v>
      </c>
      <c r="F144" s="1">
        <v>44172</v>
      </c>
      <c r="G144" t="s">
        <v>137</v>
      </c>
      <c r="H144" t="s">
        <v>130</v>
      </c>
      <c r="I144">
        <v>1.52</v>
      </c>
      <c r="J144">
        <v>1.518</v>
      </c>
      <c r="N144">
        <f t="shared" si="20"/>
        <v>2</v>
      </c>
      <c r="O144">
        <f t="shared" si="21"/>
        <v>2</v>
      </c>
      <c r="P144">
        <v>1</v>
      </c>
      <c r="Q144">
        <v>1</v>
      </c>
      <c r="R144" t="str">
        <f t="shared" si="22"/>
        <v>Home</v>
      </c>
      <c r="S144" t="str">
        <f t="shared" si="23"/>
        <v>Draw</v>
      </c>
      <c r="T144" t="str">
        <f t="shared" si="24"/>
        <v>O1.5</v>
      </c>
      <c r="U144" t="str">
        <f t="shared" si="25"/>
        <v>U3.5</v>
      </c>
      <c r="V144" t="str">
        <f t="shared" si="26"/>
        <v>Not Match</v>
      </c>
    </row>
    <row r="145" spans="1:22" x14ac:dyDescent="0.25">
      <c r="A145">
        <v>144</v>
      </c>
      <c r="B145" s="1">
        <v>44168</v>
      </c>
      <c r="C145" s="1">
        <f t="shared" ca="1" si="18"/>
        <v>44204.65095949074</v>
      </c>
      <c r="D145" s="2" t="str">
        <f t="shared" ca="1" si="19"/>
        <v>Match Completed</v>
      </c>
      <c r="E145" t="s">
        <v>125</v>
      </c>
      <c r="F145" s="1">
        <v>44172</v>
      </c>
      <c r="G145" t="s">
        <v>131</v>
      </c>
      <c r="H145" t="s">
        <v>142</v>
      </c>
      <c r="I145">
        <v>0.99</v>
      </c>
      <c r="J145">
        <v>2.38</v>
      </c>
      <c r="K145">
        <v>5</v>
      </c>
      <c r="L145">
        <v>4</v>
      </c>
      <c r="M145">
        <v>1.61</v>
      </c>
      <c r="N145">
        <f t="shared" si="20"/>
        <v>1</v>
      </c>
      <c r="O145">
        <f t="shared" si="21"/>
        <v>2</v>
      </c>
      <c r="P145">
        <v>2</v>
      </c>
      <c r="Q145">
        <v>2</v>
      </c>
      <c r="R145" t="str">
        <f t="shared" si="22"/>
        <v>Away</v>
      </c>
      <c r="S145" t="str">
        <f t="shared" si="23"/>
        <v>Draw</v>
      </c>
      <c r="T145" t="str">
        <f t="shared" si="24"/>
        <v>O1.5</v>
      </c>
      <c r="U145" t="str">
        <f t="shared" si="25"/>
        <v>O1.5</v>
      </c>
      <c r="V145" t="str">
        <f t="shared" si="26"/>
        <v>Match</v>
      </c>
    </row>
    <row r="146" spans="1:22" x14ac:dyDescent="0.25">
      <c r="A146">
        <v>145</v>
      </c>
      <c r="B146" s="1">
        <v>44168</v>
      </c>
      <c r="C146" s="1">
        <f t="shared" ca="1" si="18"/>
        <v>44204.65095949074</v>
      </c>
      <c r="D146" s="2" t="str">
        <f t="shared" ca="1" si="19"/>
        <v>Match Completed</v>
      </c>
      <c r="E146" t="s">
        <v>144</v>
      </c>
      <c r="F146" s="1">
        <v>44171</v>
      </c>
      <c r="G146" t="s">
        <v>152</v>
      </c>
      <c r="H146" t="s">
        <v>155</v>
      </c>
      <c r="I146">
        <v>1.18</v>
      </c>
      <c r="J146">
        <v>1.34</v>
      </c>
      <c r="K146">
        <v>2.8</v>
      </c>
      <c r="L146">
        <v>3.2</v>
      </c>
      <c r="M146">
        <v>2.5</v>
      </c>
      <c r="N146">
        <f t="shared" si="20"/>
        <v>1</v>
      </c>
      <c r="O146">
        <f t="shared" si="21"/>
        <v>1</v>
      </c>
      <c r="P146">
        <v>1</v>
      </c>
      <c r="Q146">
        <v>1</v>
      </c>
      <c r="R146" t="str">
        <f t="shared" si="22"/>
        <v>Away</v>
      </c>
      <c r="S146" t="str">
        <f t="shared" si="23"/>
        <v>Draw</v>
      </c>
      <c r="T146" t="str">
        <f t="shared" si="24"/>
        <v>U3.5</v>
      </c>
      <c r="U146" t="str">
        <f t="shared" si="25"/>
        <v>U3.5</v>
      </c>
      <c r="V146" t="str">
        <f t="shared" si="26"/>
        <v>Match</v>
      </c>
    </row>
    <row r="147" spans="1:22" x14ac:dyDescent="0.25">
      <c r="A147">
        <v>146</v>
      </c>
      <c r="B147" s="1">
        <v>44168</v>
      </c>
      <c r="C147" s="1">
        <f t="shared" ca="1" si="18"/>
        <v>44204.65095949074</v>
      </c>
      <c r="D147" s="2" t="str">
        <f t="shared" ca="1" si="19"/>
        <v>Match Completed</v>
      </c>
      <c r="E147" t="s">
        <v>144</v>
      </c>
      <c r="F147" s="1">
        <v>44171</v>
      </c>
      <c r="G147" t="s">
        <v>148</v>
      </c>
      <c r="H147" t="s">
        <v>153</v>
      </c>
      <c r="I147">
        <v>1.8247557442557401</v>
      </c>
      <c r="J147">
        <v>1.1327777777777699</v>
      </c>
      <c r="K147">
        <v>1.9</v>
      </c>
      <c r="L147">
        <v>3.5</v>
      </c>
      <c r="M147">
        <v>4</v>
      </c>
      <c r="N147">
        <f t="shared" si="20"/>
        <v>2</v>
      </c>
      <c r="O147">
        <f t="shared" si="21"/>
        <v>1</v>
      </c>
      <c r="P147">
        <v>1</v>
      </c>
      <c r="Q147">
        <v>0</v>
      </c>
      <c r="R147" t="str">
        <f t="shared" si="22"/>
        <v>Home</v>
      </c>
      <c r="S147" t="str">
        <f t="shared" si="23"/>
        <v>Home</v>
      </c>
      <c r="T147" t="str">
        <f t="shared" si="24"/>
        <v>O1.5</v>
      </c>
      <c r="U147" t="str">
        <f t="shared" si="25"/>
        <v>U3.5</v>
      </c>
      <c r="V147" t="str">
        <f t="shared" si="26"/>
        <v>Not Match</v>
      </c>
    </row>
    <row r="148" spans="1:22" x14ac:dyDescent="0.25">
      <c r="A148">
        <v>147</v>
      </c>
      <c r="B148" s="1">
        <v>44168</v>
      </c>
      <c r="C148" s="1">
        <f t="shared" ca="1" si="18"/>
        <v>44204.65095949074</v>
      </c>
      <c r="D148" s="2" t="str">
        <f t="shared" ca="1" si="19"/>
        <v>Match Completed</v>
      </c>
      <c r="E148" t="s">
        <v>144</v>
      </c>
      <c r="F148" s="1">
        <v>44171</v>
      </c>
      <c r="G148" t="s">
        <v>146</v>
      </c>
      <c r="H148" t="s">
        <v>151</v>
      </c>
      <c r="I148">
        <v>1.3174999999999999</v>
      </c>
      <c r="J148">
        <v>1.9275</v>
      </c>
      <c r="K148">
        <v>5.75</v>
      </c>
      <c r="L148">
        <v>4.2</v>
      </c>
      <c r="M148">
        <v>1.53</v>
      </c>
      <c r="N148">
        <f t="shared" si="20"/>
        <v>1</v>
      </c>
      <c r="O148">
        <f t="shared" si="21"/>
        <v>2</v>
      </c>
      <c r="P148">
        <v>2</v>
      </c>
      <c r="Q148">
        <v>2</v>
      </c>
      <c r="R148" t="str">
        <f t="shared" si="22"/>
        <v>Away</v>
      </c>
      <c r="S148" t="str">
        <f t="shared" si="23"/>
        <v>Draw</v>
      </c>
      <c r="T148" t="str">
        <f t="shared" si="24"/>
        <v>O1.5</v>
      </c>
      <c r="U148" t="str">
        <f t="shared" si="25"/>
        <v>O1.5</v>
      </c>
      <c r="V148" t="str">
        <f t="shared" si="26"/>
        <v>Match</v>
      </c>
    </row>
    <row r="149" spans="1:22" x14ac:dyDescent="0.25">
      <c r="A149">
        <v>148</v>
      </c>
      <c r="B149" s="1">
        <v>44168</v>
      </c>
      <c r="C149" s="1">
        <f t="shared" ca="1" si="18"/>
        <v>44204.65095949074</v>
      </c>
      <c r="D149" s="2" t="str">
        <f t="shared" ca="1" si="19"/>
        <v>Match Completed</v>
      </c>
      <c r="E149" t="s">
        <v>144</v>
      </c>
      <c r="F149" s="1">
        <v>44171</v>
      </c>
      <c r="G149" t="s">
        <v>150</v>
      </c>
      <c r="H149" t="s">
        <v>147</v>
      </c>
      <c r="I149">
        <v>2.16</v>
      </c>
      <c r="J149">
        <v>0.56000000000000005</v>
      </c>
      <c r="K149">
        <v>1.2</v>
      </c>
      <c r="L149">
        <v>7</v>
      </c>
      <c r="M149">
        <v>12</v>
      </c>
      <c r="N149">
        <f t="shared" si="20"/>
        <v>2</v>
      </c>
      <c r="O149">
        <f t="shared" si="21"/>
        <v>1</v>
      </c>
      <c r="P149">
        <v>4</v>
      </c>
      <c r="Q149">
        <v>3</v>
      </c>
      <c r="R149" t="str">
        <f t="shared" si="22"/>
        <v>Home</v>
      </c>
      <c r="S149" t="str">
        <f t="shared" si="23"/>
        <v>Home</v>
      </c>
      <c r="T149" t="str">
        <f t="shared" si="24"/>
        <v>O1.5</v>
      </c>
      <c r="U149" t="str">
        <f t="shared" si="25"/>
        <v>O1.5</v>
      </c>
      <c r="V149" t="str">
        <f t="shared" si="26"/>
        <v>Match</v>
      </c>
    </row>
    <row r="150" spans="1:22" x14ac:dyDescent="0.25">
      <c r="A150">
        <v>149</v>
      </c>
      <c r="B150" s="1">
        <v>44168</v>
      </c>
      <c r="C150" s="1">
        <f t="shared" ca="1" si="18"/>
        <v>44204.65095949074</v>
      </c>
      <c r="D150" s="2" t="str">
        <f t="shared" ca="1" si="19"/>
        <v>Match Completed</v>
      </c>
      <c r="E150" t="s">
        <v>144</v>
      </c>
      <c r="F150" s="1">
        <v>44172</v>
      </c>
      <c r="G150" t="s">
        <v>154</v>
      </c>
      <c r="H150" t="s">
        <v>149</v>
      </c>
      <c r="I150">
        <v>1.21</v>
      </c>
      <c r="J150">
        <v>0.97</v>
      </c>
      <c r="K150">
        <v>2.62</v>
      </c>
      <c r="L150">
        <v>3.1</v>
      </c>
      <c r="M150">
        <v>2.75</v>
      </c>
      <c r="N150">
        <f t="shared" si="20"/>
        <v>1</v>
      </c>
      <c r="O150">
        <f t="shared" si="21"/>
        <v>1</v>
      </c>
      <c r="P150">
        <v>0</v>
      </c>
      <c r="Q150">
        <v>0</v>
      </c>
      <c r="R150" t="str">
        <f t="shared" si="22"/>
        <v>Home</v>
      </c>
      <c r="S150" t="str">
        <f t="shared" si="23"/>
        <v>Draw</v>
      </c>
      <c r="T150" t="str">
        <f t="shared" si="24"/>
        <v>U3.5</v>
      </c>
      <c r="U150" t="str">
        <f t="shared" si="25"/>
        <v>U3.5</v>
      </c>
      <c r="V150" t="str">
        <f t="shared" si="26"/>
        <v>Match</v>
      </c>
    </row>
    <row r="151" spans="1:22" x14ac:dyDescent="0.25">
      <c r="A151">
        <v>150</v>
      </c>
      <c r="B151" s="1">
        <v>44168</v>
      </c>
      <c r="C151" s="1">
        <f t="shared" ca="1" si="18"/>
        <v>44204.65095949074</v>
      </c>
      <c r="D151" s="2" t="str">
        <f t="shared" ca="1" si="19"/>
        <v>Match Completed</v>
      </c>
      <c r="E151" t="s">
        <v>144</v>
      </c>
      <c r="F151" s="1">
        <v>44172</v>
      </c>
      <c r="G151" t="s">
        <v>156</v>
      </c>
      <c r="H151" t="s">
        <v>157</v>
      </c>
      <c r="I151">
        <v>1.42</v>
      </c>
      <c r="J151">
        <v>0.77</v>
      </c>
      <c r="K151">
        <v>1.9</v>
      </c>
      <c r="L151">
        <v>3.3</v>
      </c>
      <c r="M151">
        <v>4.2</v>
      </c>
      <c r="N151">
        <f t="shared" si="20"/>
        <v>1</v>
      </c>
      <c r="O151">
        <f t="shared" si="21"/>
        <v>1</v>
      </c>
      <c r="P151">
        <v>0</v>
      </c>
      <c r="Q151">
        <v>0</v>
      </c>
      <c r="R151" t="str">
        <f t="shared" si="22"/>
        <v>Home</v>
      </c>
      <c r="S151" t="str">
        <f t="shared" si="23"/>
        <v>Draw</v>
      </c>
      <c r="T151" t="str">
        <f t="shared" si="24"/>
        <v>U3.5</v>
      </c>
      <c r="U151" t="str">
        <f t="shared" si="25"/>
        <v>U3.5</v>
      </c>
      <c r="V151" t="str">
        <f t="shared" si="26"/>
        <v>Match</v>
      </c>
    </row>
    <row r="152" spans="1:22" x14ac:dyDescent="0.25">
      <c r="A152">
        <v>151</v>
      </c>
      <c r="B152" s="1">
        <v>44168</v>
      </c>
      <c r="C152" s="1">
        <f t="shared" ca="1" si="18"/>
        <v>44204.65095949074</v>
      </c>
      <c r="D152" s="2" t="str">
        <f t="shared" ca="1" si="19"/>
        <v>Match Completed</v>
      </c>
      <c r="E152" t="s">
        <v>144</v>
      </c>
      <c r="F152" s="1">
        <v>44172</v>
      </c>
      <c r="G152" t="s">
        <v>158</v>
      </c>
      <c r="H152" t="s">
        <v>159</v>
      </c>
      <c r="I152">
        <v>0.66</v>
      </c>
      <c r="J152">
        <v>2.62</v>
      </c>
      <c r="K152">
        <v>6</v>
      </c>
      <c r="L152">
        <v>3.8</v>
      </c>
      <c r="M152">
        <v>1.57</v>
      </c>
      <c r="N152">
        <f t="shared" si="20"/>
        <v>1</v>
      </c>
      <c r="O152">
        <f t="shared" si="21"/>
        <v>3</v>
      </c>
      <c r="P152">
        <v>2</v>
      </c>
      <c r="Q152">
        <v>1</v>
      </c>
      <c r="R152" t="str">
        <f t="shared" si="22"/>
        <v>Away</v>
      </c>
      <c r="S152" t="str">
        <f t="shared" si="23"/>
        <v>Home</v>
      </c>
      <c r="T152" t="str">
        <f t="shared" si="24"/>
        <v>O1.5</v>
      </c>
      <c r="U152" t="str">
        <f t="shared" si="25"/>
        <v>O1.5</v>
      </c>
      <c r="V152" t="str">
        <f t="shared" si="26"/>
        <v>Match</v>
      </c>
    </row>
    <row r="153" spans="1:22" x14ac:dyDescent="0.25">
      <c r="A153">
        <v>152</v>
      </c>
      <c r="B153" s="1">
        <v>44168</v>
      </c>
      <c r="C153" s="1">
        <f t="shared" ca="1" si="18"/>
        <v>44204.65095949074</v>
      </c>
      <c r="D153" s="2" t="str">
        <f t="shared" ca="1" si="19"/>
        <v>Match Completed</v>
      </c>
      <c r="E153" t="s">
        <v>144</v>
      </c>
      <c r="F153" s="1">
        <v>44172</v>
      </c>
      <c r="G153" t="s">
        <v>162</v>
      </c>
      <c r="H153" t="s">
        <v>145</v>
      </c>
      <c r="I153">
        <v>2.81473809523809</v>
      </c>
      <c r="J153">
        <v>0.91916666666666602</v>
      </c>
      <c r="K153">
        <v>1.25</v>
      </c>
      <c r="L153">
        <v>5.5</v>
      </c>
      <c r="M153">
        <v>12</v>
      </c>
      <c r="N153">
        <f t="shared" si="20"/>
        <v>3</v>
      </c>
      <c r="O153">
        <f t="shared" si="21"/>
        <v>1</v>
      </c>
      <c r="P153">
        <v>2</v>
      </c>
      <c r="Q153">
        <v>1</v>
      </c>
      <c r="R153" t="str">
        <f t="shared" si="22"/>
        <v>Home</v>
      </c>
      <c r="S153" t="str">
        <f t="shared" si="23"/>
        <v>Home</v>
      </c>
      <c r="T153" t="str">
        <f t="shared" si="24"/>
        <v>O1.5</v>
      </c>
      <c r="U153" t="str">
        <f t="shared" si="25"/>
        <v>O1.5</v>
      </c>
      <c r="V153" t="str">
        <f t="shared" si="26"/>
        <v>Match</v>
      </c>
    </row>
    <row r="154" spans="1:22" x14ac:dyDescent="0.25">
      <c r="A154">
        <v>153</v>
      </c>
      <c r="B154" s="1">
        <v>44168</v>
      </c>
      <c r="C154" s="1">
        <f t="shared" ca="1" si="18"/>
        <v>44204.65095949074</v>
      </c>
      <c r="D154" s="2" t="str">
        <f t="shared" ca="1" si="19"/>
        <v>Match Completed</v>
      </c>
      <c r="E154" t="s">
        <v>144</v>
      </c>
      <c r="F154" s="1">
        <v>44173</v>
      </c>
      <c r="G154" t="s">
        <v>160</v>
      </c>
      <c r="H154" t="s">
        <v>161</v>
      </c>
      <c r="I154">
        <v>1.82555555555555</v>
      </c>
      <c r="J154">
        <v>1.1499999999999999</v>
      </c>
      <c r="K154">
        <v>2.4</v>
      </c>
      <c r="L154">
        <v>3.3</v>
      </c>
      <c r="M154">
        <v>2.87</v>
      </c>
      <c r="N154">
        <f t="shared" si="20"/>
        <v>2</v>
      </c>
      <c r="O154">
        <f t="shared" si="21"/>
        <v>1</v>
      </c>
      <c r="P154">
        <v>2</v>
      </c>
      <c r="Q154">
        <v>1</v>
      </c>
      <c r="R154" t="str">
        <f t="shared" si="22"/>
        <v>Home</v>
      </c>
      <c r="S154" t="str">
        <f t="shared" si="23"/>
        <v>Home</v>
      </c>
      <c r="T154" t="str">
        <f t="shared" si="24"/>
        <v>O1.5</v>
      </c>
      <c r="U154" t="str">
        <f t="shared" si="25"/>
        <v>O1.5</v>
      </c>
      <c r="V154" t="str">
        <f t="shared" si="26"/>
        <v>Match</v>
      </c>
    </row>
    <row r="155" spans="1:22" x14ac:dyDescent="0.25">
      <c r="A155">
        <v>154</v>
      </c>
      <c r="B155" s="1">
        <v>44168</v>
      </c>
      <c r="C155" s="1">
        <f t="shared" ca="1" si="18"/>
        <v>44204.65095949074</v>
      </c>
      <c r="D155" s="2" t="str">
        <f t="shared" ca="1" si="19"/>
        <v>Match Completed</v>
      </c>
      <c r="E155" t="s">
        <v>163</v>
      </c>
      <c r="F155" s="1">
        <v>44170</v>
      </c>
      <c r="G155" t="s">
        <v>179</v>
      </c>
      <c r="H155" t="s">
        <v>176</v>
      </c>
      <c r="I155">
        <v>2.77</v>
      </c>
      <c r="J155">
        <v>1.51</v>
      </c>
      <c r="K155">
        <v>1.6</v>
      </c>
      <c r="L155">
        <v>4</v>
      </c>
      <c r="M155">
        <v>5</v>
      </c>
      <c r="N155">
        <f t="shared" si="20"/>
        <v>3</v>
      </c>
      <c r="O155">
        <f t="shared" si="21"/>
        <v>2</v>
      </c>
      <c r="P155">
        <v>3</v>
      </c>
      <c r="Q155">
        <v>0</v>
      </c>
      <c r="R155" t="str">
        <f t="shared" si="22"/>
        <v>Home</v>
      </c>
      <c r="S155" t="str">
        <f t="shared" si="23"/>
        <v>Home</v>
      </c>
      <c r="T155" t="str">
        <f t="shared" si="24"/>
        <v>O1.5</v>
      </c>
      <c r="U155" t="str">
        <f t="shared" si="25"/>
        <v>O1.5</v>
      </c>
      <c r="V155" t="str">
        <f t="shared" si="26"/>
        <v>Match</v>
      </c>
    </row>
    <row r="156" spans="1:22" x14ac:dyDescent="0.25">
      <c r="A156">
        <v>155</v>
      </c>
      <c r="B156" s="1">
        <v>44168</v>
      </c>
      <c r="C156" s="1">
        <f t="shared" ca="1" si="18"/>
        <v>44204.65095949074</v>
      </c>
      <c r="D156" s="2" t="str">
        <f t="shared" ca="1" si="19"/>
        <v>Match Completed</v>
      </c>
      <c r="E156" t="s">
        <v>163</v>
      </c>
      <c r="F156" s="1">
        <v>44170</v>
      </c>
      <c r="G156" t="s">
        <v>177</v>
      </c>
      <c r="H156" t="s">
        <v>174</v>
      </c>
      <c r="I156">
        <v>1.63</v>
      </c>
      <c r="J156">
        <v>1.71</v>
      </c>
      <c r="K156">
        <v>4.75</v>
      </c>
      <c r="L156">
        <v>3.75</v>
      </c>
      <c r="M156">
        <v>1.7</v>
      </c>
      <c r="N156">
        <f t="shared" si="20"/>
        <v>2</v>
      </c>
      <c r="O156">
        <f t="shared" si="21"/>
        <v>2</v>
      </c>
      <c r="P156">
        <v>2</v>
      </c>
      <c r="Q156">
        <v>1</v>
      </c>
      <c r="R156" t="str">
        <f t="shared" si="22"/>
        <v>Away</v>
      </c>
      <c r="S156" t="str">
        <f t="shared" si="23"/>
        <v>Home</v>
      </c>
      <c r="T156" t="str">
        <f t="shared" si="24"/>
        <v>O1.5</v>
      </c>
      <c r="U156" t="str">
        <f t="shared" si="25"/>
        <v>O1.5</v>
      </c>
      <c r="V156" t="str">
        <f t="shared" si="26"/>
        <v>Match</v>
      </c>
    </row>
    <row r="157" spans="1:22" x14ac:dyDescent="0.25">
      <c r="A157">
        <v>156</v>
      </c>
      <c r="B157" s="1">
        <v>44168</v>
      </c>
      <c r="C157" s="1">
        <f t="shared" ca="1" si="18"/>
        <v>44204.65095949074</v>
      </c>
      <c r="D157" s="2" t="str">
        <f t="shared" ca="1" si="19"/>
        <v>Match Completed</v>
      </c>
      <c r="E157" t="s">
        <v>163</v>
      </c>
      <c r="F157" s="1">
        <v>44170</v>
      </c>
      <c r="G157" t="s">
        <v>181</v>
      </c>
      <c r="H157" t="s">
        <v>182</v>
      </c>
      <c r="I157">
        <v>1.5349999999999999</v>
      </c>
      <c r="J157">
        <v>1.3140000000000001</v>
      </c>
      <c r="K157">
        <v>1.75</v>
      </c>
      <c r="L157">
        <v>3.75</v>
      </c>
      <c r="M157">
        <v>4.33</v>
      </c>
      <c r="N157">
        <f t="shared" si="20"/>
        <v>2</v>
      </c>
      <c r="O157">
        <f t="shared" si="21"/>
        <v>1</v>
      </c>
      <c r="P157">
        <v>1</v>
      </c>
      <c r="Q157">
        <v>1</v>
      </c>
      <c r="R157" t="str">
        <f t="shared" si="22"/>
        <v>Home</v>
      </c>
      <c r="S157" t="str">
        <f t="shared" si="23"/>
        <v>Draw</v>
      </c>
      <c r="T157" t="str">
        <f t="shared" si="24"/>
        <v>O1.5</v>
      </c>
      <c r="U157" t="str">
        <f t="shared" si="25"/>
        <v>U3.5</v>
      </c>
      <c r="V157" t="str">
        <f t="shared" si="26"/>
        <v>Not Match</v>
      </c>
    </row>
    <row r="158" spans="1:22" x14ac:dyDescent="0.25">
      <c r="A158">
        <v>157</v>
      </c>
      <c r="B158" s="1">
        <v>44168</v>
      </c>
      <c r="C158" s="1">
        <f t="shared" ca="1" si="18"/>
        <v>44204.65095949074</v>
      </c>
      <c r="D158" s="2" t="str">
        <f t="shared" ca="1" si="19"/>
        <v>Match Completed</v>
      </c>
      <c r="E158" t="s">
        <v>163</v>
      </c>
      <c r="F158" s="1">
        <v>44171</v>
      </c>
      <c r="G158" t="s">
        <v>175</v>
      </c>
      <c r="H158" t="s">
        <v>172</v>
      </c>
      <c r="I158">
        <v>1.4921818181818101</v>
      </c>
      <c r="J158">
        <v>1.06</v>
      </c>
      <c r="K158">
        <v>1.8</v>
      </c>
      <c r="L158">
        <v>3.5</v>
      </c>
      <c r="M158">
        <v>4.5</v>
      </c>
      <c r="N158">
        <f t="shared" si="20"/>
        <v>1</v>
      </c>
      <c r="O158">
        <f t="shared" si="21"/>
        <v>1</v>
      </c>
      <c r="P158">
        <v>2</v>
      </c>
      <c r="Q158">
        <v>0</v>
      </c>
      <c r="R158" t="str">
        <f t="shared" si="22"/>
        <v>Home</v>
      </c>
      <c r="S158" t="str">
        <f t="shared" si="23"/>
        <v>Home</v>
      </c>
      <c r="T158" t="str">
        <f t="shared" si="24"/>
        <v>U3.5</v>
      </c>
      <c r="U158" t="str">
        <f t="shared" si="25"/>
        <v>U3.5</v>
      </c>
      <c r="V158" t="str">
        <f t="shared" si="26"/>
        <v>Match</v>
      </c>
    </row>
    <row r="159" spans="1:22" x14ac:dyDescent="0.25">
      <c r="A159">
        <v>158</v>
      </c>
      <c r="B159" s="1">
        <v>44168</v>
      </c>
      <c r="C159" s="1">
        <f t="shared" ca="1" si="18"/>
        <v>44204.65095949074</v>
      </c>
      <c r="D159" s="2" t="str">
        <f t="shared" ca="1" si="19"/>
        <v>Match Completed</v>
      </c>
      <c r="E159" t="s">
        <v>163</v>
      </c>
      <c r="F159" s="1">
        <v>44171</v>
      </c>
      <c r="G159" t="s">
        <v>167</v>
      </c>
      <c r="H159" t="s">
        <v>168</v>
      </c>
      <c r="I159">
        <v>1.0900000000000001</v>
      </c>
      <c r="J159">
        <v>1.22</v>
      </c>
      <c r="K159">
        <v>4</v>
      </c>
      <c r="L159">
        <v>3.4</v>
      </c>
      <c r="M159">
        <v>4.5</v>
      </c>
      <c r="N159">
        <f t="shared" si="20"/>
        <v>1</v>
      </c>
      <c r="O159">
        <f t="shared" si="21"/>
        <v>1</v>
      </c>
      <c r="P159">
        <v>1</v>
      </c>
      <c r="Q159">
        <v>1</v>
      </c>
      <c r="R159" t="str">
        <f t="shared" si="22"/>
        <v>Away</v>
      </c>
      <c r="S159" t="str">
        <f t="shared" si="23"/>
        <v>Draw</v>
      </c>
      <c r="T159" t="str">
        <f t="shared" si="24"/>
        <v>U3.5</v>
      </c>
      <c r="U159" t="str">
        <f t="shared" si="25"/>
        <v>U3.5</v>
      </c>
      <c r="V159" t="str">
        <f t="shared" si="26"/>
        <v>Match</v>
      </c>
    </row>
    <row r="160" spans="1:22" x14ac:dyDescent="0.25">
      <c r="A160">
        <v>159</v>
      </c>
      <c r="B160" s="1">
        <v>44168</v>
      </c>
      <c r="C160" s="1">
        <f t="shared" ca="1" si="18"/>
        <v>44204.65095949074</v>
      </c>
      <c r="D160" s="2" t="str">
        <f t="shared" ca="1" si="19"/>
        <v>Match Completed</v>
      </c>
      <c r="E160" t="s">
        <v>163</v>
      </c>
      <c r="F160" s="1">
        <v>44171</v>
      </c>
      <c r="G160" t="s">
        <v>171</v>
      </c>
      <c r="H160" t="s">
        <v>203</v>
      </c>
      <c r="I160">
        <v>2.16</v>
      </c>
      <c r="J160">
        <v>1.1033333333333299</v>
      </c>
      <c r="K160">
        <v>1.5</v>
      </c>
      <c r="L160">
        <v>4</v>
      </c>
      <c r="M160">
        <v>6.5</v>
      </c>
      <c r="N160">
        <f t="shared" si="20"/>
        <v>2</v>
      </c>
      <c r="O160">
        <f t="shared" si="21"/>
        <v>1</v>
      </c>
      <c r="P160">
        <v>3</v>
      </c>
      <c r="Q160">
        <v>0</v>
      </c>
      <c r="R160" t="str">
        <f t="shared" si="22"/>
        <v>Home</v>
      </c>
      <c r="S160" t="str">
        <f t="shared" si="23"/>
        <v>Home</v>
      </c>
      <c r="T160" t="str">
        <f t="shared" si="24"/>
        <v>O1.5</v>
      </c>
      <c r="U160" t="str">
        <f t="shared" si="25"/>
        <v>O1.5</v>
      </c>
      <c r="V160" t="str">
        <f t="shared" si="26"/>
        <v>Match</v>
      </c>
    </row>
    <row r="161" spans="1:22" x14ac:dyDescent="0.25">
      <c r="A161">
        <v>160</v>
      </c>
      <c r="B161" s="1">
        <v>44168</v>
      </c>
      <c r="C161" s="1">
        <f t="shared" ca="1" si="18"/>
        <v>44204.65095949074</v>
      </c>
      <c r="D161" s="2" t="str">
        <f t="shared" ca="1" si="19"/>
        <v>Match Completed</v>
      </c>
      <c r="E161" t="s">
        <v>163</v>
      </c>
      <c r="F161" s="1">
        <v>44171</v>
      </c>
      <c r="G161" t="s">
        <v>183</v>
      </c>
      <c r="H161" t="s">
        <v>170</v>
      </c>
      <c r="I161">
        <v>1.33833333333333</v>
      </c>
      <c r="J161">
        <v>1.59</v>
      </c>
      <c r="K161">
        <v>2.25</v>
      </c>
      <c r="L161">
        <v>3.4</v>
      </c>
      <c r="M161">
        <v>3.1</v>
      </c>
      <c r="N161">
        <f t="shared" si="20"/>
        <v>1</v>
      </c>
      <c r="O161">
        <f t="shared" si="21"/>
        <v>2</v>
      </c>
      <c r="P161">
        <v>2</v>
      </c>
      <c r="Q161">
        <v>1</v>
      </c>
      <c r="R161" t="str">
        <f t="shared" si="22"/>
        <v>Away</v>
      </c>
      <c r="S161" t="str">
        <f t="shared" si="23"/>
        <v>Home</v>
      </c>
      <c r="T161" t="str">
        <f t="shared" si="24"/>
        <v>O1.5</v>
      </c>
      <c r="U161" t="str">
        <f t="shared" si="25"/>
        <v>O1.5</v>
      </c>
      <c r="V161" t="str">
        <f t="shared" si="26"/>
        <v>Match</v>
      </c>
    </row>
    <row r="162" spans="1:22" x14ac:dyDescent="0.25">
      <c r="A162">
        <v>161</v>
      </c>
      <c r="B162" s="1">
        <v>44168</v>
      </c>
      <c r="C162" s="1">
        <f t="shared" ca="1" si="18"/>
        <v>44204.65095949074</v>
      </c>
      <c r="D162" s="2" t="str">
        <f t="shared" ca="1" si="19"/>
        <v>Match Completed</v>
      </c>
      <c r="E162" t="s">
        <v>163</v>
      </c>
      <c r="F162" s="1">
        <v>44172</v>
      </c>
      <c r="G162" t="s">
        <v>173</v>
      </c>
      <c r="H162" t="s">
        <v>164</v>
      </c>
      <c r="I162">
        <v>1.7410313852813799</v>
      </c>
      <c r="J162">
        <v>2.0589888167388102</v>
      </c>
      <c r="K162">
        <v>1.9</v>
      </c>
      <c r="L162">
        <v>3.5</v>
      </c>
      <c r="M162">
        <v>3.8</v>
      </c>
      <c r="N162">
        <f t="shared" si="20"/>
        <v>2</v>
      </c>
      <c r="O162">
        <f t="shared" si="21"/>
        <v>2</v>
      </c>
      <c r="P162">
        <v>1</v>
      </c>
      <c r="Q162">
        <v>0</v>
      </c>
      <c r="R162" t="str">
        <f t="shared" si="22"/>
        <v>Away</v>
      </c>
      <c r="S162" t="str">
        <f t="shared" si="23"/>
        <v>Home</v>
      </c>
      <c r="T162" t="str">
        <f t="shared" si="24"/>
        <v>O1.5</v>
      </c>
      <c r="U162" t="str">
        <f t="shared" si="25"/>
        <v>U3.5</v>
      </c>
      <c r="V162" t="str">
        <f t="shared" si="26"/>
        <v>Not Match</v>
      </c>
    </row>
    <row r="163" spans="1:22" x14ac:dyDescent="0.25">
      <c r="A163">
        <v>162</v>
      </c>
      <c r="B163" s="1">
        <v>44168</v>
      </c>
      <c r="C163" s="1">
        <f t="shared" ca="1" si="18"/>
        <v>44204.65095949074</v>
      </c>
      <c r="D163" s="2" t="str">
        <f t="shared" ca="1" si="19"/>
        <v>Match Completed</v>
      </c>
      <c r="E163" t="s">
        <v>163</v>
      </c>
      <c r="F163" s="1">
        <v>44172</v>
      </c>
      <c r="G163" t="s">
        <v>169</v>
      </c>
      <c r="H163" t="s">
        <v>178</v>
      </c>
      <c r="I163">
        <v>1.0900000000000001</v>
      </c>
      <c r="J163">
        <v>1.81</v>
      </c>
      <c r="K163">
        <v>5.25</v>
      </c>
      <c r="L163">
        <v>4</v>
      </c>
      <c r="M163">
        <v>1.6</v>
      </c>
      <c r="N163">
        <f t="shared" si="20"/>
        <v>1</v>
      </c>
      <c r="O163">
        <f t="shared" si="21"/>
        <v>2</v>
      </c>
      <c r="P163">
        <v>0</v>
      </c>
      <c r="Q163">
        <v>2</v>
      </c>
      <c r="R163" t="str">
        <f t="shared" si="22"/>
        <v>Away</v>
      </c>
      <c r="S163" t="str">
        <f t="shared" si="23"/>
        <v>Away</v>
      </c>
      <c r="T163" t="str">
        <f t="shared" si="24"/>
        <v>O1.5</v>
      </c>
      <c r="U163" t="str">
        <f t="shared" si="25"/>
        <v>U3.5</v>
      </c>
      <c r="V163" t="str">
        <f t="shared" si="26"/>
        <v>Not Match</v>
      </c>
    </row>
    <row r="164" spans="1:22" x14ac:dyDescent="0.25">
      <c r="A164">
        <v>163</v>
      </c>
      <c r="B164" s="1">
        <v>44168</v>
      </c>
      <c r="C164" s="1">
        <f t="shared" ca="1" si="18"/>
        <v>44204.65095949074</v>
      </c>
      <c r="D164" s="2" t="str">
        <f t="shared" ca="1" si="19"/>
        <v>Match Completed</v>
      </c>
      <c r="E164" t="s">
        <v>163</v>
      </c>
      <c r="F164" s="1">
        <v>44173</v>
      </c>
      <c r="G164" t="s">
        <v>165</v>
      </c>
      <c r="H164" t="s">
        <v>180</v>
      </c>
      <c r="I164">
        <v>1.61333333333333</v>
      </c>
      <c r="J164">
        <v>1.4179999999999999</v>
      </c>
      <c r="K164">
        <v>2</v>
      </c>
      <c r="L164">
        <v>3.5</v>
      </c>
      <c r="M164">
        <v>3.5</v>
      </c>
      <c r="N164">
        <f t="shared" si="20"/>
        <v>2</v>
      </c>
      <c r="O164">
        <f t="shared" si="21"/>
        <v>1</v>
      </c>
      <c r="P164">
        <v>1</v>
      </c>
      <c r="Q164">
        <v>1</v>
      </c>
      <c r="R164" t="str">
        <f t="shared" si="22"/>
        <v>Home</v>
      </c>
      <c r="S164" t="str">
        <f t="shared" si="23"/>
        <v>Draw</v>
      </c>
      <c r="T164" t="str">
        <f t="shared" si="24"/>
        <v>O1.5</v>
      </c>
      <c r="U164" t="str">
        <f t="shared" si="25"/>
        <v>U3.5</v>
      </c>
      <c r="V164" t="str">
        <f t="shared" si="26"/>
        <v>Not Match</v>
      </c>
    </row>
    <row r="165" spans="1:22" x14ac:dyDescent="0.25">
      <c r="A165">
        <v>164</v>
      </c>
      <c r="B165" s="1">
        <v>44168</v>
      </c>
      <c r="C165" s="1">
        <f t="shared" ca="1" si="18"/>
        <v>44204.65095949074</v>
      </c>
      <c r="D165" s="2" t="str">
        <f t="shared" ca="1" si="19"/>
        <v>Match Completed</v>
      </c>
      <c r="E165" t="s">
        <v>184</v>
      </c>
      <c r="F165" s="1">
        <v>44170</v>
      </c>
      <c r="G165" t="s">
        <v>196</v>
      </c>
      <c r="H165" t="s">
        <v>197</v>
      </c>
      <c r="I165">
        <v>1.08</v>
      </c>
      <c r="J165">
        <v>2.44</v>
      </c>
      <c r="K165">
        <v>3.5</v>
      </c>
      <c r="L165">
        <v>4</v>
      </c>
      <c r="M165">
        <v>1.9</v>
      </c>
      <c r="N165">
        <f t="shared" si="20"/>
        <v>1</v>
      </c>
      <c r="O165">
        <f t="shared" si="21"/>
        <v>2</v>
      </c>
      <c r="P165">
        <v>2</v>
      </c>
      <c r="Q165">
        <v>2</v>
      </c>
      <c r="R165" t="str">
        <f t="shared" si="22"/>
        <v>Away</v>
      </c>
      <c r="S165" t="str">
        <f t="shared" si="23"/>
        <v>Draw</v>
      </c>
      <c r="T165" t="str">
        <f t="shared" si="24"/>
        <v>O1.5</v>
      </c>
      <c r="U165" t="str">
        <f t="shared" si="25"/>
        <v>O1.5</v>
      </c>
      <c r="V165" t="str">
        <f t="shared" si="26"/>
        <v>Match</v>
      </c>
    </row>
    <row r="166" spans="1:22" x14ac:dyDescent="0.25">
      <c r="A166">
        <v>165</v>
      </c>
      <c r="B166" s="1">
        <v>44168</v>
      </c>
      <c r="C166" s="1">
        <f t="shared" ca="1" si="18"/>
        <v>44204.65095949074</v>
      </c>
      <c r="D166" s="2" t="str">
        <f t="shared" ca="1" si="19"/>
        <v>Match Completed</v>
      </c>
      <c r="E166" t="s">
        <v>184</v>
      </c>
      <c r="F166" s="1">
        <v>44171</v>
      </c>
      <c r="G166" t="s">
        <v>188</v>
      </c>
      <c r="H166" t="s">
        <v>191</v>
      </c>
      <c r="I166">
        <v>1.2070000000000001</v>
      </c>
      <c r="J166">
        <v>1.49</v>
      </c>
      <c r="K166">
        <v>2.2000000000000002</v>
      </c>
      <c r="L166">
        <v>3.5</v>
      </c>
      <c r="M166">
        <v>3.1</v>
      </c>
      <c r="N166">
        <f t="shared" si="20"/>
        <v>1</v>
      </c>
      <c r="O166">
        <f t="shared" si="21"/>
        <v>1</v>
      </c>
      <c r="P166">
        <v>2</v>
      </c>
      <c r="Q166">
        <v>0</v>
      </c>
      <c r="R166" t="str">
        <f t="shared" si="22"/>
        <v>Away</v>
      </c>
      <c r="S166" t="str">
        <f t="shared" si="23"/>
        <v>Home</v>
      </c>
      <c r="T166" t="str">
        <f t="shared" si="24"/>
        <v>U3.5</v>
      </c>
      <c r="U166" t="str">
        <f t="shared" si="25"/>
        <v>U3.5</v>
      </c>
      <c r="V166" t="str">
        <f t="shared" si="26"/>
        <v>Match</v>
      </c>
    </row>
    <row r="167" spans="1:22" x14ac:dyDescent="0.25">
      <c r="A167">
        <v>166</v>
      </c>
      <c r="B167" s="1">
        <v>44168</v>
      </c>
      <c r="C167" s="1">
        <f t="shared" ca="1" si="18"/>
        <v>44204.65095949074</v>
      </c>
      <c r="D167" s="2" t="str">
        <f t="shared" ca="1" si="19"/>
        <v>Match Completed</v>
      </c>
      <c r="E167" t="s">
        <v>184</v>
      </c>
      <c r="F167" s="1">
        <v>44171</v>
      </c>
      <c r="G167" t="s">
        <v>202</v>
      </c>
      <c r="H167" t="s">
        <v>189</v>
      </c>
      <c r="I167">
        <v>2.2435714285714199</v>
      </c>
      <c r="J167">
        <v>1.29</v>
      </c>
      <c r="K167">
        <v>2.15</v>
      </c>
      <c r="L167">
        <v>3.75</v>
      </c>
      <c r="M167">
        <v>3.1</v>
      </c>
      <c r="N167">
        <f t="shared" si="20"/>
        <v>2</v>
      </c>
      <c r="O167">
        <f t="shared" si="21"/>
        <v>1</v>
      </c>
      <c r="P167">
        <v>2</v>
      </c>
      <c r="Q167">
        <v>1</v>
      </c>
      <c r="R167" t="str">
        <f t="shared" si="22"/>
        <v>Home</v>
      </c>
      <c r="S167" t="str">
        <f t="shared" si="23"/>
        <v>Home</v>
      </c>
      <c r="T167" t="str">
        <f t="shared" si="24"/>
        <v>O1.5</v>
      </c>
      <c r="U167" t="str">
        <f t="shared" si="25"/>
        <v>O1.5</v>
      </c>
      <c r="V167" t="str">
        <f t="shared" si="26"/>
        <v>Match</v>
      </c>
    </row>
    <row r="168" spans="1:22" x14ac:dyDescent="0.25">
      <c r="A168">
        <v>167</v>
      </c>
      <c r="B168" s="1">
        <v>44168</v>
      </c>
      <c r="C168" s="1">
        <f t="shared" ca="1" si="18"/>
        <v>44204.65095949074</v>
      </c>
      <c r="D168" s="2" t="str">
        <f t="shared" ca="1" si="19"/>
        <v>Match Completed</v>
      </c>
      <c r="E168" t="s">
        <v>184</v>
      </c>
      <c r="F168" s="1">
        <v>44171</v>
      </c>
      <c r="G168" t="s">
        <v>192</v>
      </c>
      <c r="H168" t="s">
        <v>187</v>
      </c>
      <c r="I168">
        <v>2.85</v>
      </c>
      <c r="J168">
        <v>0.49</v>
      </c>
      <c r="K168">
        <v>1.1599999999999999</v>
      </c>
      <c r="L168">
        <v>7.5</v>
      </c>
      <c r="M168">
        <v>13</v>
      </c>
      <c r="N168">
        <f t="shared" si="20"/>
        <v>3</v>
      </c>
      <c r="O168">
        <f t="shared" si="21"/>
        <v>0</v>
      </c>
      <c r="P168">
        <v>1</v>
      </c>
      <c r="Q168">
        <v>0</v>
      </c>
      <c r="R168" t="str">
        <f t="shared" si="22"/>
        <v>Home</v>
      </c>
      <c r="S168" t="str">
        <f t="shared" si="23"/>
        <v>Home</v>
      </c>
      <c r="T168" t="str">
        <f t="shared" si="24"/>
        <v>O1.5</v>
      </c>
      <c r="U168" t="str">
        <f t="shared" si="25"/>
        <v>U3.5</v>
      </c>
      <c r="V168" t="str">
        <f t="shared" si="26"/>
        <v>Not Match</v>
      </c>
    </row>
    <row r="169" spans="1:22" x14ac:dyDescent="0.25">
      <c r="A169">
        <v>168</v>
      </c>
      <c r="B169" s="1">
        <v>44168</v>
      </c>
      <c r="C169" s="1">
        <f t="shared" ca="1" si="18"/>
        <v>44204.65095949074</v>
      </c>
      <c r="D169" s="2" t="str">
        <f t="shared" ca="1" si="19"/>
        <v>Match Completed</v>
      </c>
      <c r="E169" t="s">
        <v>184</v>
      </c>
      <c r="F169" s="1">
        <v>44171</v>
      </c>
      <c r="G169" t="s">
        <v>190</v>
      </c>
      <c r="H169" t="s">
        <v>201</v>
      </c>
      <c r="I169">
        <v>1.55666666666666</v>
      </c>
      <c r="J169">
        <v>1.12088095238095</v>
      </c>
      <c r="K169">
        <v>2.0499999999999998</v>
      </c>
      <c r="L169">
        <v>3.4</v>
      </c>
      <c r="M169">
        <v>3.4</v>
      </c>
      <c r="N169">
        <f t="shared" si="20"/>
        <v>2</v>
      </c>
      <c r="O169">
        <f t="shared" si="21"/>
        <v>1</v>
      </c>
      <c r="P169">
        <v>4</v>
      </c>
      <c r="Q169">
        <v>2</v>
      </c>
      <c r="R169" t="str">
        <f t="shared" si="22"/>
        <v>Home</v>
      </c>
      <c r="S169" t="str">
        <f t="shared" si="23"/>
        <v>Home</v>
      </c>
      <c r="T169" t="str">
        <f t="shared" si="24"/>
        <v>O1.5</v>
      </c>
      <c r="U169" t="str">
        <f t="shared" si="25"/>
        <v>O1.5</v>
      </c>
      <c r="V169" t="str">
        <f t="shared" si="26"/>
        <v>Match</v>
      </c>
    </row>
    <row r="170" spans="1:22" x14ac:dyDescent="0.25">
      <c r="A170">
        <v>169</v>
      </c>
      <c r="B170" s="1">
        <v>44168</v>
      </c>
      <c r="C170" s="1">
        <f t="shared" ca="1" si="18"/>
        <v>44204.65095949074</v>
      </c>
      <c r="D170" s="2" t="str">
        <f t="shared" ca="1" si="19"/>
        <v>Match Completed</v>
      </c>
      <c r="E170" t="s">
        <v>184</v>
      </c>
      <c r="F170" s="1">
        <v>44172</v>
      </c>
      <c r="G170" t="s">
        <v>194</v>
      </c>
      <c r="H170" t="s">
        <v>185</v>
      </c>
      <c r="I170">
        <v>2.7366666666666601</v>
      </c>
      <c r="J170">
        <v>1.2235</v>
      </c>
      <c r="K170">
        <v>1.83</v>
      </c>
      <c r="L170">
        <v>4</v>
      </c>
      <c r="M170">
        <v>3.75</v>
      </c>
      <c r="N170">
        <f t="shared" si="20"/>
        <v>3</v>
      </c>
      <c r="O170">
        <f t="shared" si="21"/>
        <v>1</v>
      </c>
      <c r="P170">
        <v>0</v>
      </c>
      <c r="Q170">
        <v>1</v>
      </c>
      <c r="R170" t="str">
        <f t="shared" si="22"/>
        <v>Home</v>
      </c>
      <c r="S170" t="str">
        <f t="shared" si="23"/>
        <v>Away</v>
      </c>
      <c r="T170" t="str">
        <f t="shared" si="24"/>
        <v>O1.5</v>
      </c>
      <c r="U170" t="str">
        <f t="shared" si="25"/>
        <v>U3.5</v>
      </c>
      <c r="V170" t="str">
        <f t="shared" si="26"/>
        <v>Not Match</v>
      </c>
    </row>
    <row r="171" spans="1:22" x14ac:dyDescent="0.25">
      <c r="A171">
        <v>170</v>
      </c>
      <c r="B171" s="1">
        <v>44168</v>
      </c>
      <c r="C171" s="1">
        <f t="shared" ca="1" si="18"/>
        <v>44204.65095949074</v>
      </c>
      <c r="D171" s="2" t="str">
        <f t="shared" ca="1" si="19"/>
        <v>Match Completed</v>
      </c>
      <c r="E171" t="s">
        <v>184</v>
      </c>
      <c r="F171" s="1">
        <v>44172</v>
      </c>
      <c r="G171" t="s">
        <v>198</v>
      </c>
      <c r="H171" t="s">
        <v>193</v>
      </c>
      <c r="I171">
        <v>1.4829365079365</v>
      </c>
      <c r="J171">
        <v>1.0525266955266901</v>
      </c>
      <c r="K171">
        <v>1.9</v>
      </c>
      <c r="L171">
        <v>3.6</v>
      </c>
      <c r="M171">
        <v>3.8</v>
      </c>
      <c r="N171">
        <f t="shared" si="20"/>
        <v>1</v>
      </c>
      <c r="O171">
        <f t="shared" si="21"/>
        <v>1</v>
      </c>
      <c r="P171">
        <v>2</v>
      </c>
      <c r="Q171">
        <v>2</v>
      </c>
      <c r="R171" t="str">
        <f t="shared" si="22"/>
        <v>Home</v>
      </c>
      <c r="S171" t="str">
        <f t="shared" si="23"/>
        <v>Draw</v>
      </c>
      <c r="T171" t="str">
        <f t="shared" si="24"/>
        <v>U3.5</v>
      </c>
      <c r="U171" t="str">
        <f t="shared" si="25"/>
        <v>O1.5</v>
      </c>
      <c r="V171" t="str">
        <f t="shared" si="26"/>
        <v>Not Match</v>
      </c>
    </row>
    <row r="172" spans="1:22" x14ac:dyDescent="0.25">
      <c r="A172">
        <v>171</v>
      </c>
      <c r="B172" s="1">
        <v>44168</v>
      </c>
      <c r="C172" s="1">
        <f t="shared" ca="1" si="18"/>
        <v>44204.65095949074</v>
      </c>
      <c r="D172" s="2" t="str">
        <f t="shared" ca="1" si="19"/>
        <v>Match Completed</v>
      </c>
      <c r="E172" t="s">
        <v>184</v>
      </c>
      <c r="F172" s="1">
        <v>44172</v>
      </c>
      <c r="G172" t="s">
        <v>200</v>
      </c>
      <c r="H172" t="s">
        <v>195</v>
      </c>
      <c r="I172">
        <v>1.1000000000000001</v>
      </c>
      <c r="J172">
        <v>1.49</v>
      </c>
      <c r="K172">
        <v>3</v>
      </c>
      <c r="L172">
        <v>3.6</v>
      </c>
      <c r="M172">
        <v>2.2000000000000002</v>
      </c>
      <c r="N172">
        <f t="shared" si="20"/>
        <v>1</v>
      </c>
      <c r="O172">
        <f t="shared" si="21"/>
        <v>1</v>
      </c>
      <c r="P172">
        <v>2</v>
      </c>
      <c r="Q172">
        <v>1</v>
      </c>
      <c r="R172" t="str">
        <f t="shared" si="22"/>
        <v>Away</v>
      </c>
      <c r="S172" t="str">
        <f t="shared" si="23"/>
        <v>Home</v>
      </c>
      <c r="T172" t="str">
        <f t="shared" si="24"/>
        <v>U3.5</v>
      </c>
      <c r="U172" t="str">
        <f t="shared" si="25"/>
        <v>O1.5</v>
      </c>
      <c r="V172" t="str">
        <f t="shared" si="26"/>
        <v>Not Match</v>
      </c>
    </row>
    <row r="173" spans="1:22" x14ac:dyDescent="0.25">
      <c r="A173">
        <v>172</v>
      </c>
      <c r="B173" s="1">
        <v>44168</v>
      </c>
      <c r="C173" s="1">
        <f t="shared" ca="1" si="18"/>
        <v>44204.65095949074</v>
      </c>
      <c r="D173" s="2" t="str">
        <f t="shared" ca="1" si="19"/>
        <v>Match Completed</v>
      </c>
      <c r="E173" t="s">
        <v>184</v>
      </c>
      <c r="F173" s="1">
        <v>44173</v>
      </c>
      <c r="G173" t="s">
        <v>186</v>
      </c>
      <c r="H173" t="s">
        <v>199</v>
      </c>
      <c r="I173">
        <v>2.0699999999999998</v>
      </c>
      <c r="J173">
        <v>1.39766666666666</v>
      </c>
      <c r="K173">
        <v>1.65</v>
      </c>
      <c r="L173">
        <v>3.75</v>
      </c>
      <c r="M173">
        <v>5.25</v>
      </c>
      <c r="N173">
        <f t="shared" si="20"/>
        <v>2</v>
      </c>
      <c r="O173">
        <f t="shared" si="21"/>
        <v>1</v>
      </c>
      <c r="P173">
        <v>0</v>
      </c>
      <c r="Q173">
        <v>0</v>
      </c>
      <c r="R173" t="str">
        <f t="shared" si="22"/>
        <v>Home</v>
      </c>
      <c r="S173" t="str">
        <f t="shared" si="23"/>
        <v>Draw</v>
      </c>
      <c r="T173" t="str">
        <f t="shared" si="24"/>
        <v>O1.5</v>
      </c>
      <c r="U173" t="str">
        <f t="shared" si="25"/>
        <v>U3.5</v>
      </c>
      <c r="V173" t="str">
        <f t="shared" si="26"/>
        <v>Not Match</v>
      </c>
    </row>
    <row r="174" spans="1:22" x14ac:dyDescent="0.25">
      <c r="A174">
        <v>173</v>
      </c>
      <c r="C174" s="1">
        <f t="shared" ca="1" si="18"/>
        <v>44204.65095949074</v>
      </c>
      <c r="D174" s="2" t="str">
        <f t="shared" ca="1" si="19"/>
        <v>Match Completed</v>
      </c>
      <c r="E174" t="s">
        <v>22</v>
      </c>
      <c r="F174" s="1">
        <v>44177</v>
      </c>
      <c r="G174" t="s">
        <v>30</v>
      </c>
      <c r="H174" t="s">
        <v>41</v>
      </c>
      <c r="I174">
        <v>1.97249783549783</v>
      </c>
      <c r="J174">
        <v>1.51</v>
      </c>
      <c r="K174">
        <v>2.1</v>
      </c>
      <c r="L174" t="s">
        <v>204</v>
      </c>
      <c r="M174">
        <v>3.25</v>
      </c>
      <c r="N174">
        <f t="shared" si="20"/>
        <v>2</v>
      </c>
      <c r="O174">
        <f t="shared" si="21"/>
        <v>2</v>
      </c>
      <c r="P174">
        <v>1</v>
      </c>
      <c r="Q174">
        <v>2</v>
      </c>
      <c r="R174" t="str">
        <f t="shared" si="22"/>
        <v>Home</v>
      </c>
      <c r="S174" t="str">
        <f t="shared" si="23"/>
        <v>Away</v>
      </c>
      <c r="T174" t="str">
        <f t="shared" si="24"/>
        <v>O1.5</v>
      </c>
      <c r="U174" t="str">
        <f t="shared" si="25"/>
        <v>O1.5</v>
      </c>
      <c r="V174" t="str">
        <f t="shared" si="26"/>
        <v>Match</v>
      </c>
    </row>
    <row r="175" spans="1:22" x14ac:dyDescent="0.25">
      <c r="A175">
        <v>174</v>
      </c>
      <c r="C175" s="1">
        <f t="shared" ca="1" si="18"/>
        <v>44204.65095949074</v>
      </c>
      <c r="D175" s="2" t="str">
        <f t="shared" ca="1" si="19"/>
        <v>Match Completed</v>
      </c>
      <c r="E175" t="s">
        <v>22</v>
      </c>
      <c r="F175" s="1">
        <v>44177</v>
      </c>
      <c r="G175" t="s">
        <v>38</v>
      </c>
      <c r="H175" t="s">
        <v>42</v>
      </c>
      <c r="I175">
        <v>0.9</v>
      </c>
      <c r="J175">
        <v>1.63</v>
      </c>
      <c r="K175">
        <v>2.25</v>
      </c>
      <c r="L175">
        <v>3.3</v>
      </c>
      <c r="M175">
        <v>3.2</v>
      </c>
      <c r="N175">
        <f t="shared" si="20"/>
        <v>1</v>
      </c>
      <c r="O175">
        <f t="shared" si="21"/>
        <v>2</v>
      </c>
      <c r="P175">
        <v>0</v>
      </c>
      <c r="Q175">
        <v>1</v>
      </c>
      <c r="R175" t="str">
        <f t="shared" si="22"/>
        <v>Away</v>
      </c>
      <c r="S175" t="str">
        <f t="shared" si="23"/>
        <v>Away</v>
      </c>
      <c r="T175" t="str">
        <f t="shared" si="24"/>
        <v>O1.5</v>
      </c>
      <c r="U175" t="str">
        <f t="shared" si="25"/>
        <v>U3.5</v>
      </c>
      <c r="V175" t="str">
        <f t="shared" si="26"/>
        <v>Not Match</v>
      </c>
    </row>
    <row r="176" spans="1:22" x14ac:dyDescent="0.25">
      <c r="A176">
        <v>175</v>
      </c>
      <c r="C176" s="1">
        <f t="shared" ca="1" si="18"/>
        <v>44204.65095949074</v>
      </c>
      <c r="D176" s="2" t="str">
        <f t="shared" ca="1" si="19"/>
        <v>Match Completed</v>
      </c>
      <c r="E176" t="s">
        <v>22</v>
      </c>
      <c r="F176" s="1">
        <v>44178</v>
      </c>
      <c r="G176" t="s">
        <v>24</v>
      </c>
      <c r="H176" t="s">
        <v>31</v>
      </c>
      <c r="I176">
        <v>1.635</v>
      </c>
      <c r="J176">
        <v>1.32</v>
      </c>
      <c r="K176">
        <v>2.1</v>
      </c>
      <c r="L176">
        <v>3.4</v>
      </c>
      <c r="M176">
        <v>3.5</v>
      </c>
      <c r="N176">
        <f t="shared" si="20"/>
        <v>2</v>
      </c>
      <c r="O176">
        <f t="shared" si="21"/>
        <v>1</v>
      </c>
      <c r="P176">
        <v>2</v>
      </c>
      <c r="Q176">
        <v>1</v>
      </c>
      <c r="R176" t="str">
        <f t="shared" si="22"/>
        <v>Home</v>
      </c>
      <c r="S176" t="str">
        <f t="shared" si="23"/>
        <v>Home</v>
      </c>
      <c r="T176" t="str">
        <f t="shared" si="24"/>
        <v>O1.5</v>
      </c>
      <c r="U176" t="str">
        <f t="shared" si="25"/>
        <v>O1.5</v>
      </c>
      <c r="V176" t="str">
        <f t="shared" si="26"/>
        <v>Match</v>
      </c>
    </row>
    <row r="177" spans="1:22" x14ac:dyDescent="0.25">
      <c r="A177">
        <v>176</v>
      </c>
      <c r="C177" s="1">
        <f t="shared" ca="1" si="18"/>
        <v>44204.65095949074</v>
      </c>
      <c r="D177" s="2" t="str">
        <f t="shared" ca="1" si="19"/>
        <v>Match Completed</v>
      </c>
      <c r="E177" t="s">
        <v>22</v>
      </c>
      <c r="F177" s="1">
        <v>44178</v>
      </c>
      <c r="G177" t="s">
        <v>34</v>
      </c>
      <c r="H177" t="s">
        <v>27</v>
      </c>
      <c r="I177">
        <v>1.19</v>
      </c>
      <c r="J177">
        <v>1.72</v>
      </c>
      <c r="K177">
        <v>4.33</v>
      </c>
      <c r="L177">
        <v>4</v>
      </c>
      <c r="M177">
        <v>1.72</v>
      </c>
      <c r="N177">
        <f t="shared" si="20"/>
        <v>1</v>
      </c>
      <c r="O177">
        <f t="shared" si="21"/>
        <v>2</v>
      </c>
      <c r="P177">
        <v>0</v>
      </c>
      <c r="Q177">
        <v>0</v>
      </c>
      <c r="R177" t="str">
        <f t="shared" si="22"/>
        <v>Away</v>
      </c>
      <c r="S177" t="str">
        <f t="shared" si="23"/>
        <v>Draw</v>
      </c>
      <c r="T177" t="str">
        <f t="shared" si="24"/>
        <v>O1.5</v>
      </c>
      <c r="U177" t="str">
        <f t="shared" si="25"/>
        <v>U3.5</v>
      </c>
      <c r="V177" t="str">
        <f t="shared" si="26"/>
        <v>Not Match</v>
      </c>
    </row>
    <row r="178" spans="1:22" x14ac:dyDescent="0.25">
      <c r="A178">
        <v>177</v>
      </c>
      <c r="C178" s="1">
        <f t="shared" ca="1" si="18"/>
        <v>44204.65095949074</v>
      </c>
      <c r="D178" s="2" t="str">
        <f t="shared" ca="1" si="19"/>
        <v>Match Completed</v>
      </c>
      <c r="E178" t="s">
        <v>22</v>
      </c>
      <c r="F178" s="1">
        <v>44178</v>
      </c>
      <c r="G178" t="s">
        <v>29</v>
      </c>
      <c r="H178" t="s">
        <v>35</v>
      </c>
      <c r="I178">
        <v>1.508</v>
      </c>
      <c r="J178">
        <v>1.9375</v>
      </c>
      <c r="K178">
        <v>4.5</v>
      </c>
      <c r="L178">
        <v>3.8</v>
      </c>
      <c r="M178">
        <v>1.75</v>
      </c>
      <c r="N178">
        <f t="shared" si="20"/>
        <v>2</v>
      </c>
      <c r="O178">
        <f t="shared" si="21"/>
        <v>2</v>
      </c>
      <c r="P178">
        <v>1</v>
      </c>
      <c r="Q178">
        <v>0</v>
      </c>
      <c r="R178" t="str">
        <f t="shared" si="22"/>
        <v>Away</v>
      </c>
      <c r="S178" t="str">
        <f t="shared" si="23"/>
        <v>Home</v>
      </c>
      <c r="T178" t="str">
        <f t="shared" si="24"/>
        <v>O1.5</v>
      </c>
      <c r="U178" t="str">
        <f t="shared" si="25"/>
        <v>U3.5</v>
      </c>
      <c r="V178" t="str">
        <f t="shared" si="26"/>
        <v>Not Match</v>
      </c>
    </row>
    <row r="179" spans="1:22" x14ac:dyDescent="0.25">
      <c r="A179">
        <v>178</v>
      </c>
      <c r="C179" s="1">
        <f t="shared" ca="1" si="18"/>
        <v>44204.65095949074</v>
      </c>
      <c r="D179" s="2" t="str">
        <f t="shared" ca="1" si="19"/>
        <v>Match Completed</v>
      </c>
      <c r="E179" t="s">
        <v>22</v>
      </c>
      <c r="F179" s="1">
        <v>44178</v>
      </c>
      <c r="G179" t="s">
        <v>33</v>
      </c>
      <c r="H179" t="s">
        <v>32</v>
      </c>
      <c r="I179">
        <v>1.85</v>
      </c>
      <c r="J179">
        <v>0.79249999999999998</v>
      </c>
      <c r="K179">
        <v>1.66</v>
      </c>
      <c r="L179">
        <v>3.8</v>
      </c>
      <c r="M179">
        <v>5.25</v>
      </c>
      <c r="N179">
        <f t="shared" si="20"/>
        <v>2</v>
      </c>
      <c r="O179">
        <f t="shared" si="21"/>
        <v>1</v>
      </c>
      <c r="P179">
        <v>3</v>
      </c>
      <c r="Q179">
        <v>0</v>
      </c>
      <c r="R179" t="str">
        <f t="shared" si="22"/>
        <v>Home</v>
      </c>
      <c r="S179" t="str">
        <f t="shared" si="23"/>
        <v>Home</v>
      </c>
      <c r="T179" t="str">
        <f t="shared" si="24"/>
        <v>O1.5</v>
      </c>
      <c r="U179" t="str">
        <f t="shared" si="25"/>
        <v>O1.5</v>
      </c>
      <c r="V179" t="str">
        <f t="shared" si="26"/>
        <v>Match</v>
      </c>
    </row>
    <row r="180" spans="1:22" x14ac:dyDescent="0.25">
      <c r="A180">
        <v>179</v>
      </c>
      <c r="C180" s="1">
        <f t="shared" ca="1" si="18"/>
        <v>44204.65095949074</v>
      </c>
      <c r="D180" s="2" t="str">
        <f t="shared" ca="1" si="19"/>
        <v>Match Completed</v>
      </c>
      <c r="E180" t="s">
        <v>22</v>
      </c>
      <c r="F180" s="1">
        <v>44179</v>
      </c>
      <c r="G180" t="s">
        <v>23</v>
      </c>
      <c r="H180" t="s">
        <v>36</v>
      </c>
      <c r="I180">
        <v>1.08</v>
      </c>
      <c r="J180">
        <v>1.55</v>
      </c>
      <c r="K180">
        <v>4.5</v>
      </c>
      <c r="L180">
        <v>4.2</v>
      </c>
      <c r="M180">
        <v>1.66</v>
      </c>
      <c r="N180">
        <f t="shared" si="20"/>
        <v>1</v>
      </c>
      <c r="O180">
        <f t="shared" si="21"/>
        <v>2</v>
      </c>
      <c r="P180">
        <v>1</v>
      </c>
      <c r="Q180">
        <v>1</v>
      </c>
      <c r="R180" t="str">
        <f t="shared" si="22"/>
        <v>Away</v>
      </c>
      <c r="S180" t="str">
        <f t="shared" si="23"/>
        <v>Draw</v>
      </c>
      <c r="T180" t="str">
        <f t="shared" si="24"/>
        <v>O1.5</v>
      </c>
      <c r="U180" t="str">
        <f t="shared" si="25"/>
        <v>U3.5</v>
      </c>
      <c r="V180" t="str">
        <f t="shared" si="26"/>
        <v>Not Match</v>
      </c>
    </row>
    <row r="181" spans="1:22" x14ac:dyDescent="0.25">
      <c r="A181">
        <v>180</v>
      </c>
      <c r="C181" s="1">
        <f t="shared" ca="1" si="18"/>
        <v>44204.65095949074</v>
      </c>
      <c r="D181" s="2" t="str">
        <f t="shared" ca="1" si="19"/>
        <v>Match Completed</v>
      </c>
      <c r="E181" t="s">
        <v>22</v>
      </c>
      <c r="F181" s="1">
        <v>44179</v>
      </c>
      <c r="G181" t="s">
        <v>40</v>
      </c>
      <c r="H181" t="s">
        <v>26</v>
      </c>
      <c r="I181">
        <v>1.26</v>
      </c>
      <c r="J181">
        <v>2.52</v>
      </c>
      <c r="K181">
        <v>9</v>
      </c>
      <c r="L181">
        <v>5.5</v>
      </c>
      <c r="M181">
        <v>1.3</v>
      </c>
      <c r="N181">
        <f t="shared" si="20"/>
        <v>1</v>
      </c>
      <c r="O181">
        <f t="shared" si="21"/>
        <v>3</v>
      </c>
      <c r="P181">
        <v>1</v>
      </c>
      <c r="Q181">
        <v>1</v>
      </c>
      <c r="R181" t="str">
        <f t="shared" si="22"/>
        <v>Away</v>
      </c>
      <c r="S181" t="str">
        <f t="shared" si="23"/>
        <v>Draw</v>
      </c>
      <c r="T181" t="str">
        <f t="shared" si="24"/>
        <v>O1.5</v>
      </c>
      <c r="U181" t="str">
        <f t="shared" si="25"/>
        <v>U3.5</v>
      </c>
      <c r="V181" t="str">
        <f t="shared" si="26"/>
        <v>Not Match</v>
      </c>
    </row>
    <row r="182" spans="1:22" x14ac:dyDescent="0.25">
      <c r="A182">
        <v>181</v>
      </c>
      <c r="C182" s="1">
        <f t="shared" ca="1" si="18"/>
        <v>44204.65095949074</v>
      </c>
      <c r="D182" s="2" t="str">
        <f t="shared" ca="1" si="19"/>
        <v>Match Completed</v>
      </c>
      <c r="E182" t="s">
        <v>22</v>
      </c>
      <c r="F182" s="1">
        <v>44179</v>
      </c>
      <c r="G182" t="s">
        <v>37</v>
      </c>
      <c r="H182" t="s">
        <v>28</v>
      </c>
      <c r="I182">
        <v>2.46</v>
      </c>
      <c r="J182">
        <v>0.59</v>
      </c>
      <c r="K182">
        <v>1.55</v>
      </c>
      <c r="L182">
        <v>3.9</v>
      </c>
      <c r="M182">
        <v>6.5</v>
      </c>
      <c r="N182">
        <f t="shared" si="20"/>
        <v>2</v>
      </c>
      <c r="O182">
        <f t="shared" si="21"/>
        <v>1</v>
      </c>
      <c r="P182">
        <v>0</v>
      </c>
      <c r="Q182">
        <v>1</v>
      </c>
      <c r="R182" t="str">
        <f t="shared" si="22"/>
        <v>Home</v>
      </c>
      <c r="S182" t="str">
        <f t="shared" si="23"/>
        <v>Away</v>
      </c>
      <c r="T182" t="str">
        <f t="shared" si="24"/>
        <v>O1.5</v>
      </c>
      <c r="U182" t="str">
        <f t="shared" si="25"/>
        <v>U3.5</v>
      </c>
      <c r="V182" t="str">
        <f t="shared" si="26"/>
        <v>Not Match</v>
      </c>
    </row>
    <row r="183" spans="1:22" x14ac:dyDescent="0.25">
      <c r="A183">
        <v>182</v>
      </c>
      <c r="C183" s="1">
        <f t="shared" ca="1" si="18"/>
        <v>44204.65095949074</v>
      </c>
      <c r="D183" s="2" t="str">
        <f t="shared" ca="1" si="19"/>
        <v>Match Completed</v>
      </c>
      <c r="E183" t="s">
        <v>22</v>
      </c>
      <c r="F183" s="1">
        <v>44179</v>
      </c>
      <c r="G183" t="s">
        <v>39</v>
      </c>
      <c r="H183" t="s">
        <v>25</v>
      </c>
      <c r="I183">
        <v>1.105</v>
      </c>
      <c r="J183">
        <v>1.2849999999999999</v>
      </c>
      <c r="K183">
        <v>2</v>
      </c>
      <c r="L183">
        <v>3.4</v>
      </c>
      <c r="M183">
        <v>3.75</v>
      </c>
      <c r="N183">
        <f t="shared" si="20"/>
        <v>1</v>
      </c>
      <c r="O183">
        <f t="shared" si="21"/>
        <v>1</v>
      </c>
      <c r="P183">
        <v>3</v>
      </c>
      <c r="Q183">
        <v>0</v>
      </c>
      <c r="R183" t="str">
        <f t="shared" si="22"/>
        <v>Away</v>
      </c>
      <c r="S183" t="str">
        <f t="shared" si="23"/>
        <v>Home</v>
      </c>
      <c r="T183" t="str">
        <f t="shared" si="24"/>
        <v>U3.5</v>
      </c>
      <c r="U183" t="str">
        <f t="shared" si="25"/>
        <v>O1.5</v>
      </c>
      <c r="V183" t="str">
        <f t="shared" si="26"/>
        <v>Not Match</v>
      </c>
    </row>
    <row r="184" spans="1:22" x14ac:dyDescent="0.25">
      <c r="A184">
        <v>183</v>
      </c>
      <c r="C184" s="1">
        <f t="shared" ca="1" si="18"/>
        <v>44204.65095949074</v>
      </c>
      <c r="D184" s="2" t="str">
        <f t="shared" ca="1" si="19"/>
        <v>Match Completed</v>
      </c>
      <c r="E184" t="s">
        <v>43</v>
      </c>
      <c r="F184" s="1">
        <v>44177</v>
      </c>
      <c r="G184" t="s">
        <v>44</v>
      </c>
      <c r="H184" t="s">
        <v>55</v>
      </c>
      <c r="I184">
        <v>1.32</v>
      </c>
      <c r="J184">
        <v>0.85</v>
      </c>
      <c r="K184">
        <v>2.2999999999999998</v>
      </c>
      <c r="L184">
        <v>3.1</v>
      </c>
      <c r="M184">
        <v>3.3</v>
      </c>
      <c r="N184">
        <f t="shared" si="20"/>
        <v>1</v>
      </c>
      <c r="O184">
        <f t="shared" si="21"/>
        <v>1</v>
      </c>
      <c r="P184">
        <v>3</v>
      </c>
      <c r="Q184">
        <v>2</v>
      </c>
      <c r="R184" t="str">
        <f t="shared" si="22"/>
        <v>Home</v>
      </c>
      <c r="S184" t="str">
        <f t="shared" si="23"/>
        <v>Home</v>
      </c>
      <c r="T184" t="str">
        <f t="shared" si="24"/>
        <v>U3.5</v>
      </c>
      <c r="U184" t="str">
        <f t="shared" si="25"/>
        <v>O1.5</v>
      </c>
      <c r="V184" t="str">
        <f t="shared" si="26"/>
        <v>Not Match</v>
      </c>
    </row>
    <row r="185" spans="1:22" x14ac:dyDescent="0.25">
      <c r="A185">
        <v>184</v>
      </c>
      <c r="C185" s="1">
        <f t="shared" ca="1" si="18"/>
        <v>44204.65095949074</v>
      </c>
      <c r="D185" s="2" t="str">
        <f t="shared" ca="1" si="19"/>
        <v>Match Completed</v>
      </c>
      <c r="E185" t="s">
        <v>43</v>
      </c>
      <c r="F185" s="1">
        <v>44178</v>
      </c>
      <c r="G185" t="s">
        <v>48</v>
      </c>
      <c r="H185" t="s">
        <v>57</v>
      </c>
      <c r="I185">
        <v>1.0900000000000001</v>
      </c>
      <c r="J185">
        <v>1.05</v>
      </c>
      <c r="K185">
        <v>3.2</v>
      </c>
      <c r="L185">
        <v>3.1</v>
      </c>
      <c r="M185">
        <v>2.37</v>
      </c>
      <c r="N185">
        <f t="shared" si="20"/>
        <v>1</v>
      </c>
      <c r="O185">
        <f t="shared" si="21"/>
        <v>1</v>
      </c>
      <c r="P185">
        <v>2</v>
      </c>
      <c r="Q185">
        <v>2</v>
      </c>
      <c r="R185" t="str">
        <f t="shared" si="22"/>
        <v>Home</v>
      </c>
      <c r="S185" t="str">
        <f t="shared" si="23"/>
        <v>Draw</v>
      </c>
      <c r="T185" t="str">
        <f t="shared" si="24"/>
        <v>U3.5</v>
      </c>
      <c r="U185" t="str">
        <f t="shared" si="25"/>
        <v>O1.5</v>
      </c>
      <c r="V185" t="str">
        <f t="shared" si="26"/>
        <v>Not Match</v>
      </c>
    </row>
    <row r="186" spans="1:22" x14ac:dyDescent="0.25">
      <c r="A186">
        <v>185</v>
      </c>
      <c r="C186" s="1">
        <f t="shared" ca="1" si="18"/>
        <v>44204.65095949074</v>
      </c>
      <c r="D186" s="2" t="str">
        <f t="shared" ca="1" si="19"/>
        <v>Match Completed</v>
      </c>
      <c r="E186" t="s">
        <v>43</v>
      </c>
      <c r="F186" s="1">
        <v>44178</v>
      </c>
      <c r="G186" t="s">
        <v>56</v>
      </c>
      <c r="H186" t="s">
        <v>51</v>
      </c>
      <c r="I186">
        <v>0.89</v>
      </c>
      <c r="J186">
        <v>1.55</v>
      </c>
      <c r="K186">
        <v>4</v>
      </c>
      <c r="L186">
        <v>3.1</v>
      </c>
      <c r="M186">
        <v>2.0499999999999998</v>
      </c>
      <c r="N186">
        <f t="shared" si="20"/>
        <v>1</v>
      </c>
      <c r="O186">
        <f t="shared" si="21"/>
        <v>2</v>
      </c>
      <c r="P186">
        <v>0</v>
      </c>
      <c r="Q186">
        <v>1</v>
      </c>
      <c r="R186" t="str">
        <f t="shared" si="22"/>
        <v>Away</v>
      </c>
      <c r="S186" t="str">
        <f t="shared" si="23"/>
        <v>Away</v>
      </c>
      <c r="T186" t="str">
        <f t="shared" si="24"/>
        <v>O1.5</v>
      </c>
      <c r="U186" t="str">
        <f t="shared" si="25"/>
        <v>U3.5</v>
      </c>
      <c r="V186" t="str">
        <f t="shared" si="26"/>
        <v>Not Match</v>
      </c>
    </row>
    <row r="187" spans="1:22" x14ac:dyDescent="0.25">
      <c r="A187">
        <v>186</v>
      </c>
      <c r="C187" s="1">
        <f t="shared" ca="1" si="18"/>
        <v>44204.65095949074</v>
      </c>
      <c r="D187" s="2" t="str">
        <f t="shared" ca="1" si="19"/>
        <v>Match Completed</v>
      </c>
      <c r="E187" t="s">
        <v>43</v>
      </c>
      <c r="F187" s="1">
        <v>44178</v>
      </c>
      <c r="G187" t="s">
        <v>50</v>
      </c>
      <c r="H187" t="s">
        <v>53</v>
      </c>
      <c r="I187">
        <v>1.7</v>
      </c>
      <c r="J187">
        <v>0.77</v>
      </c>
      <c r="K187">
        <v>2.2000000000000002</v>
      </c>
      <c r="L187">
        <v>3.1</v>
      </c>
      <c r="M187">
        <v>3.5</v>
      </c>
      <c r="N187">
        <f t="shared" si="20"/>
        <v>2</v>
      </c>
      <c r="O187">
        <f t="shared" si="21"/>
        <v>1</v>
      </c>
      <c r="P187">
        <v>1</v>
      </c>
      <c r="Q187">
        <v>0</v>
      </c>
      <c r="R187" t="str">
        <f t="shared" si="22"/>
        <v>Home</v>
      </c>
      <c r="S187" t="str">
        <f t="shared" si="23"/>
        <v>Home</v>
      </c>
      <c r="T187" t="str">
        <f t="shared" si="24"/>
        <v>O1.5</v>
      </c>
      <c r="U187" t="str">
        <f t="shared" si="25"/>
        <v>U3.5</v>
      </c>
      <c r="V187" t="str">
        <f t="shared" si="26"/>
        <v>Not Match</v>
      </c>
    </row>
    <row r="188" spans="1:22" x14ac:dyDescent="0.25">
      <c r="A188">
        <v>187</v>
      </c>
      <c r="C188" s="1">
        <f t="shared" ca="1" si="18"/>
        <v>44204.65095949074</v>
      </c>
      <c r="D188" s="2" t="str">
        <f t="shared" ca="1" si="19"/>
        <v>Match Completed</v>
      </c>
      <c r="E188" t="s">
        <v>43</v>
      </c>
      <c r="F188" s="1">
        <v>44178</v>
      </c>
      <c r="G188" t="s">
        <v>52</v>
      </c>
      <c r="H188" t="s">
        <v>49</v>
      </c>
      <c r="I188">
        <v>1.67</v>
      </c>
      <c r="J188">
        <v>1.6</v>
      </c>
      <c r="K188">
        <v>2.37</v>
      </c>
      <c r="L188">
        <v>3.25</v>
      </c>
      <c r="M188">
        <v>2.9</v>
      </c>
      <c r="N188">
        <f t="shared" si="20"/>
        <v>2</v>
      </c>
      <c r="O188">
        <f t="shared" si="21"/>
        <v>2</v>
      </c>
      <c r="P188">
        <v>2</v>
      </c>
      <c r="Q188">
        <v>0</v>
      </c>
      <c r="R188" t="str">
        <f t="shared" si="22"/>
        <v>Home</v>
      </c>
      <c r="S188" t="str">
        <f t="shared" si="23"/>
        <v>Home</v>
      </c>
      <c r="T188" t="str">
        <f t="shared" si="24"/>
        <v>O1.5</v>
      </c>
      <c r="U188" t="str">
        <f t="shared" si="25"/>
        <v>U3.5</v>
      </c>
      <c r="V188" t="str">
        <f t="shared" si="26"/>
        <v>Not Match</v>
      </c>
    </row>
    <row r="189" spans="1:22" x14ac:dyDescent="0.25">
      <c r="A189">
        <v>188</v>
      </c>
      <c r="C189" s="1">
        <f t="shared" ca="1" si="18"/>
        <v>44204.65095949074</v>
      </c>
      <c r="D189" s="2" t="str">
        <f t="shared" ca="1" si="19"/>
        <v>Match Completed</v>
      </c>
      <c r="E189" t="s">
        <v>43</v>
      </c>
      <c r="F189" s="1">
        <v>44179</v>
      </c>
      <c r="G189" t="s">
        <v>60</v>
      </c>
      <c r="H189" t="s">
        <v>63</v>
      </c>
      <c r="I189">
        <v>2.0499999999999998</v>
      </c>
      <c r="J189">
        <v>0.93500000000000005</v>
      </c>
      <c r="K189">
        <v>1.57</v>
      </c>
      <c r="L189">
        <v>3.75</v>
      </c>
      <c r="M189">
        <v>6.5</v>
      </c>
      <c r="N189">
        <f t="shared" si="20"/>
        <v>2</v>
      </c>
      <c r="O189">
        <f t="shared" si="21"/>
        <v>1</v>
      </c>
      <c r="P189">
        <v>1</v>
      </c>
      <c r="Q189">
        <v>1</v>
      </c>
      <c r="R189" t="str">
        <f t="shared" si="22"/>
        <v>Home</v>
      </c>
      <c r="S189" t="str">
        <f t="shared" si="23"/>
        <v>Draw</v>
      </c>
      <c r="T189" t="str">
        <f t="shared" si="24"/>
        <v>O1.5</v>
      </c>
      <c r="U189" t="str">
        <f t="shared" si="25"/>
        <v>U3.5</v>
      </c>
      <c r="V189" t="str">
        <f t="shared" si="26"/>
        <v>Not Match</v>
      </c>
    </row>
    <row r="190" spans="1:22" x14ac:dyDescent="0.25">
      <c r="A190">
        <v>189</v>
      </c>
      <c r="C190" s="1">
        <f t="shared" ca="1" si="18"/>
        <v>44204.65095949074</v>
      </c>
      <c r="D190" s="2" t="str">
        <f t="shared" ca="1" si="19"/>
        <v>Match Completed</v>
      </c>
      <c r="E190" t="s">
        <v>43</v>
      </c>
      <c r="F190" s="1">
        <v>44179</v>
      </c>
      <c r="G190" t="s">
        <v>62</v>
      </c>
      <c r="H190" t="s">
        <v>61</v>
      </c>
      <c r="I190">
        <v>1.64</v>
      </c>
      <c r="J190">
        <v>2.09666666666666</v>
      </c>
      <c r="K190">
        <v>3</v>
      </c>
      <c r="L190">
        <v>3.4</v>
      </c>
      <c r="M190">
        <v>2.25</v>
      </c>
      <c r="N190">
        <f t="shared" si="20"/>
        <v>2</v>
      </c>
      <c r="O190">
        <f t="shared" si="21"/>
        <v>2</v>
      </c>
      <c r="P190">
        <v>1</v>
      </c>
      <c r="Q190">
        <v>1</v>
      </c>
      <c r="R190" t="str">
        <f t="shared" si="22"/>
        <v>Away</v>
      </c>
      <c r="S190" t="str">
        <f t="shared" si="23"/>
        <v>Draw</v>
      </c>
      <c r="T190" t="str">
        <f t="shared" si="24"/>
        <v>O1.5</v>
      </c>
      <c r="U190" t="str">
        <f t="shared" si="25"/>
        <v>U3.5</v>
      </c>
      <c r="V190" t="str">
        <f t="shared" si="26"/>
        <v>Not Match</v>
      </c>
    </row>
    <row r="191" spans="1:22" x14ac:dyDescent="0.25">
      <c r="A191">
        <v>190</v>
      </c>
      <c r="C191" s="1">
        <f t="shared" ca="1" si="18"/>
        <v>44204.65095949074</v>
      </c>
      <c r="D191" s="2" t="str">
        <f t="shared" ca="1" si="19"/>
        <v>Match Completed</v>
      </c>
      <c r="E191" t="s">
        <v>43</v>
      </c>
      <c r="F191" s="1">
        <v>44179</v>
      </c>
      <c r="G191" t="s">
        <v>46</v>
      </c>
      <c r="H191" t="s">
        <v>59</v>
      </c>
      <c r="I191">
        <v>0.64</v>
      </c>
      <c r="J191">
        <v>2.1</v>
      </c>
      <c r="K191">
        <v>3.5</v>
      </c>
      <c r="L191">
        <v>3</v>
      </c>
      <c r="M191">
        <v>2.25</v>
      </c>
      <c r="N191">
        <f t="shared" si="20"/>
        <v>1</v>
      </c>
      <c r="O191">
        <f t="shared" si="21"/>
        <v>2</v>
      </c>
      <c r="P191">
        <v>0</v>
      </c>
      <c r="Q191">
        <v>1</v>
      </c>
      <c r="R191" t="str">
        <f t="shared" si="22"/>
        <v>Away</v>
      </c>
      <c r="S191" t="str">
        <f t="shared" si="23"/>
        <v>Away</v>
      </c>
      <c r="T191" t="str">
        <f t="shared" si="24"/>
        <v>O1.5</v>
      </c>
      <c r="U191" t="str">
        <f t="shared" si="25"/>
        <v>U3.5</v>
      </c>
      <c r="V191" t="str">
        <f t="shared" si="26"/>
        <v>Not Match</v>
      </c>
    </row>
    <row r="192" spans="1:22" x14ac:dyDescent="0.25">
      <c r="A192">
        <v>191</v>
      </c>
      <c r="C192" s="1">
        <f t="shared" ca="1" si="18"/>
        <v>44204.65095949074</v>
      </c>
      <c r="D192" s="2" t="str">
        <f t="shared" ca="1" si="19"/>
        <v>Match Completed</v>
      </c>
      <c r="E192" t="s">
        <v>43</v>
      </c>
      <c r="F192" s="1">
        <v>44179</v>
      </c>
      <c r="G192" t="s">
        <v>54</v>
      </c>
      <c r="H192" t="s">
        <v>45</v>
      </c>
      <c r="I192">
        <v>2.69</v>
      </c>
      <c r="J192">
        <v>0.95</v>
      </c>
      <c r="K192">
        <v>1.22</v>
      </c>
      <c r="L192">
        <v>7</v>
      </c>
      <c r="M192">
        <v>10</v>
      </c>
      <c r="N192">
        <f t="shared" si="20"/>
        <v>3</v>
      </c>
      <c r="O192">
        <f t="shared" si="21"/>
        <v>1</v>
      </c>
      <c r="P192">
        <v>1</v>
      </c>
      <c r="Q192">
        <v>0</v>
      </c>
      <c r="R192" t="str">
        <f t="shared" si="22"/>
        <v>Home</v>
      </c>
      <c r="S192" t="str">
        <f t="shared" si="23"/>
        <v>Home</v>
      </c>
      <c r="T192" t="str">
        <f t="shared" si="24"/>
        <v>O1.5</v>
      </c>
      <c r="U192" t="str">
        <f t="shared" si="25"/>
        <v>U3.5</v>
      </c>
      <c r="V192" t="str">
        <f t="shared" si="26"/>
        <v>Not Match</v>
      </c>
    </row>
    <row r="193" spans="1:22" x14ac:dyDescent="0.25">
      <c r="A193">
        <v>192</v>
      </c>
      <c r="C193" s="1">
        <f t="shared" ca="1" si="18"/>
        <v>44204.65095949074</v>
      </c>
      <c r="D193" s="2" t="str">
        <f t="shared" ca="1" si="19"/>
        <v>Match Completed</v>
      </c>
      <c r="E193" t="s">
        <v>43</v>
      </c>
      <c r="F193" s="1">
        <v>44180</v>
      </c>
      <c r="G193" t="s">
        <v>58</v>
      </c>
      <c r="H193" t="s">
        <v>47</v>
      </c>
      <c r="I193">
        <v>1.65</v>
      </c>
      <c r="J193">
        <v>1.05</v>
      </c>
      <c r="K193">
        <v>1.72</v>
      </c>
      <c r="L193">
        <v>3.6</v>
      </c>
      <c r="M193">
        <v>4.75</v>
      </c>
      <c r="N193">
        <f t="shared" si="20"/>
        <v>2</v>
      </c>
      <c r="O193">
        <f t="shared" si="21"/>
        <v>1</v>
      </c>
      <c r="R193" t="str">
        <f t="shared" si="22"/>
        <v xml:space="preserve"> </v>
      </c>
      <c r="S193" t="str">
        <f t="shared" si="23"/>
        <v>Draw</v>
      </c>
      <c r="T193" t="str">
        <f t="shared" si="24"/>
        <v>O1.5</v>
      </c>
      <c r="U193" t="str">
        <f t="shared" si="25"/>
        <v>U3.5</v>
      </c>
      <c r="V193" t="str">
        <f t="shared" si="26"/>
        <v>Not Match</v>
      </c>
    </row>
    <row r="194" spans="1:22" x14ac:dyDescent="0.25">
      <c r="A194">
        <v>193</v>
      </c>
      <c r="C194" s="1">
        <f t="shared" ref="C194:C259" ca="1" si="27">NOW()</f>
        <v>44204.65095949074</v>
      </c>
      <c r="D194" s="2" t="str">
        <f t="shared" ref="D194:D257" ca="1" si="28">IF(F194&gt;C194,"Match upcoming","Match Completed")</f>
        <v>Match Completed</v>
      </c>
      <c r="E194" t="s">
        <v>64</v>
      </c>
      <c r="F194" s="1">
        <v>44177</v>
      </c>
      <c r="G194" t="s">
        <v>65</v>
      </c>
      <c r="H194" t="s">
        <v>68</v>
      </c>
      <c r="I194">
        <v>1.3174999999999999</v>
      </c>
      <c r="J194">
        <v>1.36</v>
      </c>
      <c r="K194">
        <v>2.1</v>
      </c>
      <c r="L194">
        <v>3.6</v>
      </c>
      <c r="M194">
        <v>3.25</v>
      </c>
      <c r="N194">
        <f t="shared" ref="N194:N257" si="29">IF(ISBLANK(I194),"",ROUND(I194,0))</f>
        <v>1</v>
      </c>
      <c r="O194">
        <f t="shared" ref="O194:O257" si="30">IF(ISBLANK(J194),"",ROUND(J194,0))</f>
        <v>1</v>
      </c>
      <c r="P194">
        <v>2</v>
      </c>
      <c r="Q194">
        <v>1</v>
      </c>
      <c r="R194" t="str">
        <f t="shared" ref="R194:R259" si="31">IF(ISBLANK(P194)," ", IF(I194&gt;J194,"Home", "Away"))</f>
        <v>Away</v>
      </c>
      <c r="S194" t="str">
        <f t="shared" ref="S194:S259" si="32">IF(P194&gt;Q194,"Home",IF(P194=Q194,"Draw", "Away"))</f>
        <v>Home</v>
      </c>
      <c r="T194" t="str">
        <f t="shared" ref="T194:T259" si="33">IF((N194+O194)&lt;=2,"U3.5",IF((N194+O194)&gt;2,"O1.5"))</f>
        <v>U3.5</v>
      </c>
      <c r="U194" t="str">
        <f t="shared" ref="U194:U259" si="34">IF((P194+Q194)&lt;=2,"U3.5",IF((P194+Q194)&gt;2,"O1.5"))</f>
        <v>O1.5</v>
      </c>
      <c r="V194" t="str">
        <f t="shared" ref="V194:V257" si="35">IF(T194=U194, "Match", "Not Match")</f>
        <v>Not Match</v>
      </c>
    </row>
    <row r="195" spans="1:22" x14ac:dyDescent="0.25">
      <c r="A195">
        <v>194</v>
      </c>
      <c r="C195" s="1">
        <f t="shared" ca="1" si="27"/>
        <v>44204.65095949074</v>
      </c>
      <c r="D195" s="2" t="str">
        <f t="shared" ca="1" si="28"/>
        <v>Match Completed</v>
      </c>
      <c r="E195" t="s">
        <v>64</v>
      </c>
      <c r="F195" s="1">
        <v>44178</v>
      </c>
      <c r="G195" t="s">
        <v>81</v>
      </c>
      <c r="H195" t="s">
        <v>72</v>
      </c>
      <c r="I195">
        <v>1.4063809523809501</v>
      </c>
      <c r="J195">
        <v>1.26</v>
      </c>
      <c r="K195">
        <v>2.4</v>
      </c>
      <c r="L195">
        <v>3.6</v>
      </c>
      <c r="M195">
        <v>2.7</v>
      </c>
      <c r="N195">
        <f t="shared" si="29"/>
        <v>1</v>
      </c>
      <c r="O195">
        <f t="shared" si="30"/>
        <v>1</v>
      </c>
      <c r="P195">
        <v>0</v>
      </c>
      <c r="Q195">
        <v>1</v>
      </c>
      <c r="R195" t="str">
        <f t="shared" si="31"/>
        <v>Home</v>
      </c>
      <c r="S195" t="str">
        <f t="shared" si="32"/>
        <v>Away</v>
      </c>
      <c r="T195" t="str">
        <f t="shared" si="33"/>
        <v>U3.5</v>
      </c>
      <c r="U195" t="str">
        <f t="shared" si="34"/>
        <v>U3.5</v>
      </c>
      <c r="V195" t="str">
        <f t="shared" si="35"/>
        <v>Match</v>
      </c>
    </row>
    <row r="196" spans="1:22" x14ac:dyDescent="0.25">
      <c r="A196">
        <v>195</v>
      </c>
      <c r="C196" s="1">
        <f t="shared" ca="1" si="27"/>
        <v>44204.65095949074</v>
      </c>
      <c r="D196" s="2" t="str">
        <f t="shared" ca="1" si="28"/>
        <v>Match Completed</v>
      </c>
      <c r="E196" t="s">
        <v>64</v>
      </c>
      <c r="F196" s="1">
        <v>44178</v>
      </c>
      <c r="G196" t="s">
        <v>71</v>
      </c>
      <c r="H196" t="s">
        <v>75</v>
      </c>
      <c r="I196">
        <v>2.39</v>
      </c>
      <c r="J196">
        <v>1.18</v>
      </c>
      <c r="K196">
        <v>1.45</v>
      </c>
      <c r="L196">
        <v>4.5</v>
      </c>
      <c r="M196">
        <v>6.5</v>
      </c>
      <c r="N196">
        <f t="shared" si="29"/>
        <v>2</v>
      </c>
      <c r="O196">
        <f t="shared" si="30"/>
        <v>1</v>
      </c>
      <c r="P196">
        <v>1</v>
      </c>
      <c r="Q196">
        <v>5</v>
      </c>
      <c r="R196" t="str">
        <f t="shared" si="31"/>
        <v>Home</v>
      </c>
      <c r="S196" t="str">
        <f t="shared" si="32"/>
        <v>Away</v>
      </c>
      <c r="T196" t="str">
        <f t="shared" si="33"/>
        <v>O1.5</v>
      </c>
      <c r="U196" t="str">
        <f t="shared" si="34"/>
        <v>O1.5</v>
      </c>
      <c r="V196" t="str">
        <f t="shared" si="35"/>
        <v>Match</v>
      </c>
    </row>
    <row r="197" spans="1:22" x14ac:dyDescent="0.25">
      <c r="A197">
        <v>196</v>
      </c>
      <c r="C197" s="1">
        <f t="shared" ca="1" si="27"/>
        <v>44204.65095949074</v>
      </c>
      <c r="D197" s="2" t="str">
        <f t="shared" ca="1" si="28"/>
        <v>Match Completed</v>
      </c>
      <c r="E197" t="s">
        <v>64</v>
      </c>
      <c r="F197" s="1">
        <v>44178</v>
      </c>
      <c r="G197" t="s">
        <v>77</v>
      </c>
      <c r="H197" t="s">
        <v>80</v>
      </c>
      <c r="I197">
        <v>2.4500000000000002</v>
      </c>
      <c r="J197">
        <v>0.975833333333333</v>
      </c>
      <c r="K197">
        <v>1.85</v>
      </c>
      <c r="L197">
        <v>4</v>
      </c>
      <c r="M197">
        <v>3.8</v>
      </c>
      <c r="N197">
        <f t="shared" si="29"/>
        <v>2</v>
      </c>
      <c r="O197">
        <f t="shared" si="30"/>
        <v>1</v>
      </c>
      <c r="P197">
        <v>1</v>
      </c>
      <c r="Q197">
        <v>1</v>
      </c>
      <c r="R197" t="str">
        <f t="shared" si="31"/>
        <v>Home</v>
      </c>
      <c r="S197" t="str">
        <f t="shared" si="32"/>
        <v>Draw</v>
      </c>
      <c r="T197" t="str">
        <f t="shared" si="33"/>
        <v>O1.5</v>
      </c>
      <c r="U197" t="str">
        <f t="shared" si="34"/>
        <v>U3.5</v>
      </c>
      <c r="V197" t="str">
        <f t="shared" si="35"/>
        <v>Not Match</v>
      </c>
    </row>
    <row r="198" spans="1:22" x14ac:dyDescent="0.25">
      <c r="A198">
        <v>197</v>
      </c>
      <c r="C198" s="1">
        <f t="shared" ca="1" si="27"/>
        <v>44204.65095949074</v>
      </c>
      <c r="D198" s="2" t="str">
        <f t="shared" ca="1" si="28"/>
        <v>Match Completed</v>
      </c>
      <c r="E198" t="s">
        <v>64</v>
      </c>
      <c r="F198" s="1">
        <v>44178</v>
      </c>
      <c r="G198" t="s">
        <v>69</v>
      </c>
      <c r="H198" t="s">
        <v>66</v>
      </c>
      <c r="I198">
        <v>2.37</v>
      </c>
      <c r="J198">
        <v>0.79</v>
      </c>
      <c r="K198">
        <v>1.33</v>
      </c>
      <c r="L198">
        <v>5.25</v>
      </c>
      <c r="M198">
        <v>9</v>
      </c>
      <c r="N198">
        <f t="shared" si="29"/>
        <v>2</v>
      </c>
      <c r="O198">
        <f t="shared" si="30"/>
        <v>1</v>
      </c>
      <c r="P198">
        <v>2</v>
      </c>
      <c r="Q198">
        <v>0</v>
      </c>
      <c r="R198" t="str">
        <f t="shared" si="31"/>
        <v>Home</v>
      </c>
      <c r="S198" t="str">
        <f t="shared" si="32"/>
        <v>Home</v>
      </c>
      <c r="T198" t="str">
        <f t="shared" si="33"/>
        <v>O1.5</v>
      </c>
      <c r="U198" t="str">
        <f t="shared" si="34"/>
        <v>U3.5</v>
      </c>
      <c r="V198" t="str">
        <f t="shared" si="35"/>
        <v>Not Match</v>
      </c>
    </row>
    <row r="199" spans="1:22" x14ac:dyDescent="0.25">
      <c r="A199">
        <v>198</v>
      </c>
      <c r="C199" s="1">
        <f t="shared" ca="1" si="27"/>
        <v>44204.65095949074</v>
      </c>
      <c r="D199" s="2" t="str">
        <f t="shared" ca="1" si="28"/>
        <v>Match Completed</v>
      </c>
      <c r="E199" t="s">
        <v>64</v>
      </c>
      <c r="F199" s="1">
        <v>44178</v>
      </c>
      <c r="G199" t="s">
        <v>74</v>
      </c>
      <c r="H199" t="s">
        <v>70</v>
      </c>
      <c r="I199">
        <v>2.5933333333333302</v>
      </c>
      <c r="J199">
        <v>1.1970000000000001</v>
      </c>
      <c r="K199">
        <v>1.75</v>
      </c>
      <c r="L199">
        <v>3.8</v>
      </c>
      <c r="M199">
        <v>4.33</v>
      </c>
      <c r="N199">
        <f t="shared" si="29"/>
        <v>3</v>
      </c>
      <c r="O199">
        <f t="shared" si="30"/>
        <v>1</v>
      </c>
      <c r="P199">
        <v>2</v>
      </c>
      <c r="Q199">
        <v>0</v>
      </c>
      <c r="R199" t="str">
        <f t="shared" si="31"/>
        <v>Home</v>
      </c>
      <c r="S199" t="str">
        <f t="shared" si="32"/>
        <v>Home</v>
      </c>
      <c r="T199" t="str">
        <f t="shared" si="33"/>
        <v>O1.5</v>
      </c>
      <c r="U199" t="str">
        <f t="shared" si="34"/>
        <v>U3.5</v>
      </c>
      <c r="V199" t="str">
        <f t="shared" si="35"/>
        <v>Not Match</v>
      </c>
    </row>
    <row r="200" spans="1:22" x14ac:dyDescent="0.25">
      <c r="A200">
        <v>199</v>
      </c>
      <c r="C200" s="1">
        <f t="shared" ca="1" si="27"/>
        <v>44204.65095949074</v>
      </c>
      <c r="D200" s="2" t="str">
        <f t="shared" ca="1" si="28"/>
        <v>Match Completed</v>
      </c>
      <c r="E200" t="s">
        <v>64</v>
      </c>
      <c r="F200" s="1">
        <v>44178</v>
      </c>
      <c r="G200" t="s">
        <v>67</v>
      </c>
      <c r="H200" t="s">
        <v>76</v>
      </c>
      <c r="I200">
        <v>1.2</v>
      </c>
      <c r="J200">
        <v>2.25</v>
      </c>
      <c r="K200">
        <v>10</v>
      </c>
      <c r="L200">
        <v>6</v>
      </c>
      <c r="M200">
        <v>1.25</v>
      </c>
      <c r="N200">
        <f t="shared" si="29"/>
        <v>1</v>
      </c>
      <c r="O200">
        <f t="shared" si="30"/>
        <v>2</v>
      </c>
      <c r="P200">
        <v>1</v>
      </c>
      <c r="Q200">
        <v>1</v>
      </c>
      <c r="R200" t="str">
        <f t="shared" si="31"/>
        <v>Away</v>
      </c>
      <c r="S200" t="str">
        <f t="shared" si="32"/>
        <v>Draw</v>
      </c>
      <c r="T200" t="str">
        <f t="shared" si="33"/>
        <v>O1.5</v>
      </c>
      <c r="U200" t="str">
        <f t="shared" si="34"/>
        <v>U3.5</v>
      </c>
      <c r="V200" t="str">
        <f t="shared" si="35"/>
        <v>Not Match</v>
      </c>
    </row>
    <row r="201" spans="1:22" x14ac:dyDescent="0.25">
      <c r="A201">
        <v>200</v>
      </c>
      <c r="C201" s="1">
        <f t="shared" ca="1" si="27"/>
        <v>44204.65095949074</v>
      </c>
      <c r="D201" s="2" t="str">
        <f t="shared" ca="1" si="28"/>
        <v>Match Completed</v>
      </c>
      <c r="E201" t="s">
        <v>64</v>
      </c>
      <c r="F201" s="1">
        <v>44179</v>
      </c>
      <c r="G201" t="s">
        <v>73</v>
      </c>
      <c r="H201" t="s">
        <v>78</v>
      </c>
      <c r="I201">
        <v>1.28033333333333</v>
      </c>
      <c r="J201">
        <v>1.1168181818181799</v>
      </c>
      <c r="K201">
        <v>1.9</v>
      </c>
      <c r="L201">
        <v>3.6</v>
      </c>
      <c r="M201">
        <v>3.8</v>
      </c>
      <c r="N201">
        <f t="shared" si="29"/>
        <v>1</v>
      </c>
      <c r="O201">
        <f t="shared" si="30"/>
        <v>1</v>
      </c>
      <c r="P201">
        <v>2</v>
      </c>
      <c r="Q201">
        <v>2</v>
      </c>
      <c r="R201" t="str">
        <f t="shared" si="31"/>
        <v>Home</v>
      </c>
      <c r="S201" t="str">
        <f t="shared" si="32"/>
        <v>Draw</v>
      </c>
      <c r="T201" t="str">
        <f t="shared" si="33"/>
        <v>U3.5</v>
      </c>
      <c r="U201" t="str">
        <f t="shared" si="34"/>
        <v>O1.5</v>
      </c>
      <c r="V201" t="str">
        <f t="shared" si="35"/>
        <v>Not Match</v>
      </c>
    </row>
    <row r="202" spans="1:22" x14ac:dyDescent="0.25">
      <c r="A202">
        <v>201</v>
      </c>
      <c r="C202" s="1">
        <f t="shared" ca="1" si="27"/>
        <v>44204.65095949074</v>
      </c>
      <c r="D202" s="2" t="str">
        <f t="shared" ca="1" si="28"/>
        <v>Match Completed</v>
      </c>
      <c r="E202" t="s">
        <v>64</v>
      </c>
      <c r="F202" s="1">
        <v>44179</v>
      </c>
      <c r="G202" t="s">
        <v>79</v>
      </c>
      <c r="H202" t="s">
        <v>82</v>
      </c>
      <c r="I202">
        <v>1.48</v>
      </c>
      <c r="J202">
        <v>1.5465555555555499</v>
      </c>
      <c r="K202">
        <v>1.72</v>
      </c>
      <c r="L202">
        <v>4.2</v>
      </c>
      <c r="M202">
        <v>4</v>
      </c>
      <c r="N202">
        <f t="shared" si="29"/>
        <v>1</v>
      </c>
      <c r="O202">
        <f t="shared" si="30"/>
        <v>2</v>
      </c>
      <c r="P202">
        <v>4</v>
      </c>
      <c r="Q202">
        <v>1</v>
      </c>
      <c r="R202" t="str">
        <f t="shared" si="31"/>
        <v>Away</v>
      </c>
      <c r="S202" t="str">
        <f t="shared" si="32"/>
        <v>Home</v>
      </c>
      <c r="T202" t="str">
        <f t="shared" si="33"/>
        <v>O1.5</v>
      </c>
      <c r="U202" t="str">
        <f t="shared" si="34"/>
        <v>O1.5</v>
      </c>
      <c r="V202" t="str">
        <f t="shared" si="35"/>
        <v>Match</v>
      </c>
    </row>
    <row r="203" spans="1:22" x14ac:dyDescent="0.25">
      <c r="A203">
        <v>202</v>
      </c>
      <c r="C203" s="1">
        <f t="shared" ca="1" si="27"/>
        <v>44204.65095949074</v>
      </c>
      <c r="D203" s="2" t="str">
        <f t="shared" ca="1" si="28"/>
        <v>Match Completed</v>
      </c>
      <c r="E203" t="s">
        <v>83</v>
      </c>
      <c r="F203" s="1">
        <v>44177</v>
      </c>
      <c r="G203" t="s">
        <v>84</v>
      </c>
      <c r="H203" t="s">
        <v>86</v>
      </c>
      <c r="I203">
        <v>2.09</v>
      </c>
      <c r="J203">
        <v>1.26</v>
      </c>
      <c r="K203">
        <v>1.61</v>
      </c>
      <c r="L203">
        <v>4.5</v>
      </c>
      <c r="M203">
        <v>4.5</v>
      </c>
      <c r="N203">
        <f t="shared" si="29"/>
        <v>2</v>
      </c>
      <c r="O203">
        <f t="shared" si="30"/>
        <v>1</v>
      </c>
      <c r="P203">
        <v>1</v>
      </c>
      <c r="Q203">
        <v>0</v>
      </c>
      <c r="R203" t="str">
        <f t="shared" si="31"/>
        <v>Home</v>
      </c>
      <c r="S203" t="str">
        <f t="shared" si="32"/>
        <v>Home</v>
      </c>
      <c r="T203" t="str">
        <f t="shared" si="33"/>
        <v>O1.5</v>
      </c>
      <c r="U203" t="str">
        <f t="shared" si="34"/>
        <v>U3.5</v>
      </c>
      <c r="V203" t="str">
        <f t="shared" si="35"/>
        <v>Not Match</v>
      </c>
    </row>
    <row r="204" spans="1:22" x14ac:dyDescent="0.25">
      <c r="A204">
        <v>203</v>
      </c>
      <c r="C204" s="1">
        <f t="shared" ca="1" si="27"/>
        <v>44204.65095949074</v>
      </c>
      <c r="D204" s="2" t="str">
        <f t="shared" ca="1" si="28"/>
        <v>Match Completed</v>
      </c>
      <c r="E204" t="s">
        <v>83</v>
      </c>
      <c r="F204" s="1">
        <v>44178</v>
      </c>
      <c r="G204" t="s">
        <v>93</v>
      </c>
      <c r="H204" t="s">
        <v>97</v>
      </c>
      <c r="I204">
        <v>1.44</v>
      </c>
      <c r="J204">
        <v>1.5649999999999999</v>
      </c>
      <c r="K204">
        <v>2.5</v>
      </c>
      <c r="L204">
        <v>3.4</v>
      </c>
      <c r="M204">
        <v>2.7</v>
      </c>
      <c r="N204">
        <f t="shared" si="29"/>
        <v>1</v>
      </c>
      <c r="O204">
        <f t="shared" si="30"/>
        <v>2</v>
      </c>
      <c r="P204">
        <v>4</v>
      </c>
      <c r="Q204">
        <v>1</v>
      </c>
      <c r="R204" t="str">
        <f t="shared" si="31"/>
        <v>Away</v>
      </c>
      <c r="S204" t="str">
        <f t="shared" si="32"/>
        <v>Home</v>
      </c>
      <c r="T204" t="str">
        <f t="shared" si="33"/>
        <v>O1.5</v>
      </c>
      <c r="U204" t="str">
        <f t="shared" si="34"/>
        <v>O1.5</v>
      </c>
      <c r="V204" t="str">
        <f t="shared" si="35"/>
        <v>Match</v>
      </c>
    </row>
    <row r="205" spans="1:22" x14ac:dyDescent="0.25">
      <c r="A205">
        <v>204</v>
      </c>
      <c r="C205" s="1">
        <f t="shared" ca="1" si="27"/>
        <v>44204.65095949074</v>
      </c>
      <c r="D205" s="2" t="str">
        <f t="shared" ca="1" si="28"/>
        <v>Match Completed</v>
      </c>
      <c r="E205" t="s">
        <v>83</v>
      </c>
      <c r="F205" s="1">
        <v>44178</v>
      </c>
      <c r="G205" t="s">
        <v>100</v>
      </c>
      <c r="H205" t="s">
        <v>91</v>
      </c>
      <c r="I205">
        <v>1.1399999999999999</v>
      </c>
      <c r="J205">
        <v>1.58</v>
      </c>
      <c r="K205">
        <v>2.87</v>
      </c>
      <c r="L205">
        <v>3.3</v>
      </c>
      <c r="M205">
        <v>2.4</v>
      </c>
      <c r="N205">
        <f t="shared" si="29"/>
        <v>1</v>
      </c>
      <c r="O205">
        <f t="shared" si="30"/>
        <v>2</v>
      </c>
      <c r="P205">
        <v>2</v>
      </c>
      <c r="Q205">
        <v>3</v>
      </c>
      <c r="R205" t="str">
        <f t="shared" si="31"/>
        <v>Away</v>
      </c>
      <c r="S205" t="str">
        <f t="shared" si="32"/>
        <v>Away</v>
      </c>
      <c r="T205" t="str">
        <f t="shared" si="33"/>
        <v>O1.5</v>
      </c>
      <c r="U205" t="str">
        <f t="shared" si="34"/>
        <v>O1.5</v>
      </c>
      <c r="V205" t="str">
        <f t="shared" si="35"/>
        <v>Match</v>
      </c>
    </row>
    <row r="206" spans="1:22" x14ac:dyDescent="0.25">
      <c r="A206">
        <v>205</v>
      </c>
      <c r="C206" s="1">
        <f t="shared" ca="1" si="27"/>
        <v>44204.65095949074</v>
      </c>
      <c r="D206" s="2" t="str">
        <f t="shared" ca="1" si="28"/>
        <v>Match Completed</v>
      </c>
      <c r="E206" t="s">
        <v>83</v>
      </c>
      <c r="F206" s="1">
        <v>44178</v>
      </c>
      <c r="G206" t="s">
        <v>90</v>
      </c>
      <c r="H206" t="s">
        <v>89</v>
      </c>
      <c r="I206">
        <v>2.04</v>
      </c>
      <c r="J206">
        <v>1.94</v>
      </c>
      <c r="K206">
        <v>1.6</v>
      </c>
      <c r="L206">
        <v>4.2</v>
      </c>
      <c r="M206">
        <v>5.25</v>
      </c>
      <c r="N206">
        <f t="shared" si="29"/>
        <v>2</v>
      </c>
      <c r="O206">
        <f t="shared" si="30"/>
        <v>2</v>
      </c>
      <c r="P206">
        <v>1</v>
      </c>
      <c r="Q206">
        <v>2</v>
      </c>
      <c r="R206" t="str">
        <f t="shared" si="31"/>
        <v>Home</v>
      </c>
      <c r="S206" t="str">
        <f t="shared" si="32"/>
        <v>Away</v>
      </c>
      <c r="T206" t="str">
        <f t="shared" si="33"/>
        <v>O1.5</v>
      </c>
      <c r="U206" t="str">
        <f t="shared" si="34"/>
        <v>O1.5</v>
      </c>
      <c r="V206" t="str">
        <f t="shared" si="35"/>
        <v>Match</v>
      </c>
    </row>
    <row r="207" spans="1:22" x14ac:dyDescent="0.25">
      <c r="A207">
        <v>206</v>
      </c>
      <c r="C207" s="1">
        <f t="shared" ca="1" si="27"/>
        <v>44204.65095949074</v>
      </c>
      <c r="D207" s="2" t="str">
        <f t="shared" ca="1" si="28"/>
        <v>Match Completed</v>
      </c>
      <c r="E207" t="s">
        <v>83</v>
      </c>
      <c r="F207" s="1">
        <v>44178</v>
      </c>
      <c r="G207" t="s">
        <v>96</v>
      </c>
      <c r="H207" t="s">
        <v>85</v>
      </c>
      <c r="I207">
        <v>1.10666666666666</v>
      </c>
      <c r="J207">
        <v>3.0674999999999999</v>
      </c>
      <c r="K207">
        <v>7.5</v>
      </c>
      <c r="L207">
        <v>5.5</v>
      </c>
      <c r="M207">
        <v>1.33</v>
      </c>
      <c r="N207">
        <f t="shared" si="29"/>
        <v>1</v>
      </c>
      <c r="O207">
        <f t="shared" si="30"/>
        <v>3</v>
      </c>
      <c r="P207">
        <v>1</v>
      </c>
      <c r="Q207">
        <v>3</v>
      </c>
      <c r="R207" t="str">
        <f t="shared" si="31"/>
        <v>Away</v>
      </c>
      <c r="S207" t="str">
        <f t="shared" si="32"/>
        <v>Away</v>
      </c>
      <c r="T207" t="str">
        <f t="shared" si="33"/>
        <v>O1.5</v>
      </c>
      <c r="U207" t="str">
        <f t="shared" si="34"/>
        <v>O1.5</v>
      </c>
      <c r="V207" t="str">
        <f t="shared" si="35"/>
        <v>Match</v>
      </c>
    </row>
    <row r="208" spans="1:22" x14ac:dyDescent="0.25">
      <c r="A208">
        <v>207</v>
      </c>
      <c r="C208" s="1">
        <f t="shared" ca="1" si="27"/>
        <v>44204.65095949074</v>
      </c>
      <c r="D208" s="2" t="str">
        <f t="shared" ca="1" si="28"/>
        <v>Match Completed</v>
      </c>
      <c r="E208" t="s">
        <v>83</v>
      </c>
      <c r="F208" s="1">
        <v>44179</v>
      </c>
      <c r="G208" t="s">
        <v>88</v>
      </c>
      <c r="H208" t="s">
        <v>95</v>
      </c>
      <c r="I208">
        <v>1.98</v>
      </c>
      <c r="J208">
        <v>1.0900000000000001</v>
      </c>
      <c r="K208">
        <v>1.66</v>
      </c>
      <c r="L208">
        <v>4</v>
      </c>
      <c r="M208">
        <v>4.75</v>
      </c>
      <c r="N208">
        <f t="shared" si="29"/>
        <v>2</v>
      </c>
      <c r="O208">
        <f t="shared" si="30"/>
        <v>1</v>
      </c>
      <c r="P208">
        <v>3</v>
      </c>
      <c r="Q208">
        <v>0</v>
      </c>
      <c r="R208" t="str">
        <f t="shared" si="31"/>
        <v>Home</v>
      </c>
      <c r="S208" t="str">
        <f t="shared" si="32"/>
        <v>Home</v>
      </c>
      <c r="T208" t="str">
        <f t="shared" si="33"/>
        <v>O1.5</v>
      </c>
      <c r="U208" t="str">
        <f t="shared" si="34"/>
        <v>O1.5</v>
      </c>
      <c r="V208" t="str">
        <f t="shared" si="35"/>
        <v>Match</v>
      </c>
    </row>
    <row r="209" spans="1:22" x14ac:dyDescent="0.25">
      <c r="A209">
        <v>208</v>
      </c>
      <c r="C209" s="1">
        <f t="shared" ca="1" si="27"/>
        <v>44204.65095949074</v>
      </c>
      <c r="D209" s="2" t="str">
        <f t="shared" ca="1" si="28"/>
        <v>Match Completed</v>
      </c>
      <c r="E209" t="s">
        <v>83</v>
      </c>
      <c r="F209" s="1">
        <v>44179</v>
      </c>
      <c r="G209" t="s">
        <v>92</v>
      </c>
      <c r="H209" t="s">
        <v>99</v>
      </c>
      <c r="I209">
        <v>1.47</v>
      </c>
      <c r="J209">
        <v>1.59</v>
      </c>
      <c r="K209">
        <v>3.6</v>
      </c>
      <c r="L209">
        <v>3.75</v>
      </c>
      <c r="M209">
        <v>1.9</v>
      </c>
      <c r="N209">
        <f t="shared" si="29"/>
        <v>1</v>
      </c>
      <c r="O209">
        <f t="shared" si="30"/>
        <v>2</v>
      </c>
      <c r="P209">
        <v>1</v>
      </c>
      <c r="Q209">
        <v>5</v>
      </c>
      <c r="R209" t="str">
        <f t="shared" si="31"/>
        <v>Away</v>
      </c>
      <c r="S209" t="str">
        <f t="shared" si="32"/>
        <v>Away</v>
      </c>
      <c r="T209" t="str">
        <f t="shared" si="33"/>
        <v>O1.5</v>
      </c>
      <c r="U209" t="str">
        <f t="shared" si="34"/>
        <v>O1.5</v>
      </c>
      <c r="V209" t="str">
        <f t="shared" si="35"/>
        <v>Match</v>
      </c>
    </row>
    <row r="210" spans="1:22" x14ac:dyDescent="0.25">
      <c r="A210">
        <v>209</v>
      </c>
      <c r="C210" s="1">
        <f t="shared" ca="1" si="27"/>
        <v>44204.65095949074</v>
      </c>
      <c r="D210" s="2" t="str">
        <f t="shared" ca="1" si="28"/>
        <v>Match Completed</v>
      </c>
      <c r="E210" t="s">
        <v>83</v>
      </c>
      <c r="F210" s="1">
        <v>44179</v>
      </c>
      <c r="G210" t="s">
        <v>98</v>
      </c>
      <c r="H210" t="s">
        <v>101</v>
      </c>
      <c r="I210">
        <v>1.85</v>
      </c>
      <c r="J210">
        <v>1.31</v>
      </c>
      <c r="K210">
        <v>1.44</v>
      </c>
      <c r="L210">
        <v>4.33</v>
      </c>
      <c r="M210">
        <v>7</v>
      </c>
      <c r="N210">
        <f t="shared" si="29"/>
        <v>2</v>
      </c>
      <c r="O210">
        <f t="shared" si="30"/>
        <v>1</v>
      </c>
      <c r="P210">
        <v>2</v>
      </c>
      <c r="Q210">
        <v>1</v>
      </c>
      <c r="R210" t="str">
        <f t="shared" si="31"/>
        <v>Home</v>
      </c>
      <c r="S210" t="str">
        <f t="shared" si="32"/>
        <v>Home</v>
      </c>
      <c r="T210" t="str">
        <f t="shared" si="33"/>
        <v>O1.5</v>
      </c>
      <c r="U210" t="str">
        <f t="shared" si="34"/>
        <v>O1.5</v>
      </c>
      <c r="V210" t="str">
        <f t="shared" si="35"/>
        <v>Match</v>
      </c>
    </row>
    <row r="211" spans="1:22" x14ac:dyDescent="0.25">
      <c r="A211">
        <v>210</v>
      </c>
      <c r="C211" s="1">
        <f t="shared" ca="1" si="27"/>
        <v>44204.65095949074</v>
      </c>
      <c r="D211" s="2" t="str">
        <f t="shared" ca="1" si="28"/>
        <v>Match Completed</v>
      </c>
      <c r="E211" t="s">
        <v>83</v>
      </c>
      <c r="F211" s="1">
        <v>44179</v>
      </c>
      <c r="G211" t="s">
        <v>102</v>
      </c>
      <c r="H211" t="s">
        <v>87</v>
      </c>
      <c r="I211">
        <v>0.97</v>
      </c>
      <c r="J211">
        <v>2.4500000000000002</v>
      </c>
      <c r="K211">
        <v>8</v>
      </c>
      <c r="L211">
        <v>5</v>
      </c>
      <c r="M211">
        <v>1.36</v>
      </c>
      <c r="N211">
        <f t="shared" si="29"/>
        <v>1</v>
      </c>
      <c r="O211">
        <f t="shared" si="30"/>
        <v>2</v>
      </c>
      <c r="P211">
        <v>1</v>
      </c>
      <c r="Q211">
        <v>3</v>
      </c>
      <c r="R211" t="str">
        <f t="shared" si="31"/>
        <v>Away</v>
      </c>
      <c r="S211" t="str">
        <f t="shared" si="32"/>
        <v>Away</v>
      </c>
      <c r="T211" t="str">
        <f t="shared" si="33"/>
        <v>O1.5</v>
      </c>
      <c r="U211" t="str">
        <f t="shared" si="34"/>
        <v>O1.5</v>
      </c>
      <c r="V211" t="str">
        <f t="shared" si="35"/>
        <v>Match</v>
      </c>
    </row>
    <row r="212" spans="1:22" x14ac:dyDescent="0.25">
      <c r="A212">
        <v>211</v>
      </c>
      <c r="C212" s="1">
        <f t="shared" ca="1" si="27"/>
        <v>44204.65095949074</v>
      </c>
      <c r="D212" s="2" t="str">
        <f t="shared" ca="1" si="28"/>
        <v>Match Completed</v>
      </c>
      <c r="E212" t="s">
        <v>83</v>
      </c>
      <c r="F212" s="1">
        <v>44179</v>
      </c>
      <c r="G212" t="s">
        <v>94</v>
      </c>
      <c r="H212" t="s">
        <v>103</v>
      </c>
      <c r="I212">
        <v>2.31</v>
      </c>
      <c r="J212">
        <v>1.01</v>
      </c>
      <c r="K212">
        <v>1.3</v>
      </c>
      <c r="L212">
        <v>5.5</v>
      </c>
      <c r="M212">
        <v>8.5</v>
      </c>
      <c r="N212">
        <f t="shared" si="29"/>
        <v>2</v>
      </c>
      <c r="O212">
        <f t="shared" si="30"/>
        <v>1</v>
      </c>
      <c r="P212">
        <v>2</v>
      </c>
      <c r="Q212">
        <v>2</v>
      </c>
      <c r="R212" t="str">
        <f t="shared" si="31"/>
        <v>Home</v>
      </c>
      <c r="S212" t="str">
        <f t="shared" si="32"/>
        <v>Draw</v>
      </c>
      <c r="T212" t="str">
        <f t="shared" si="33"/>
        <v>O1.5</v>
      </c>
      <c r="U212" t="str">
        <f t="shared" si="34"/>
        <v>O1.5</v>
      </c>
      <c r="V212" t="str">
        <f t="shared" si="35"/>
        <v>Match</v>
      </c>
    </row>
    <row r="213" spans="1:22" x14ac:dyDescent="0.25">
      <c r="A213">
        <v>212</v>
      </c>
      <c r="C213" s="1">
        <f t="shared" ca="1" si="27"/>
        <v>44204.65095949074</v>
      </c>
      <c r="D213" s="2" t="str">
        <f t="shared" ca="1" si="28"/>
        <v>Match Completed</v>
      </c>
      <c r="E213" t="s">
        <v>104</v>
      </c>
      <c r="F213" s="1">
        <v>44177</v>
      </c>
      <c r="G213" t="s">
        <v>123</v>
      </c>
      <c r="H213" t="s">
        <v>114</v>
      </c>
      <c r="I213">
        <v>1.18333333333333</v>
      </c>
      <c r="J213">
        <v>1.79</v>
      </c>
      <c r="K213">
        <v>2.37</v>
      </c>
      <c r="L213">
        <v>3.4</v>
      </c>
      <c r="M213">
        <v>2.8</v>
      </c>
      <c r="N213">
        <f t="shared" si="29"/>
        <v>1</v>
      </c>
      <c r="O213">
        <f t="shared" si="30"/>
        <v>2</v>
      </c>
      <c r="P213">
        <v>0</v>
      </c>
      <c r="Q213">
        <v>0</v>
      </c>
      <c r="R213" t="str">
        <f t="shared" si="31"/>
        <v>Away</v>
      </c>
      <c r="S213" t="str">
        <f t="shared" si="32"/>
        <v>Draw</v>
      </c>
      <c r="T213" t="str">
        <f t="shared" si="33"/>
        <v>O1.5</v>
      </c>
      <c r="U213" t="str">
        <f t="shared" si="34"/>
        <v>U3.5</v>
      </c>
      <c r="V213" t="str">
        <f t="shared" si="35"/>
        <v>Not Match</v>
      </c>
    </row>
    <row r="214" spans="1:22" x14ac:dyDescent="0.25">
      <c r="A214">
        <v>213</v>
      </c>
      <c r="C214" s="1">
        <f t="shared" ca="1" si="27"/>
        <v>44204.65095949074</v>
      </c>
      <c r="D214" s="2" t="str">
        <f t="shared" ca="1" si="28"/>
        <v>Match Completed</v>
      </c>
      <c r="E214" t="s">
        <v>104</v>
      </c>
      <c r="F214" s="1">
        <v>44178</v>
      </c>
      <c r="G214" t="s">
        <v>107</v>
      </c>
      <c r="H214" t="s">
        <v>119</v>
      </c>
      <c r="I214">
        <v>1.75</v>
      </c>
      <c r="J214">
        <v>1.61</v>
      </c>
      <c r="K214">
        <v>2.6</v>
      </c>
      <c r="L214">
        <v>3.5</v>
      </c>
      <c r="M214">
        <v>2.5499999999999998</v>
      </c>
      <c r="N214">
        <f t="shared" si="29"/>
        <v>2</v>
      </c>
      <c r="O214">
        <f t="shared" si="30"/>
        <v>2</v>
      </c>
      <c r="P214">
        <v>2</v>
      </c>
      <c r="Q214">
        <v>1</v>
      </c>
      <c r="R214" t="str">
        <f t="shared" si="31"/>
        <v>Home</v>
      </c>
      <c r="S214" t="str">
        <f t="shared" si="32"/>
        <v>Home</v>
      </c>
      <c r="T214" t="str">
        <f t="shared" si="33"/>
        <v>O1.5</v>
      </c>
      <c r="U214" t="str">
        <f t="shared" si="34"/>
        <v>O1.5</v>
      </c>
      <c r="V214" t="str">
        <f t="shared" si="35"/>
        <v>Match</v>
      </c>
    </row>
    <row r="215" spans="1:22" x14ac:dyDescent="0.25">
      <c r="A215">
        <v>214</v>
      </c>
      <c r="C215" s="1">
        <f t="shared" ca="1" si="27"/>
        <v>44204.65095949074</v>
      </c>
      <c r="D215" s="2" t="str">
        <f t="shared" ca="1" si="28"/>
        <v>Match Completed</v>
      </c>
      <c r="E215" t="s">
        <v>104</v>
      </c>
      <c r="F215" s="1">
        <v>44178</v>
      </c>
      <c r="G215" t="s">
        <v>113</v>
      </c>
      <c r="H215" t="s">
        <v>116</v>
      </c>
      <c r="I215">
        <v>1.58</v>
      </c>
      <c r="J215">
        <v>1.08</v>
      </c>
      <c r="K215">
        <v>2.5</v>
      </c>
      <c r="L215">
        <v>3.2</v>
      </c>
      <c r="M215">
        <v>2.87</v>
      </c>
      <c r="N215">
        <f t="shared" si="29"/>
        <v>2</v>
      </c>
      <c r="O215">
        <f t="shared" si="30"/>
        <v>1</v>
      </c>
      <c r="P215">
        <v>2</v>
      </c>
      <c r="Q215">
        <v>3</v>
      </c>
      <c r="R215" t="str">
        <f t="shared" si="31"/>
        <v>Home</v>
      </c>
      <c r="S215" t="str">
        <f t="shared" si="32"/>
        <v>Away</v>
      </c>
      <c r="T215" t="str">
        <f t="shared" si="33"/>
        <v>O1.5</v>
      </c>
      <c r="U215" t="str">
        <f t="shared" si="34"/>
        <v>O1.5</v>
      </c>
      <c r="V215" t="str">
        <f t="shared" si="35"/>
        <v>Match</v>
      </c>
    </row>
    <row r="216" spans="1:22" x14ac:dyDescent="0.25">
      <c r="A216">
        <v>215</v>
      </c>
      <c r="C216" s="1">
        <f t="shared" ca="1" si="27"/>
        <v>44204.65095949074</v>
      </c>
      <c r="D216" s="2" t="str">
        <f t="shared" ca="1" si="28"/>
        <v>Match Completed</v>
      </c>
      <c r="E216" t="s">
        <v>104</v>
      </c>
      <c r="F216" s="1">
        <v>44178</v>
      </c>
      <c r="G216" t="s">
        <v>121</v>
      </c>
      <c r="H216" t="s">
        <v>106</v>
      </c>
      <c r="I216">
        <v>1.63</v>
      </c>
      <c r="J216">
        <v>1.1200000000000001</v>
      </c>
      <c r="K216">
        <v>2.9</v>
      </c>
      <c r="L216">
        <v>3.3</v>
      </c>
      <c r="M216">
        <v>2.37</v>
      </c>
      <c r="N216">
        <f t="shared" si="29"/>
        <v>2</v>
      </c>
      <c r="O216">
        <f t="shared" si="30"/>
        <v>1</v>
      </c>
      <c r="P216">
        <v>0</v>
      </c>
      <c r="Q216">
        <v>1</v>
      </c>
      <c r="R216" t="str">
        <f t="shared" si="31"/>
        <v>Home</v>
      </c>
      <c r="S216" t="str">
        <f t="shared" si="32"/>
        <v>Away</v>
      </c>
      <c r="T216" t="str">
        <f t="shared" si="33"/>
        <v>O1.5</v>
      </c>
      <c r="U216" t="str">
        <f t="shared" si="34"/>
        <v>U3.5</v>
      </c>
      <c r="V216" t="str">
        <f t="shared" si="35"/>
        <v>Not Match</v>
      </c>
    </row>
    <row r="217" spans="1:22" x14ac:dyDescent="0.25">
      <c r="A217">
        <v>216</v>
      </c>
      <c r="C217" s="1">
        <f t="shared" ca="1" si="27"/>
        <v>44204.65095949074</v>
      </c>
      <c r="D217" s="2" t="str">
        <f t="shared" ca="1" si="28"/>
        <v>Match Completed</v>
      </c>
      <c r="E217" t="s">
        <v>104</v>
      </c>
      <c r="F217" s="1">
        <v>44179</v>
      </c>
      <c r="G217" t="s">
        <v>108</v>
      </c>
      <c r="H217" t="s">
        <v>122</v>
      </c>
      <c r="I217">
        <v>1.94</v>
      </c>
      <c r="J217">
        <v>0.81</v>
      </c>
      <c r="K217">
        <v>1.75</v>
      </c>
      <c r="L217">
        <v>3.75</v>
      </c>
      <c r="M217">
        <v>4.5</v>
      </c>
      <c r="N217">
        <f t="shared" si="29"/>
        <v>2</v>
      </c>
      <c r="O217">
        <f t="shared" si="30"/>
        <v>1</v>
      </c>
      <c r="P217">
        <v>1</v>
      </c>
      <c r="Q217">
        <v>1</v>
      </c>
      <c r="R217" t="str">
        <f t="shared" si="31"/>
        <v>Home</v>
      </c>
      <c r="S217" t="str">
        <f t="shared" si="32"/>
        <v>Draw</v>
      </c>
      <c r="T217" t="str">
        <f t="shared" si="33"/>
        <v>O1.5</v>
      </c>
      <c r="U217" t="str">
        <f t="shared" si="34"/>
        <v>U3.5</v>
      </c>
      <c r="V217" t="str">
        <f t="shared" si="35"/>
        <v>Not Match</v>
      </c>
    </row>
    <row r="218" spans="1:22" x14ac:dyDescent="0.25">
      <c r="A218">
        <v>217</v>
      </c>
      <c r="C218" s="1">
        <f t="shared" ca="1" si="27"/>
        <v>44204.65095949074</v>
      </c>
      <c r="D218" s="2" t="str">
        <f t="shared" ca="1" si="28"/>
        <v>Match Completed</v>
      </c>
      <c r="E218" t="s">
        <v>104</v>
      </c>
      <c r="F218" s="1">
        <v>44179</v>
      </c>
      <c r="G218" t="s">
        <v>115</v>
      </c>
      <c r="H218" t="s">
        <v>120</v>
      </c>
      <c r="I218">
        <v>1.0958333333333301</v>
      </c>
      <c r="J218">
        <v>1.1679999999999999</v>
      </c>
      <c r="K218">
        <v>2.15</v>
      </c>
      <c r="L218">
        <v>3.4</v>
      </c>
      <c r="M218">
        <v>3.25</v>
      </c>
      <c r="N218">
        <f t="shared" si="29"/>
        <v>1</v>
      </c>
      <c r="O218">
        <f t="shared" si="30"/>
        <v>1</v>
      </c>
      <c r="P218">
        <v>3</v>
      </c>
      <c r="Q218">
        <v>0</v>
      </c>
      <c r="R218" t="str">
        <f t="shared" si="31"/>
        <v>Away</v>
      </c>
      <c r="S218" t="str">
        <f t="shared" si="32"/>
        <v>Home</v>
      </c>
      <c r="T218" t="str">
        <f t="shared" si="33"/>
        <v>U3.5</v>
      </c>
      <c r="U218" t="str">
        <f t="shared" si="34"/>
        <v>O1.5</v>
      </c>
      <c r="V218" t="str">
        <f t="shared" si="35"/>
        <v>Not Match</v>
      </c>
    </row>
    <row r="219" spans="1:22" x14ac:dyDescent="0.25">
      <c r="A219">
        <v>218</v>
      </c>
      <c r="C219" s="1">
        <f t="shared" ca="1" si="27"/>
        <v>44204.65095949074</v>
      </c>
      <c r="D219" s="2" t="str">
        <f t="shared" ca="1" si="28"/>
        <v>Match Completed</v>
      </c>
      <c r="E219" t="s">
        <v>104</v>
      </c>
      <c r="F219" s="1">
        <v>44179</v>
      </c>
      <c r="G219" t="s">
        <v>118</v>
      </c>
      <c r="H219" t="s">
        <v>112</v>
      </c>
      <c r="I219">
        <v>1.33666666666666</v>
      </c>
      <c r="J219">
        <v>1.33</v>
      </c>
      <c r="K219">
        <v>2.15</v>
      </c>
      <c r="L219">
        <v>3.5</v>
      </c>
      <c r="M219">
        <v>3.2</v>
      </c>
      <c r="N219">
        <f t="shared" si="29"/>
        <v>1</v>
      </c>
      <c r="O219">
        <f t="shared" si="30"/>
        <v>1</v>
      </c>
      <c r="P219">
        <v>2</v>
      </c>
      <c r="Q219">
        <v>1</v>
      </c>
      <c r="R219" t="str">
        <f t="shared" si="31"/>
        <v>Home</v>
      </c>
      <c r="S219" t="str">
        <f t="shared" si="32"/>
        <v>Home</v>
      </c>
      <c r="T219" t="str">
        <f t="shared" si="33"/>
        <v>U3.5</v>
      </c>
      <c r="U219" t="str">
        <f t="shared" si="34"/>
        <v>O1.5</v>
      </c>
      <c r="V219" t="str">
        <f t="shared" si="35"/>
        <v>Not Match</v>
      </c>
    </row>
    <row r="220" spans="1:22" x14ac:dyDescent="0.25">
      <c r="A220">
        <v>219</v>
      </c>
      <c r="C220" s="1">
        <f t="shared" ca="1" si="27"/>
        <v>44204.65095949074</v>
      </c>
      <c r="D220" s="2" t="str">
        <f t="shared" ca="1" si="28"/>
        <v>Match Completed</v>
      </c>
      <c r="E220" t="s">
        <v>104</v>
      </c>
      <c r="F220" s="1">
        <v>44179</v>
      </c>
      <c r="G220" t="s">
        <v>105</v>
      </c>
      <c r="H220" t="s">
        <v>117</v>
      </c>
      <c r="I220">
        <v>1.28428571428571</v>
      </c>
      <c r="J220">
        <v>0.99455982905982898</v>
      </c>
      <c r="K220">
        <v>2.0499999999999998</v>
      </c>
      <c r="L220">
        <v>3.25</v>
      </c>
      <c r="M220">
        <v>3.8</v>
      </c>
      <c r="N220">
        <f t="shared" si="29"/>
        <v>1</v>
      </c>
      <c r="O220">
        <f t="shared" si="30"/>
        <v>1</v>
      </c>
      <c r="P220">
        <v>2</v>
      </c>
      <c r="Q220">
        <v>2</v>
      </c>
      <c r="R220" t="str">
        <f t="shared" si="31"/>
        <v>Home</v>
      </c>
      <c r="S220" t="str">
        <f t="shared" si="32"/>
        <v>Draw</v>
      </c>
      <c r="T220" t="str">
        <f t="shared" si="33"/>
        <v>U3.5</v>
      </c>
      <c r="U220" t="str">
        <f t="shared" si="34"/>
        <v>O1.5</v>
      </c>
      <c r="V220" t="str">
        <f t="shared" si="35"/>
        <v>Not Match</v>
      </c>
    </row>
    <row r="221" spans="1:22" x14ac:dyDescent="0.25">
      <c r="A221">
        <v>220</v>
      </c>
      <c r="C221" s="1">
        <f t="shared" ca="1" si="27"/>
        <v>44204.65095949074</v>
      </c>
      <c r="D221" s="2" t="str">
        <f t="shared" ca="1" si="28"/>
        <v>Match Completed</v>
      </c>
      <c r="E221" t="s">
        <v>104</v>
      </c>
      <c r="F221" s="1">
        <v>44179</v>
      </c>
      <c r="G221" t="s">
        <v>124</v>
      </c>
      <c r="H221" t="s">
        <v>110</v>
      </c>
      <c r="I221">
        <v>2.4900000000000002</v>
      </c>
      <c r="J221">
        <v>1.1499999999999999</v>
      </c>
      <c r="K221">
        <v>1.7</v>
      </c>
      <c r="L221">
        <v>3.5</v>
      </c>
      <c r="M221">
        <v>5.25</v>
      </c>
      <c r="N221">
        <f t="shared" si="29"/>
        <v>2</v>
      </c>
      <c r="O221">
        <f t="shared" si="30"/>
        <v>1</v>
      </c>
      <c r="P221">
        <v>2</v>
      </c>
      <c r="Q221">
        <v>1</v>
      </c>
      <c r="R221" t="str">
        <f t="shared" si="31"/>
        <v>Home</v>
      </c>
      <c r="S221" t="str">
        <f t="shared" si="32"/>
        <v>Home</v>
      </c>
      <c r="T221" t="str">
        <f t="shared" si="33"/>
        <v>O1.5</v>
      </c>
      <c r="U221" t="str">
        <f t="shared" si="34"/>
        <v>O1.5</v>
      </c>
      <c r="V221" t="str">
        <f t="shared" si="35"/>
        <v>Match</v>
      </c>
    </row>
    <row r="222" spans="1:22" x14ac:dyDescent="0.25">
      <c r="A222">
        <v>221</v>
      </c>
      <c r="C222" s="1">
        <f t="shared" ca="1" si="27"/>
        <v>44204.65095949074</v>
      </c>
      <c r="D222" s="2" t="str">
        <f t="shared" ca="1" si="28"/>
        <v>Match Completed</v>
      </c>
      <c r="E222" t="s">
        <v>104</v>
      </c>
      <c r="F222" s="1">
        <v>44179</v>
      </c>
      <c r="G222" t="s">
        <v>109</v>
      </c>
      <c r="H222" t="s">
        <v>111</v>
      </c>
      <c r="I222">
        <v>2.09</v>
      </c>
      <c r="J222">
        <v>1.38</v>
      </c>
      <c r="K222">
        <v>1.57</v>
      </c>
      <c r="L222">
        <v>4.75</v>
      </c>
      <c r="M222">
        <v>4.75</v>
      </c>
      <c r="N222">
        <f t="shared" si="29"/>
        <v>2</v>
      </c>
      <c r="O222">
        <f t="shared" si="30"/>
        <v>1</v>
      </c>
      <c r="P222">
        <v>0</v>
      </c>
      <c r="Q222">
        <v>1</v>
      </c>
      <c r="R222" t="str">
        <f t="shared" si="31"/>
        <v>Home</v>
      </c>
      <c r="S222" t="str">
        <f t="shared" si="32"/>
        <v>Away</v>
      </c>
      <c r="T222" t="str">
        <f t="shared" si="33"/>
        <v>O1.5</v>
      </c>
      <c r="U222" t="str">
        <f t="shared" si="34"/>
        <v>U3.5</v>
      </c>
      <c r="V222" t="str">
        <f t="shared" si="35"/>
        <v>Not Match</v>
      </c>
    </row>
    <row r="223" spans="1:22" x14ac:dyDescent="0.25">
      <c r="A223">
        <v>222</v>
      </c>
      <c r="C223" s="1">
        <f t="shared" ca="1" si="27"/>
        <v>44204.65095949074</v>
      </c>
      <c r="D223" s="2" t="str">
        <f t="shared" ca="1" si="28"/>
        <v>Match Completed</v>
      </c>
      <c r="E223" t="s">
        <v>125</v>
      </c>
      <c r="F223" s="1">
        <v>44177</v>
      </c>
      <c r="G223" t="s">
        <v>140</v>
      </c>
      <c r="H223" t="s">
        <v>135</v>
      </c>
      <c r="I223">
        <v>2.19</v>
      </c>
      <c r="J223">
        <v>1.22</v>
      </c>
      <c r="K223">
        <v>1.72</v>
      </c>
      <c r="L223">
        <v>3.8</v>
      </c>
      <c r="M223">
        <v>4.5</v>
      </c>
      <c r="N223">
        <f t="shared" si="29"/>
        <v>2</v>
      </c>
      <c r="O223">
        <f t="shared" si="30"/>
        <v>1</v>
      </c>
      <c r="P223">
        <v>1</v>
      </c>
      <c r="Q223">
        <v>2</v>
      </c>
      <c r="R223" t="str">
        <f t="shared" si="31"/>
        <v>Home</v>
      </c>
      <c r="S223" t="str">
        <f t="shared" si="32"/>
        <v>Away</v>
      </c>
      <c r="T223" t="str">
        <f t="shared" si="33"/>
        <v>O1.5</v>
      </c>
      <c r="U223" t="str">
        <f t="shared" si="34"/>
        <v>O1.5</v>
      </c>
      <c r="V223" t="str">
        <f t="shared" si="35"/>
        <v>Match</v>
      </c>
    </row>
    <row r="224" spans="1:22" x14ac:dyDescent="0.25">
      <c r="A224">
        <v>223</v>
      </c>
      <c r="C224" s="1">
        <f t="shared" ca="1" si="27"/>
        <v>44204.65095949074</v>
      </c>
      <c r="D224" s="2" t="str">
        <f t="shared" ca="1" si="28"/>
        <v>Match Completed</v>
      </c>
      <c r="E224" t="s">
        <v>125</v>
      </c>
      <c r="F224" s="1">
        <v>44178</v>
      </c>
      <c r="G224" t="s">
        <v>138</v>
      </c>
      <c r="H224" t="s">
        <v>127</v>
      </c>
      <c r="I224">
        <v>2.85</v>
      </c>
      <c r="J224">
        <v>1.71</v>
      </c>
      <c r="K224">
        <v>1.5</v>
      </c>
      <c r="L224">
        <v>4.2</v>
      </c>
      <c r="M224">
        <v>6</v>
      </c>
      <c r="N224">
        <f t="shared" si="29"/>
        <v>3</v>
      </c>
      <c r="O224">
        <f t="shared" si="30"/>
        <v>2</v>
      </c>
      <c r="P224">
        <v>2</v>
      </c>
      <c r="Q224">
        <v>0</v>
      </c>
      <c r="R224" t="str">
        <f t="shared" si="31"/>
        <v>Home</v>
      </c>
      <c r="S224" t="str">
        <f t="shared" si="32"/>
        <v>Home</v>
      </c>
      <c r="T224" t="str">
        <f t="shared" si="33"/>
        <v>O1.5</v>
      </c>
      <c r="U224" t="str">
        <f t="shared" si="34"/>
        <v>U3.5</v>
      </c>
      <c r="V224" t="str">
        <f t="shared" si="35"/>
        <v>Not Match</v>
      </c>
    </row>
    <row r="225" spans="1:22" x14ac:dyDescent="0.25">
      <c r="A225">
        <v>224</v>
      </c>
      <c r="C225" s="1">
        <f t="shared" ca="1" si="27"/>
        <v>44204.65095949074</v>
      </c>
      <c r="D225" s="2" t="str">
        <f t="shared" ca="1" si="28"/>
        <v>Match Completed</v>
      </c>
      <c r="E225" t="s">
        <v>125</v>
      </c>
      <c r="F225" s="1">
        <v>44178</v>
      </c>
      <c r="G225" t="s">
        <v>128</v>
      </c>
      <c r="H225" t="s">
        <v>130</v>
      </c>
      <c r="I225">
        <v>2.4900000000000002</v>
      </c>
      <c r="J225">
        <v>1.11139285714285</v>
      </c>
      <c r="K225">
        <v>1.75</v>
      </c>
      <c r="L225">
        <v>4</v>
      </c>
      <c r="M225">
        <v>4</v>
      </c>
      <c r="N225">
        <f t="shared" si="29"/>
        <v>2</v>
      </c>
      <c r="O225">
        <f t="shared" si="30"/>
        <v>1</v>
      </c>
      <c r="P225">
        <v>1</v>
      </c>
      <c r="Q225">
        <v>1</v>
      </c>
      <c r="R225" t="str">
        <f t="shared" si="31"/>
        <v>Home</v>
      </c>
      <c r="S225" t="str">
        <f t="shared" si="32"/>
        <v>Draw</v>
      </c>
      <c r="T225" t="str">
        <f t="shared" si="33"/>
        <v>O1.5</v>
      </c>
      <c r="U225" t="str">
        <f t="shared" si="34"/>
        <v>U3.5</v>
      </c>
      <c r="V225" t="str">
        <f t="shared" si="35"/>
        <v>Not Match</v>
      </c>
    </row>
    <row r="226" spans="1:22" x14ac:dyDescent="0.25">
      <c r="A226">
        <v>225</v>
      </c>
      <c r="C226" s="1">
        <f t="shared" ca="1" si="27"/>
        <v>44204.65095949074</v>
      </c>
      <c r="D226" s="2" t="str">
        <f t="shared" ca="1" si="28"/>
        <v>Match Completed</v>
      </c>
      <c r="E226" t="s">
        <v>125</v>
      </c>
      <c r="F226" s="1">
        <v>44178</v>
      </c>
      <c r="G226" t="s">
        <v>129</v>
      </c>
      <c r="H226" t="s">
        <v>133</v>
      </c>
      <c r="I226">
        <v>3.5724999999999998</v>
      </c>
      <c r="J226">
        <v>1.35</v>
      </c>
      <c r="K226">
        <v>1.1000000000000001</v>
      </c>
      <c r="L226">
        <v>9.5</v>
      </c>
      <c r="M226">
        <v>19</v>
      </c>
      <c r="N226">
        <f t="shared" si="29"/>
        <v>4</v>
      </c>
      <c r="O226">
        <f t="shared" si="30"/>
        <v>1</v>
      </c>
      <c r="P226">
        <v>4</v>
      </c>
      <c r="Q226">
        <v>0</v>
      </c>
      <c r="R226" t="str">
        <f t="shared" si="31"/>
        <v>Home</v>
      </c>
      <c r="S226" t="str">
        <f t="shared" si="32"/>
        <v>Home</v>
      </c>
      <c r="T226" t="str">
        <f t="shared" si="33"/>
        <v>O1.5</v>
      </c>
      <c r="U226" t="str">
        <f t="shared" si="34"/>
        <v>O1.5</v>
      </c>
      <c r="V226" t="str">
        <f t="shared" si="35"/>
        <v>Match</v>
      </c>
    </row>
    <row r="227" spans="1:22" x14ac:dyDescent="0.25">
      <c r="A227">
        <v>226</v>
      </c>
      <c r="C227" s="1">
        <f t="shared" ca="1" si="27"/>
        <v>44204.65095949074</v>
      </c>
      <c r="D227" s="2" t="str">
        <f t="shared" ca="1" si="28"/>
        <v>Match Completed</v>
      </c>
      <c r="E227" t="s">
        <v>125</v>
      </c>
      <c r="F227" s="1">
        <v>44178</v>
      </c>
      <c r="G227" t="s">
        <v>134</v>
      </c>
      <c r="H227" t="s">
        <v>131</v>
      </c>
      <c r="I227">
        <v>2.77</v>
      </c>
      <c r="J227">
        <v>1.03</v>
      </c>
      <c r="K227">
        <v>1.66</v>
      </c>
      <c r="L227">
        <v>4</v>
      </c>
      <c r="M227">
        <v>4.5</v>
      </c>
      <c r="N227">
        <f t="shared" si="29"/>
        <v>3</v>
      </c>
      <c r="O227">
        <f t="shared" si="30"/>
        <v>1</v>
      </c>
      <c r="P227">
        <v>1</v>
      </c>
      <c r="Q227">
        <v>1</v>
      </c>
      <c r="R227" t="str">
        <f t="shared" si="31"/>
        <v>Home</v>
      </c>
      <c r="S227" t="str">
        <f t="shared" si="32"/>
        <v>Draw</v>
      </c>
      <c r="T227" t="str">
        <f t="shared" si="33"/>
        <v>O1.5</v>
      </c>
      <c r="U227" t="str">
        <f t="shared" si="34"/>
        <v>U3.5</v>
      </c>
      <c r="V227" t="str">
        <f t="shared" si="35"/>
        <v>Not Match</v>
      </c>
    </row>
    <row r="228" spans="1:22" x14ac:dyDescent="0.25">
      <c r="A228">
        <v>227</v>
      </c>
      <c r="C228" s="1">
        <f t="shared" ca="1" si="27"/>
        <v>44204.65095949074</v>
      </c>
      <c r="D228" s="2" t="str">
        <f t="shared" ca="1" si="28"/>
        <v>Match Completed</v>
      </c>
      <c r="E228" t="s">
        <v>125</v>
      </c>
      <c r="F228" s="1">
        <v>44179</v>
      </c>
      <c r="G228" t="s">
        <v>132</v>
      </c>
      <c r="H228" t="s">
        <v>136</v>
      </c>
      <c r="I228">
        <v>1.21</v>
      </c>
      <c r="J228">
        <v>2.34</v>
      </c>
      <c r="K228">
        <v>5.5</v>
      </c>
      <c r="L228">
        <v>4.5</v>
      </c>
      <c r="M228">
        <v>1.5</v>
      </c>
      <c r="N228">
        <f t="shared" si="29"/>
        <v>1</v>
      </c>
      <c r="O228">
        <f t="shared" si="30"/>
        <v>2</v>
      </c>
      <c r="P228">
        <v>0</v>
      </c>
      <c r="Q228">
        <v>3</v>
      </c>
      <c r="R228" t="str">
        <f t="shared" si="31"/>
        <v>Away</v>
      </c>
      <c r="S228" t="str">
        <f t="shared" si="32"/>
        <v>Away</v>
      </c>
      <c r="T228" t="str">
        <f t="shared" si="33"/>
        <v>O1.5</v>
      </c>
      <c r="U228" t="str">
        <f t="shared" si="34"/>
        <v>O1.5</v>
      </c>
      <c r="V228" t="str">
        <f t="shared" si="35"/>
        <v>Match</v>
      </c>
    </row>
    <row r="229" spans="1:22" x14ac:dyDescent="0.25">
      <c r="A229">
        <v>228</v>
      </c>
      <c r="C229" s="1">
        <f t="shared" ca="1" si="27"/>
        <v>44204.65095949074</v>
      </c>
      <c r="D229" s="2" t="str">
        <f t="shared" ca="1" si="28"/>
        <v>Match Completed</v>
      </c>
      <c r="E229" t="s">
        <v>125</v>
      </c>
      <c r="F229" s="1">
        <v>44179</v>
      </c>
      <c r="G229" t="s">
        <v>139</v>
      </c>
      <c r="H229" t="s">
        <v>143</v>
      </c>
      <c r="I229">
        <v>2.2959865689865602</v>
      </c>
      <c r="J229">
        <v>1.02</v>
      </c>
      <c r="K229">
        <v>2.2999999999999998</v>
      </c>
      <c r="L229">
        <v>3.6</v>
      </c>
      <c r="M229">
        <v>2.8</v>
      </c>
      <c r="N229">
        <f t="shared" si="29"/>
        <v>2</v>
      </c>
      <c r="O229">
        <f t="shared" si="30"/>
        <v>1</v>
      </c>
      <c r="P229">
        <v>1</v>
      </c>
      <c r="Q229">
        <v>3</v>
      </c>
      <c r="R229" t="str">
        <f t="shared" si="31"/>
        <v>Home</v>
      </c>
      <c r="S229" t="str">
        <f t="shared" si="32"/>
        <v>Away</v>
      </c>
      <c r="T229" t="str">
        <f t="shared" si="33"/>
        <v>O1.5</v>
      </c>
      <c r="U229" t="str">
        <f t="shared" si="34"/>
        <v>O1.5</v>
      </c>
      <c r="V229" t="str">
        <f t="shared" si="35"/>
        <v>Match</v>
      </c>
    </row>
    <row r="230" spans="1:22" x14ac:dyDescent="0.25">
      <c r="A230">
        <v>229</v>
      </c>
      <c r="C230" s="1">
        <f t="shared" ca="1" si="27"/>
        <v>44204.65095949074</v>
      </c>
      <c r="D230" s="2" t="str">
        <f t="shared" ca="1" si="28"/>
        <v>Match Completed</v>
      </c>
      <c r="E230" t="s">
        <v>125</v>
      </c>
      <c r="F230" s="1">
        <v>44179</v>
      </c>
      <c r="G230" t="s">
        <v>142</v>
      </c>
      <c r="H230" t="s">
        <v>137</v>
      </c>
      <c r="I230">
        <v>2.16</v>
      </c>
      <c r="J230">
        <v>1.31</v>
      </c>
      <c r="K230">
        <v>1.61</v>
      </c>
      <c r="L230">
        <v>4.2</v>
      </c>
      <c r="M230">
        <v>4.75</v>
      </c>
      <c r="N230">
        <f t="shared" si="29"/>
        <v>2</v>
      </c>
      <c r="O230">
        <f t="shared" si="30"/>
        <v>1</v>
      </c>
      <c r="P230">
        <v>2</v>
      </c>
      <c r="Q230">
        <v>1</v>
      </c>
      <c r="R230" t="str">
        <f t="shared" si="31"/>
        <v>Home</v>
      </c>
      <c r="S230" t="str">
        <f t="shared" si="32"/>
        <v>Home</v>
      </c>
      <c r="T230" t="str">
        <f t="shared" si="33"/>
        <v>O1.5</v>
      </c>
      <c r="U230" t="str">
        <f t="shared" si="34"/>
        <v>O1.5</v>
      </c>
      <c r="V230" t="str">
        <f t="shared" si="35"/>
        <v>Match</v>
      </c>
    </row>
    <row r="231" spans="1:22" x14ac:dyDescent="0.25">
      <c r="A231">
        <v>230</v>
      </c>
      <c r="C231" s="1">
        <f t="shared" ca="1" si="27"/>
        <v>44204.65095949074</v>
      </c>
      <c r="D231" s="2" t="str">
        <f t="shared" ca="1" si="28"/>
        <v>Match Completed</v>
      </c>
      <c r="E231" t="s">
        <v>125</v>
      </c>
      <c r="F231" s="1">
        <v>44179</v>
      </c>
      <c r="G231" t="s">
        <v>126</v>
      </c>
      <c r="H231" t="s">
        <v>141</v>
      </c>
      <c r="I231">
        <v>1.18</v>
      </c>
      <c r="J231">
        <v>2.58</v>
      </c>
      <c r="K231">
        <v>3.5</v>
      </c>
      <c r="L231">
        <v>3.5</v>
      </c>
      <c r="M231">
        <v>2.0499999999999998</v>
      </c>
      <c r="N231">
        <f t="shared" si="29"/>
        <v>1</v>
      </c>
      <c r="O231">
        <f t="shared" si="30"/>
        <v>3</v>
      </c>
      <c r="P231">
        <v>1</v>
      </c>
      <c r="Q231">
        <v>3</v>
      </c>
      <c r="R231" t="str">
        <f t="shared" si="31"/>
        <v>Away</v>
      </c>
      <c r="S231" t="str">
        <f t="shared" si="32"/>
        <v>Away</v>
      </c>
      <c r="T231" t="str">
        <f t="shared" si="33"/>
        <v>O1.5</v>
      </c>
      <c r="U231" t="str">
        <f t="shared" si="34"/>
        <v>O1.5</v>
      </c>
      <c r="V231" t="str">
        <f t="shared" si="35"/>
        <v>Match</v>
      </c>
    </row>
    <row r="232" spans="1:22" x14ac:dyDescent="0.25">
      <c r="A232">
        <v>231</v>
      </c>
      <c r="C232" s="1">
        <f t="shared" ca="1" si="27"/>
        <v>44204.65095949074</v>
      </c>
      <c r="D232" s="2" t="str">
        <f t="shared" ca="1" si="28"/>
        <v>Match Completed</v>
      </c>
      <c r="E232" t="s">
        <v>144</v>
      </c>
      <c r="F232" s="1">
        <v>44184</v>
      </c>
      <c r="G232" t="s">
        <v>153</v>
      </c>
      <c r="H232" t="s">
        <v>146</v>
      </c>
      <c r="N232" t="str">
        <f t="shared" si="29"/>
        <v/>
      </c>
      <c r="O232" t="str">
        <f t="shared" si="30"/>
        <v/>
      </c>
      <c r="R232" t="str">
        <f t="shared" si="31"/>
        <v xml:space="preserve"> </v>
      </c>
      <c r="S232" t="str">
        <f t="shared" si="32"/>
        <v>Draw</v>
      </c>
      <c r="T232" t="e">
        <f t="shared" si="33"/>
        <v>#VALUE!</v>
      </c>
      <c r="U232" t="str">
        <f t="shared" si="34"/>
        <v>U3.5</v>
      </c>
      <c r="V232" t="e">
        <f t="shared" si="35"/>
        <v>#VALUE!</v>
      </c>
    </row>
    <row r="233" spans="1:22" x14ac:dyDescent="0.25">
      <c r="A233">
        <v>232</v>
      </c>
      <c r="C233" s="1">
        <f t="shared" ca="1" si="27"/>
        <v>44204.65095949074</v>
      </c>
      <c r="D233" s="2" t="str">
        <f t="shared" ca="1" si="28"/>
        <v>Match Completed</v>
      </c>
      <c r="E233" t="s">
        <v>144</v>
      </c>
      <c r="F233" s="1">
        <v>44185</v>
      </c>
      <c r="G233" t="s">
        <v>161</v>
      </c>
      <c r="H233" t="s">
        <v>158</v>
      </c>
      <c r="N233" t="str">
        <f t="shared" si="29"/>
        <v/>
      </c>
      <c r="O233" t="str">
        <f t="shared" si="30"/>
        <v/>
      </c>
      <c r="R233" t="str">
        <f t="shared" si="31"/>
        <v xml:space="preserve"> </v>
      </c>
      <c r="S233" t="str">
        <f t="shared" si="32"/>
        <v>Draw</v>
      </c>
      <c r="T233" t="e">
        <f t="shared" si="33"/>
        <v>#VALUE!</v>
      </c>
      <c r="U233" t="str">
        <f t="shared" si="34"/>
        <v>U3.5</v>
      </c>
      <c r="V233" t="e">
        <f t="shared" si="35"/>
        <v>#VALUE!</v>
      </c>
    </row>
    <row r="234" spans="1:22" x14ac:dyDescent="0.25">
      <c r="A234">
        <v>233</v>
      </c>
      <c r="C234" s="1">
        <f t="shared" ca="1" si="27"/>
        <v>44204.65095949074</v>
      </c>
      <c r="D234" s="2" t="str">
        <f t="shared" ca="1" si="28"/>
        <v>Match Completed</v>
      </c>
      <c r="E234" t="s">
        <v>144</v>
      </c>
      <c r="F234" s="1">
        <v>44185</v>
      </c>
      <c r="G234" t="s">
        <v>147</v>
      </c>
      <c r="H234" t="s">
        <v>152</v>
      </c>
      <c r="N234" t="str">
        <f t="shared" si="29"/>
        <v/>
      </c>
      <c r="O234" t="str">
        <f t="shared" si="30"/>
        <v/>
      </c>
      <c r="R234" t="str">
        <f t="shared" si="31"/>
        <v xml:space="preserve"> </v>
      </c>
      <c r="S234" t="str">
        <f t="shared" si="32"/>
        <v>Draw</v>
      </c>
      <c r="T234" t="e">
        <f t="shared" si="33"/>
        <v>#VALUE!</v>
      </c>
      <c r="U234" t="str">
        <f t="shared" si="34"/>
        <v>U3.5</v>
      </c>
      <c r="V234" t="e">
        <f t="shared" si="35"/>
        <v>#VALUE!</v>
      </c>
    </row>
    <row r="235" spans="1:22" x14ac:dyDescent="0.25">
      <c r="A235">
        <v>234</v>
      </c>
      <c r="C235" s="1">
        <f t="shared" ca="1" si="27"/>
        <v>44204.65095949074</v>
      </c>
      <c r="D235" s="2" t="str">
        <f t="shared" ca="1" si="28"/>
        <v>Match Completed</v>
      </c>
      <c r="E235" t="s">
        <v>144</v>
      </c>
      <c r="F235" s="1">
        <v>44185</v>
      </c>
      <c r="G235" t="s">
        <v>151</v>
      </c>
      <c r="H235" t="s">
        <v>160</v>
      </c>
      <c r="N235" t="str">
        <f t="shared" si="29"/>
        <v/>
      </c>
      <c r="O235" t="str">
        <f t="shared" si="30"/>
        <v/>
      </c>
      <c r="R235" t="str">
        <f t="shared" si="31"/>
        <v xml:space="preserve"> </v>
      </c>
      <c r="S235" t="str">
        <f t="shared" si="32"/>
        <v>Draw</v>
      </c>
      <c r="T235" t="e">
        <f t="shared" si="33"/>
        <v>#VALUE!</v>
      </c>
      <c r="U235" t="str">
        <f t="shared" si="34"/>
        <v>U3.5</v>
      </c>
      <c r="V235" t="e">
        <f t="shared" si="35"/>
        <v>#VALUE!</v>
      </c>
    </row>
    <row r="236" spans="1:22" x14ac:dyDescent="0.25">
      <c r="A236">
        <v>235</v>
      </c>
      <c r="C236" s="1">
        <f t="shared" ca="1" si="27"/>
        <v>44204.65095949074</v>
      </c>
      <c r="D236" s="2" t="str">
        <f t="shared" ca="1" si="28"/>
        <v>Match Completed</v>
      </c>
      <c r="E236" t="s">
        <v>144</v>
      </c>
      <c r="F236" s="1">
        <v>44186</v>
      </c>
      <c r="G236" t="s">
        <v>145</v>
      </c>
      <c r="H236" t="s">
        <v>157</v>
      </c>
      <c r="N236" t="str">
        <f t="shared" si="29"/>
        <v/>
      </c>
      <c r="O236" t="str">
        <f t="shared" si="30"/>
        <v/>
      </c>
      <c r="R236" t="str">
        <f t="shared" si="31"/>
        <v xml:space="preserve"> </v>
      </c>
      <c r="S236" t="str">
        <f t="shared" si="32"/>
        <v>Draw</v>
      </c>
      <c r="T236" t="e">
        <f t="shared" si="33"/>
        <v>#VALUE!</v>
      </c>
      <c r="U236" t="str">
        <f t="shared" si="34"/>
        <v>U3.5</v>
      </c>
      <c r="V236" t="e">
        <f t="shared" si="35"/>
        <v>#VALUE!</v>
      </c>
    </row>
    <row r="237" spans="1:22" x14ac:dyDescent="0.25">
      <c r="A237">
        <v>236</v>
      </c>
      <c r="C237" s="1">
        <f t="shared" ca="1" si="27"/>
        <v>44204.65095949074</v>
      </c>
      <c r="D237" s="2" t="str">
        <f t="shared" ca="1" si="28"/>
        <v>Match Completed</v>
      </c>
      <c r="E237" t="s">
        <v>144</v>
      </c>
      <c r="F237" s="1">
        <v>44186</v>
      </c>
      <c r="G237" t="s">
        <v>155</v>
      </c>
      <c r="H237" t="s">
        <v>162</v>
      </c>
      <c r="N237" t="str">
        <f t="shared" si="29"/>
        <v/>
      </c>
      <c r="O237" t="str">
        <f t="shared" si="30"/>
        <v/>
      </c>
      <c r="R237" t="str">
        <f t="shared" si="31"/>
        <v xml:space="preserve"> </v>
      </c>
      <c r="S237" t="str">
        <f t="shared" si="32"/>
        <v>Draw</v>
      </c>
      <c r="T237" t="e">
        <f t="shared" si="33"/>
        <v>#VALUE!</v>
      </c>
      <c r="U237" t="str">
        <f t="shared" si="34"/>
        <v>U3.5</v>
      </c>
      <c r="V237" t="e">
        <f t="shared" si="35"/>
        <v>#VALUE!</v>
      </c>
    </row>
    <row r="238" spans="1:22" x14ac:dyDescent="0.25">
      <c r="A238">
        <v>237</v>
      </c>
      <c r="C238" s="1">
        <f t="shared" ca="1" si="27"/>
        <v>44204.65095949074</v>
      </c>
      <c r="D238" s="2" t="str">
        <f t="shared" ca="1" si="28"/>
        <v>Match Completed</v>
      </c>
      <c r="E238" t="s">
        <v>144</v>
      </c>
      <c r="F238" s="1">
        <v>44186</v>
      </c>
      <c r="G238" t="s">
        <v>150</v>
      </c>
      <c r="H238" t="s">
        <v>154</v>
      </c>
      <c r="N238" t="str">
        <f t="shared" si="29"/>
        <v/>
      </c>
      <c r="O238" t="str">
        <f t="shared" si="30"/>
        <v/>
      </c>
      <c r="R238" t="str">
        <f t="shared" si="31"/>
        <v xml:space="preserve"> </v>
      </c>
      <c r="S238" t="str">
        <f t="shared" si="32"/>
        <v>Draw</v>
      </c>
      <c r="T238" t="e">
        <f t="shared" si="33"/>
        <v>#VALUE!</v>
      </c>
      <c r="U238" t="str">
        <f t="shared" si="34"/>
        <v>U3.5</v>
      </c>
      <c r="V238" t="e">
        <f t="shared" si="35"/>
        <v>#VALUE!</v>
      </c>
    </row>
    <row r="239" spans="1:22" x14ac:dyDescent="0.25">
      <c r="A239">
        <v>238</v>
      </c>
      <c r="C239" s="1">
        <f t="shared" ca="1" si="27"/>
        <v>44204.65095949074</v>
      </c>
      <c r="D239" s="2" t="str">
        <f t="shared" ca="1" si="28"/>
        <v>Match Completed</v>
      </c>
      <c r="E239" t="s">
        <v>144</v>
      </c>
      <c r="F239" s="1">
        <v>44187</v>
      </c>
      <c r="G239" t="s">
        <v>149</v>
      </c>
      <c r="H239" t="s">
        <v>148</v>
      </c>
      <c r="N239" t="str">
        <f t="shared" si="29"/>
        <v/>
      </c>
      <c r="O239" t="str">
        <f t="shared" si="30"/>
        <v/>
      </c>
      <c r="R239" t="str">
        <f t="shared" si="31"/>
        <v xml:space="preserve"> </v>
      </c>
      <c r="S239" t="str">
        <f t="shared" si="32"/>
        <v>Draw</v>
      </c>
      <c r="T239" t="e">
        <f t="shared" si="33"/>
        <v>#VALUE!</v>
      </c>
      <c r="U239" t="str">
        <f t="shared" si="34"/>
        <v>U3.5</v>
      </c>
      <c r="V239" t="e">
        <f t="shared" si="35"/>
        <v>#VALUE!</v>
      </c>
    </row>
    <row r="240" spans="1:22" x14ac:dyDescent="0.25">
      <c r="A240">
        <v>239</v>
      </c>
      <c r="C240" s="1">
        <f t="shared" ca="1" si="27"/>
        <v>44204.65095949074</v>
      </c>
      <c r="D240" s="2" t="str">
        <f t="shared" ca="1" si="28"/>
        <v>Match Completed</v>
      </c>
      <c r="E240" t="s">
        <v>144</v>
      </c>
      <c r="F240" s="1">
        <v>44188</v>
      </c>
      <c r="G240" t="s">
        <v>159</v>
      </c>
      <c r="H240" t="s">
        <v>156</v>
      </c>
      <c r="N240" t="str">
        <f t="shared" si="29"/>
        <v/>
      </c>
      <c r="O240" t="str">
        <f t="shared" si="30"/>
        <v/>
      </c>
      <c r="R240" t="str">
        <f t="shared" si="31"/>
        <v xml:space="preserve"> </v>
      </c>
      <c r="S240" t="str">
        <f t="shared" si="32"/>
        <v>Draw</v>
      </c>
      <c r="T240" t="e">
        <f t="shared" si="33"/>
        <v>#VALUE!</v>
      </c>
      <c r="U240" t="str">
        <f t="shared" si="34"/>
        <v>U3.5</v>
      </c>
      <c r="V240" t="e">
        <f t="shared" si="35"/>
        <v>#VALUE!</v>
      </c>
    </row>
    <row r="241" spans="1:22" x14ac:dyDescent="0.25">
      <c r="A241">
        <v>240</v>
      </c>
      <c r="C241" s="1">
        <f t="shared" ca="1" si="27"/>
        <v>44204.65095949074</v>
      </c>
      <c r="D241" s="2" t="str">
        <f t="shared" ca="1" si="28"/>
        <v>Match Completed</v>
      </c>
      <c r="E241" t="s">
        <v>163</v>
      </c>
      <c r="F241" s="1">
        <v>44177</v>
      </c>
      <c r="G241" t="s">
        <v>176</v>
      </c>
      <c r="H241" t="s">
        <v>169</v>
      </c>
      <c r="I241">
        <v>1.84244047619047</v>
      </c>
      <c r="J241">
        <v>1.1156666666666599</v>
      </c>
      <c r="K241">
        <v>1.9</v>
      </c>
      <c r="L241">
        <v>3.6</v>
      </c>
      <c r="M241">
        <v>3.75</v>
      </c>
      <c r="N241">
        <f t="shared" si="29"/>
        <v>2</v>
      </c>
      <c r="O241">
        <f t="shared" si="30"/>
        <v>1</v>
      </c>
      <c r="P241">
        <v>3</v>
      </c>
      <c r="Q241">
        <v>2</v>
      </c>
      <c r="R241" t="str">
        <f t="shared" si="31"/>
        <v>Home</v>
      </c>
      <c r="S241" t="str">
        <f t="shared" si="32"/>
        <v>Home</v>
      </c>
      <c r="T241" t="str">
        <f t="shared" si="33"/>
        <v>O1.5</v>
      </c>
      <c r="U241" t="str">
        <f t="shared" si="34"/>
        <v>O1.5</v>
      </c>
      <c r="V241" t="str">
        <f t="shared" si="35"/>
        <v>Match</v>
      </c>
    </row>
    <row r="242" spans="1:22" x14ac:dyDescent="0.25">
      <c r="A242">
        <v>241</v>
      </c>
      <c r="C242" s="1">
        <f t="shared" ca="1" si="27"/>
        <v>44204.65095949074</v>
      </c>
      <c r="D242" s="2" t="str">
        <f t="shared" ca="1" si="28"/>
        <v>Match Completed</v>
      </c>
      <c r="E242" t="s">
        <v>163</v>
      </c>
      <c r="F242" s="1">
        <v>44177</v>
      </c>
      <c r="G242" t="s">
        <v>203</v>
      </c>
      <c r="H242" t="s">
        <v>183</v>
      </c>
      <c r="N242" t="str">
        <f t="shared" si="29"/>
        <v/>
      </c>
      <c r="O242" t="str">
        <f t="shared" si="30"/>
        <v/>
      </c>
      <c r="P242">
        <v>3</v>
      </c>
      <c r="Q242">
        <v>1</v>
      </c>
      <c r="R242" t="str">
        <f t="shared" si="31"/>
        <v>Away</v>
      </c>
      <c r="S242" t="str">
        <f t="shared" si="32"/>
        <v>Home</v>
      </c>
      <c r="T242" t="e">
        <f t="shared" si="33"/>
        <v>#VALUE!</v>
      </c>
      <c r="U242" t="str">
        <f t="shared" si="34"/>
        <v>O1.5</v>
      </c>
      <c r="V242" t="e">
        <f t="shared" si="35"/>
        <v>#VALUE!</v>
      </c>
    </row>
    <row r="243" spans="1:22" x14ac:dyDescent="0.25">
      <c r="A243">
        <v>242</v>
      </c>
      <c r="C243" s="1">
        <f t="shared" ca="1" si="27"/>
        <v>44204.65095949074</v>
      </c>
      <c r="D243" s="2" t="str">
        <f t="shared" ca="1" si="28"/>
        <v>Match Completed</v>
      </c>
      <c r="E243" t="s">
        <v>163</v>
      </c>
      <c r="F243" s="1">
        <v>44178</v>
      </c>
      <c r="G243" t="s">
        <v>170</v>
      </c>
      <c r="H243" t="s">
        <v>181</v>
      </c>
      <c r="I243">
        <v>1.61</v>
      </c>
      <c r="J243">
        <v>1.81</v>
      </c>
      <c r="K243">
        <v>2.37</v>
      </c>
      <c r="L243">
        <v>3.4</v>
      </c>
      <c r="M243">
        <v>2.87</v>
      </c>
      <c r="N243">
        <f t="shared" si="29"/>
        <v>2</v>
      </c>
      <c r="O243">
        <f t="shared" si="30"/>
        <v>2</v>
      </c>
      <c r="P243">
        <v>3</v>
      </c>
      <c r="Q243">
        <v>2</v>
      </c>
      <c r="R243" t="str">
        <f t="shared" si="31"/>
        <v>Away</v>
      </c>
      <c r="S243" t="str">
        <f t="shared" si="32"/>
        <v>Home</v>
      </c>
      <c r="T243" t="str">
        <f t="shared" si="33"/>
        <v>O1.5</v>
      </c>
      <c r="U243" t="str">
        <f t="shared" si="34"/>
        <v>O1.5</v>
      </c>
      <c r="V243" t="str">
        <f t="shared" si="35"/>
        <v>Match</v>
      </c>
    </row>
    <row r="244" spans="1:22" x14ac:dyDescent="0.25">
      <c r="A244">
        <v>243</v>
      </c>
      <c r="C244" s="1">
        <f t="shared" ca="1" si="27"/>
        <v>44204.65095949074</v>
      </c>
      <c r="D244" s="2" t="str">
        <f t="shared" ca="1" si="28"/>
        <v>Match Completed</v>
      </c>
      <c r="E244" t="s">
        <v>163</v>
      </c>
      <c r="F244" s="1">
        <v>44178</v>
      </c>
      <c r="G244" t="s">
        <v>182</v>
      </c>
      <c r="H244" t="s">
        <v>165</v>
      </c>
      <c r="I244">
        <v>1.43</v>
      </c>
      <c r="J244">
        <v>1.56</v>
      </c>
      <c r="K244">
        <v>3.75</v>
      </c>
      <c r="L244">
        <v>3.6</v>
      </c>
      <c r="M244">
        <v>1.9</v>
      </c>
      <c r="N244">
        <f t="shared" si="29"/>
        <v>1</v>
      </c>
      <c r="O244">
        <f t="shared" si="30"/>
        <v>2</v>
      </c>
      <c r="P244">
        <v>0</v>
      </c>
      <c r="Q244">
        <v>0</v>
      </c>
      <c r="R244" t="str">
        <f t="shared" si="31"/>
        <v>Away</v>
      </c>
      <c r="S244" t="str">
        <f t="shared" si="32"/>
        <v>Draw</v>
      </c>
      <c r="T244" t="str">
        <f t="shared" si="33"/>
        <v>O1.5</v>
      </c>
      <c r="U244" t="str">
        <f t="shared" si="34"/>
        <v>U3.5</v>
      </c>
      <c r="V244" t="str">
        <f t="shared" si="35"/>
        <v>Not Match</v>
      </c>
    </row>
    <row r="245" spans="1:22" x14ac:dyDescent="0.25">
      <c r="A245">
        <v>244</v>
      </c>
      <c r="C245" s="1">
        <f t="shared" ca="1" si="27"/>
        <v>44204.65095949074</v>
      </c>
      <c r="D245" s="2" t="str">
        <f t="shared" ca="1" si="28"/>
        <v>Match Completed</v>
      </c>
      <c r="E245" t="s">
        <v>163</v>
      </c>
      <c r="F245" s="1">
        <v>44178</v>
      </c>
      <c r="G245" t="s">
        <v>178</v>
      </c>
      <c r="H245" t="s">
        <v>167</v>
      </c>
      <c r="I245">
        <v>2.56</v>
      </c>
      <c r="J245">
        <v>0.71</v>
      </c>
      <c r="K245">
        <v>1.4</v>
      </c>
      <c r="L245">
        <v>4.5</v>
      </c>
      <c r="M245">
        <v>7.5</v>
      </c>
      <c r="N245">
        <f t="shared" si="29"/>
        <v>3</v>
      </c>
      <c r="O245">
        <f t="shared" si="30"/>
        <v>1</v>
      </c>
      <c r="P245">
        <v>0</v>
      </c>
      <c r="Q245">
        <v>3</v>
      </c>
      <c r="R245" t="str">
        <f t="shared" si="31"/>
        <v>Home</v>
      </c>
      <c r="S245" t="str">
        <f t="shared" si="32"/>
        <v>Away</v>
      </c>
      <c r="T245" t="str">
        <f t="shared" si="33"/>
        <v>O1.5</v>
      </c>
      <c r="U245" t="str">
        <f t="shared" si="34"/>
        <v>O1.5</v>
      </c>
      <c r="V245" t="str">
        <f t="shared" si="35"/>
        <v>Match</v>
      </c>
    </row>
    <row r="246" spans="1:22" x14ac:dyDescent="0.25">
      <c r="A246">
        <v>245</v>
      </c>
      <c r="C246" s="1">
        <f t="shared" ca="1" si="27"/>
        <v>44204.65095949074</v>
      </c>
      <c r="D246" s="2" t="str">
        <f t="shared" ca="1" si="28"/>
        <v>Match Completed</v>
      </c>
      <c r="E246" t="s">
        <v>163</v>
      </c>
      <c r="F246" s="1">
        <v>44178</v>
      </c>
      <c r="G246" t="s">
        <v>164</v>
      </c>
      <c r="H246" t="s">
        <v>175</v>
      </c>
      <c r="I246">
        <v>1.1499999999999999</v>
      </c>
      <c r="J246">
        <v>1.76</v>
      </c>
      <c r="K246">
        <v>3.1</v>
      </c>
      <c r="L246">
        <v>3.3</v>
      </c>
      <c r="M246">
        <v>2.2999999999999998</v>
      </c>
      <c r="N246">
        <f t="shared" si="29"/>
        <v>1</v>
      </c>
      <c r="O246">
        <f t="shared" si="30"/>
        <v>2</v>
      </c>
      <c r="P246">
        <v>4</v>
      </c>
      <c r="Q246">
        <v>3</v>
      </c>
      <c r="R246" t="str">
        <f t="shared" si="31"/>
        <v>Away</v>
      </c>
      <c r="S246" t="str">
        <f t="shared" si="32"/>
        <v>Home</v>
      </c>
      <c r="T246" t="str">
        <f t="shared" si="33"/>
        <v>O1.5</v>
      </c>
      <c r="U246" t="str">
        <f t="shared" si="34"/>
        <v>O1.5</v>
      </c>
      <c r="V246" t="str">
        <f t="shared" si="35"/>
        <v>Match</v>
      </c>
    </row>
    <row r="247" spans="1:22" x14ac:dyDescent="0.25">
      <c r="A247">
        <v>246</v>
      </c>
      <c r="C247" s="1">
        <f t="shared" ca="1" si="27"/>
        <v>44204.65095949074</v>
      </c>
      <c r="D247" s="2" t="str">
        <f t="shared" ca="1" si="28"/>
        <v>Match Completed</v>
      </c>
      <c r="E247" t="s">
        <v>163</v>
      </c>
      <c r="F247" s="1">
        <v>44178</v>
      </c>
      <c r="G247" t="s">
        <v>172</v>
      </c>
      <c r="H247" t="s">
        <v>177</v>
      </c>
      <c r="I247">
        <v>1.58833333333333</v>
      </c>
      <c r="J247">
        <v>1.5</v>
      </c>
      <c r="K247">
        <v>2.37</v>
      </c>
      <c r="L247">
        <v>3.3</v>
      </c>
      <c r="M247">
        <v>2.9</v>
      </c>
      <c r="N247">
        <f t="shared" si="29"/>
        <v>2</v>
      </c>
      <c r="O247">
        <f t="shared" si="30"/>
        <v>2</v>
      </c>
      <c r="P247">
        <v>0</v>
      </c>
      <c r="Q247">
        <v>1</v>
      </c>
      <c r="R247" t="str">
        <f t="shared" si="31"/>
        <v>Home</v>
      </c>
      <c r="S247" t="str">
        <f t="shared" si="32"/>
        <v>Away</v>
      </c>
      <c r="T247" t="str">
        <f t="shared" si="33"/>
        <v>O1.5</v>
      </c>
      <c r="U247" t="str">
        <f t="shared" si="34"/>
        <v>U3.5</v>
      </c>
      <c r="V247" t="str">
        <f t="shared" si="35"/>
        <v>Not Match</v>
      </c>
    </row>
    <row r="248" spans="1:22" x14ac:dyDescent="0.25">
      <c r="A248">
        <v>247</v>
      </c>
      <c r="C248" s="1">
        <f t="shared" ca="1" si="27"/>
        <v>44204.65095949074</v>
      </c>
      <c r="D248" s="2" t="str">
        <f t="shared" ca="1" si="28"/>
        <v>Match Completed</v>
      </c>
      <c r="E248" t="s">
        <v>163</v>
      </c>
      <c r="F248" s="1">
        <v>44179</v>
      </c>
      <c r="G248" t="s">
        <v>174</v>
      </c>
      <c r="H248" t="s">
        <v>179</v>
      </c>
      <c r="I248">
        <v>1.9801904761904701</v>
      </c>
      <c r="J248">
        <v>0.97</v>
      </c>
      <c r="K248">
        <v>2.2999999999999998</v>
      </c>
      <c r="L248">
        <v>3.5</v>
      </c>
      <c r="M248">
        <v>2.9</v>
      </c>
      <c r="N248">
        <f t="shared" si="29"/>
        <v>2</v>
      </c>
      <c r="O248">
        <f t="shared" si="30"/>
        <v>1</v>
      </c>
      <c r="P248">
        <v>2</v>
      </c>
      <c r="Q248">
        <v>1</v>
      </c>
      <c r="R248" t="str">
        <f t="shared" si="31"/>
        <v>Home</v>
      </c>
      <c r="S248" t="str">
        <f t="shared" si="32"/>
        <v>Home</v>
      </c>
      <c r="T248" t="str">
        <f t="shared" si="33"/>
        <v>O1.5</v>
      </c>
      <c r="U248" t="str">
        <f t="shared" si="34"/>
        <v>O1.5</v>
      </c>
      <c r="V248" t="str">
        <f t="shared" si="35"/>
        <v>Match</v>
      </c>
    </row>
    <row r="249" spans="1:22" x14ac:dyDescent="0.25">
      <c r="A249">
        <v>248</v>
      </c>
      <c r="C249" s="1">
        <f t="shared" ca="1" si="27"/>
        <v>44204.65095949074</v>
      </c>
      <c r="D249" s="2" t="str">
        <f t="shared" ca="1" si="28"/>
        <v>Match Completed</v>
      </c>
      <c r="E249" t="s">
        <v>163</v>
      </c>
      <c r="F249" s="1">
        <v>44179</v>
      </c>
      <c r="G249" t="s">
        <v>168</v>
      </c>
      <c r="H249" t="s">
        <v>166</v>
      </c>
      <c r="I249">
        <v>2.85</v>
      </c>
      <c r="J249">
        <v>1.1499999999999999</v>
      </c>
      <c r="K249">
        <v>1.53</v>
      </c>
      <c r="L249">
        <v>4</v>
      </c>
      <c r="M249">
        <v>6</v>
      </c>
      <c r="N249">
        <f t="shared" si="29"/>
        <v>3</v>
      </c>
      <c r="O249">
        <f t="shared" si="30"/>
        <v>1</v>
      </c>
      <c r="P249">
        <v>1</v>
      </c>
      <c r="Q249">
        <v>2</v>
      </c>
      <c r="R249" t="str">
        <f t="shared" si="31"/>
        <v>Home</v>
      </c>
      <c r="S249" t="str">
        <f t="shared" si="32"/>
        <v>Away</v>
      </c>
      <c r="T249" t="str">
        <f t="shared" si="33"/>
        <v>O1.5</v>
      </c>
      <c r="U249" t="str">
        <f t="shared" si="34"/>
        <v>O1.5</v>
      </c>
      <c r="V249" t="str">
        <f t="shared" si="35"/>
        <v>Match</v>
      </c>
    </row>
    <row r="250" spans="1:22" x14ac:dyDescent="0.25">
      <c r="A250">
        <v>249</v>
      </c>
      <c r="C250" s="1">
        <f t="shared" ca="1" si="27"/>
        <v>44204.65095949074</v>
      </c>
      <c r="D250" s="2" t="str">
        <f t="shared" ca="1" si="28"/>
        <v>Match Completed</v>
      </c>
      <c r="E250" t="s">
        <v>163</v>
      </c>
      <c r="F250" s="1">
        <v>44180</v>
      </c>
      <c r="G250" t="s">
        <v>180</v>
      </c>
      <c r="H250" t="s">
        <v>173</v>
      </c>
      <c r="I250">
        <v>0.79666666666666597</v>
      </c>
      <c r="J250">
        <v>0.66749999999999998</v>
      </c>
      <c r="K250">
        <v>1.85</v>
      </c>
      <c r="L250">
        <v>3.6</v>
      </c>
      <c r="M250">
        <v>4</v>
      </c>
      <c r="N250">
        <f t="shared" si="29"/>
        <v>1</v>
      </c>
      <c r="O250">
        <f t="shared" si="30"/>
        <v>1</v>
      </c>
      <c r="R250" t="str">
        <f t="shared" si="31"/>
        <v xml:space="preserve"> </v>
      </c>
      <c r="S250" t="str">
        <f t="shared" si="32"/>
        <v>Draw</v>
      </c>
      <c r="T250" t="str">
        <f t="shared" si="33"/>
        <v>U3.5</v>
      </c>
      <c r="U250" t="str">
        <f t="shared" si="34"/>
        <v>U3.5</v>
      </c>
      <c r="V250" t="str">
        <f t="shared" si="35"/>
        <v>Match</v>
      </c>
    </row>
    <row r="251" spans="1:22" x14ac:dyDescent="0.25">
      <c r="A251">
        <v>250</v>
      </c>
      <c r="C251" s="1">
        <f t="shared" ca="1" si="27"/>
        <v>44204.65095949074</v>
      </c>
      <c r="D251" s="2" t="str">
        <f t="shared" ca="1" si="28"/>
        <v>Match Completed</v>
      </c>
      <c r="E251" t="s">
        <v>184</v>
      </c>
      <c r="F251" s="1">
        <v>44177</v>
      </c>
      <c r="G251" t="s">
        <v>197</v>
      </c>
      <c r="H251" t="s">
        <v>190</v>
      </c>
      <c r="I251">
        <v>1.99</v>
      </c>
      <c r="J251">
        <v>1.37</v>
      </c>
      <c r="K251">
        <v>2.62</v>
      </c>
      <c r="L251">
        <v>3.4</v>
      </c>
      <c r="M251">
        <v>2.6</v>
      </c>
      <c r="N251">
        <f t="shared" si="29"/>
        <v>2</v>
      </c>
      <c r="O251">
        <f t="shared" si="30"/>
        <v>1</v>
      </c>
      <c r="P251">
        <v>1</v>
      </c>
      <c r="Q251">
        <v>0</v>
      </c>
      <c r="R251" t="str">
        <f t="shared" si="31"/>
        <v>Home</v>
      </c>
      <c r="S251" t="str">
        <f t="shared" si="32"/>
        <v>Home</v>
      </c>
      <c r="T251" t="str">
        <f t="shared" si="33"/>
        <v>O1.5</v>
      </c>
      <c r="U251" t="str">
        <f t="shared" si="34"/>
        <v>U3.5</v>
      </c>
      <c r="V251" t="str">
        <f t="shared" si="35"/>
        <v>Not Match</v>
      </c>
    </row>
    <row r="252" spans="1:22" x14ac:dyDescent="0.25">
      <c r="A252">
        <v>251</v>
      </c>
      <c r="C252" s="1">
        <f t="shared" ca="1" si="27"/>
        <v>44204.65095949074</v>
      </c>
      <c r="D252" s="2" t="str">
        <f t="shared" ca="1" si="28"/>
        <v>Match Completed</v>
      </c>
      <c r="E252" t="s">
        <v>184</v>
      </c>
      <c r="F252" s="1">
        <v>44178</v>
      </c>
      <c r="G252" t="s">
        <v>191</v>
      </c>
      <c r="H252" t="s">
        <v>194</v>
      </c>
      <c r="I252">
        <v>1.7</v>
      </c>
      <c r="J252">
        <v>2.19</v>
      </c>
      <c r="K252">
        <v>3.5</v>
      </c>
      <c r="L252">
        <v>3.75</v>
      </c>
      <c r="M252">
        <v>1.95</v>
      </c>
      <c r="N252">
        <f t="shared" si="29"/>
        <v>2</v>
      </c>
      <c r="O252">
        <f t="shared" si="30"/>
        <v>2</v>
      </c>
      <c r="P252">
        <v>3</v>
      </c>
      <c r="Q252">
        <v>1</v>
      </c>
      <c r="R252" t="str">
        <f t="shared" si="31"/>
        <v>Away</v>
      </c>
      <c r="S252" t="str">
        <f t="shared" si="32"/>
        <v>Home</v>
      </c>
      <c r="T252" t="str">
        <f t="shared" si="33"/>
        <v>O1.5</v>
      </c>
      <c r="U252" t="str">
        <f t="shared" si="34"/>
        <v>O1.5</v>
      </c>
      <c r="V252" t="str">
        <f t="shared" si="35"/>
        <v>Match</v>
      </c>
    </row>
    <row r="253" spans="1:22" x14ac:dyDescent="0.25">
      <c r="A253">
        <v>252</v>
      </c>
      <c r="C253" s="1">
        <f t="shared" ca="1" si="27"/>
        <v>44204.65095949074</v>
      </c>
      <c r="D253" s="2" t="str">
        <f t="shared" ca="1" si="28"/>
        <v>Match Completed</v>
      </c>
      <c r="E253" t="s">
        <v>184</v>
      </c>
      <c r="F253" s="1">
        <v>44178</v>
      </c>
      <c r="G253" t="s">
        <v>189</v>
      </c>
      <c r="H253" t="s">
        <v>200</v>
      </c>
      <c r="I253">
        <v>2.2000000000000002</v>
      </c>
      <c r="J253">
        <v>1.1499999999999999</v>
      </c>
      <c r="K253">
        <v>2.5499999999999998</v>
      </c>
      <c r="L253">
        <v>3.5</v>
      </c>
      <c r="M253">
        <v>2.5499999999999998</v>
      </c>
      <c r="N253">
        <f t="shared" si="29"/>
        <v>2</v>
      </c>
      <c r="O253">
        <f t="shared" si="30"/>
        <v>1</v>
      </c>
      <c r="P253">
        <v>0</v>
      </c>
      <c r="Q253">
        <v>1</v>
      </c>
      <c r="R253" t="str">
        <f t="shared" si="31"/>
        <v>Home</v>
      </c>
      <c r="S253" t="str">
        <f t="shared" si="32"/>
        <v>Away</v>
      </c>
      <c r="T253" t="str">
        <f t="shared" si="33"/>
        <v>O1.5</v>
      </c>
      <c r="U253" t="str">
        <f t="shared" si="34"/>
        <v>U3.5</v>
      </c>
      <c r="V253" t="str">
        <f t="shared" si="35"/>
        <v>Not Match</v>
      </c>
    </row>
    <row r="254" spans="1:22" x14ac:dyDescent="0.25">
      <c r="A254">
        <v>253</v>
      </c>
      <c r="C254" s="1">
        <f t="shared" ca="1" si="27"/>
        <v>44204.65095949074</v>
      </c>
      <c r="D254" s="2" t="str">
        <f t="shared" ca="1" si="28"/>
        <v>Match Completed</v>
      </c>
      <c r="E254" t="s">
        <v>184</v>
      </c>
      <c r="F254" s="1">
        <v>44178</v>
      </c>
      <c r="G254" t="s">
        <v>199</v>
      </c>
      <c r="H254" t="s">
        <v>202</v>
      </c>
      <c r="I254">
        <v>1.77338888888888</v>
      </c>
      <c r="J254">
        <v>1.22</v>
      </c>
      <c r="K254">
        <v>2.0499999999999998</v>
      </c>
      <c r="L254">
        <v>3.75</v>
      </c>
      <c r="M254">
        <v>3.25</v>
      </c>
      <c r="N254">
        <f t="shared" si="29"/>
        <v>2</v>
      </c>
      <c r="O254">
        <f t="shared" si="30"/>
        <v>1</v>
      </c>
      <c r="P254">
        <v>0</v>
      </c>
      <c r="Q254">
        <v>3</v>
      </c>
      <c r="R254" t="str">
        <f t="shared" si="31"/>
        <v>Home</v>
      </c>
      <c r="S254" t="str">
        <f t="shared" si="32"/>
        <v>Away</v>
      </c>
      <c r="T254" t="str">
        <f t="shared" si="33"/>
        <v>O1.5</v>
      </c>
      <c r="U254" t="str">
        <f t="shared" si="34"/>
        <v>O1.5</v>
      </c>
      <c r="V254" t="str">
        <f t="shared" si="35"/>
        <v>Match</v>
      </c>
    </row>
    <row r="255" spans="1:22" x14ac:dyDescent="0.25">
      <c r="A255">
        <v>254</v>
      </c>
      <c r="C255" s="1">
        <f t="shared" ca="1" si="27"/>
        <v>44204.65095949074</v>
      </c>
      <c r="D255" s="2" t="str">
        <f t="shared" ca="1" si="28"/>
        <v>Match Completed</v>
      </c>
      <c r="E255" t="s">
        <v>184</v>
      </c>
      <c r="F255" s="1">
        <v>44178</v>
      </c>
      <c r="G255" t="s">
        <v>187</v>
      </c>
      <c r="H255" t="s">
        <v>186</v>
      </c>
      <c r="I255">
        <v>1.53</v>
      </c>
      <c r="J255">
        <v>1.62</v>
      </c>
      <c r="K255">
        <v>3.2</v>
      </c>
      <c r="L255">
        <v>3.6</v>
      </c>
      <c r="M255">
        <v>2.1</v>
      </c>
      <c r="N255">
        <f t="shared" si="29"/>
        <v>2</v>
      </c>
      <c r="O255">
        <f t="shared" si="30"/>
        <v>2</v>
      </c>
      <c r="P255">
        <v>1</v>
      </c>
      <c r="Q255">
        <v>2</v>
      </c>
      <c r="R255" t="str">
        <f t="shared" si="31"/>
        <v>Away</v>
      </c>
      <c r="S255" t="str">
        <f t="shared" si="32"/>
        <v>Away</v>
      </c>
      <c r="T255" t="str">
        <f t="shared" si="33"/>
        <v>O1.5</v>
      </c>
      <c r="U255" t="str">
        <f t="shared" si="34"/>
        <v>O1.5</v>
      </c>
      <c r="V255" t="str">
        <f t="shared" si="35"/>
        <v>Match</v>
      </c>
    </row>
    <row r="256" spans="1:22" x14ac:dyDescent="0.25">
      <c r="A256">
        <v>255</v>
      </c>
      <c r="C256" s="1">
        <f t="shared" ca="1" si="27"/>
        <v>44204.65095949074</v>
      </c>
      <c r="D256" s="2" t="str">
        <f t="shared" ca="1" si="28"/>
        <v>Match Completed</v>
      </c>
      <c r="E256" t="s">
        <v>184</v>
      </c>
      <c r="F256" s="1">
        <v>44178</v>
      </c>
      <c r="G256" t="s">
        <v>201</v>
      </c>
      <c r="H256" t="s">
        <v>192</v>
      </c>
      <c r="I256">
        <v>1.0900000000000001</v>
      </c>
      <c r="J256">
        <v>1.1399999999999999</v>
      </c>
      <c r="K256">
        <v>3.1</v>
      </c>
      <c r="L256">
        <v>3.5</v>
      </c>
      <c r="M256">
        <v>2.2000000000000002</v>
      </c>
      <c r="N256">
        <f t="shared" si="29"/>
        <v>1</v>
      </c>
      <c r="O256">
        <f t="shared" si="30"/>
        <v>1</v>
      </c>
      <c r="P256">
        <v>0</v>
      </c>
      <c r="Q256">
        <v>2</v>
      </c>
      <c r="R256" t="str">
        <f t="shared" si="31"/>
        <v>Away</v>
      </c>
      <c r="S256" t="str">
        <f t="shared" si="32"/>
        <v>Away</v>
      </c>
      <c r="T256" t="str">
        <f t="shared" si="33"/>
        <v>U3.5</v>
      </c>
      <c r="U256" t="str">
        <f t="shared" si="34"/>
        <v>U3.5</v>
      </c>
      <c r="V256" t="str">
        <f t="shared" si="35"/>
        <v>Match</v>
      </c>
    </row>
    <row r="257" spans="1:22" x14ac:dyDescent="0.25">
      <c r="A257">
        <v>256</v>
      </c>
      <c r="C257" s="1">
        <f t="shared" ca="1" si="27"/>
        <v>44204.65095949074</v>
      </c>
      <c r="D257" s="2" t="str">
        <f t="shared" ca="1" si="28"/>
        <v>Match Completed</v>
      </c>
      <c r="E257" t="s">
        <v>184</v>
      </c>
      <c r="F257" s="1">
        <v>44179</v>
      </c>
      <c r="G257" t="s">
        <v>185</v>
      </c>
      <c r="H257" t="s">
        <v>196</v>
      </c>
      <c r="I257">
        <v>1.8033333333333299</v>
      </c>
      <c r="J257">
        <v>1.17</v>
      </c>
      <c r="K257">
        <v>1.95</v>
      </c>
      <c r="L257">
        <v>3.75</v>
      </c>
      <c r="M257">
        <v>3.5</v>
      </c>
      <c r="N257">
        <f t="shared" si="29"/>
        <v>2</v>
      </c>
      <c r="O257">
        <f t="shared" si="30"/>
        <v>1</v>
      </c>
      <c r="R257" t="str">
        <f t="shared" si="31"/>
        <v xml:space="preserve"> </v>
      </c>
      <c r="S257" t="str">
        <f t="shared" si="32"/>
        <v>Draw</v>
      </c>
      <c r="T257" t="str">
        <f t="shared" si="33"/>
        <v>O1.5</v>
      </c>
      <c r="U257" t="str">
        <f t="shared" si="34"/>
        <v>U3.5</v>
      </c>
      <c r="V257" t="str">
        <f t="shared" si="35"/>
        <v>Not Match</v>
      </c>
    </row>
    <row r="258" spans="1:22" x14ac:dyDescent="0.25">
      <c r="A258">
        <v>257</v>
      </c>
      <c r="C258" s="1">
        <f t="shared" ca="1" si="27"/>
        <v>44204.65095949074</v>
      </c>
      <c r="D258" s="2" t="str">
        <f t="shared" ref="D258:D259" ca="1" si="36">IF(F258&gt;C258,"Match upcoming","Match Completed")</f>
        <v>Match Completed</v>
      </c>
      <c r="E258" t="s">
        <v>184</v>
      </c>
      <c r="F258" s="1">
        <v>44179</v>
      </c>
      <c r="G258" t="s">
        <v>195</v>
      </c>
      <c r="H258" t="s">
        <v>198</v>
      </c>
      <c r="I258">
        <v>1.55</v>
      </c>
      <c r="J258">
        <v>1.38</v>
      </c>
      <c r="K258">
        <v>2.15</v>
      </c>
      <c r="L258">
        <v>3.3</v>
      </c>
      <c r="M258">
        <v>3.25</v>
      </c>
      <c r="N258">
        <f t="shared" ref="N258:N321" si="37">IF(ISBLANK(I258),"",ROUND(I258,0))</f>
        <v>2</v>
      </c>
      <c r="O258">
        <f t="shared" ref="O258:O321" si="38">IF(ISBLANK(J258),"",ROUND(J258,0))</f>
        <v>1</v>
      </c>
      <c r="P258">
        <v>2</v>
      </c>
      <c r="Q258">
        <v>1</v>
      </c>
      <c r="R258" t="str">
        <f t="shared" si="31"/>
        <v>Home</v>
      </c>
      <c r="S258" t="str">
        <f t="shared" si="32"/>
        <v>Home</v>
      </c>
      <c r="T258" t="str">
        <f t="shared" si="33"/>
        <v>O1.5</v>
      </c>
      <c r="U258" t="str">
        <f t="shared" si="34"/>
        <v>O1.5</v>
      </c>
      <c r="V258" t="str">
        <f t="shared" ref="V258:V259" si="39">IF(T258=U258, "Match", "Not Match")</f>
        <v>Match</v>
      </c>
    </row>
    <row r="259" spans="1:22" x14ac:dyDescent="0.25">
      <c r="A259">
        <v>258</v>
      </c>
      <c r="C259" s="1">
        <f t="shared" ca="1" si="27"/>
        <v>44204.65095949074</v>
      </c>
      <c r="D259" s="2" t="str">
        <f t="shared" ca="1" si="36"/>
        <v>Match Completed</v>
      </c>
      <c r="E259" t="s">
        <v>184</v>
      </c>
      <c r="F259" s="1">
        <v>44179</v>
      </c>
      <c r="G259" t="s">
        <v>193</v>
      </c>
      <c r="H259" t="s">
        <v>188</v>
      </c>
      <c r="I259">
        <v>2.69</v>
      </c>
      <c r="J259">
        <v>0.96</v>
      </c>
      <c r="K259">
        <v>1.45</v>
      </c>
      <c r="L259">
        <v>4.5</v>
      </c>
      <c r="M259">
        <v>7.5</v>
      </c>
      <c r="N259">
        <f t="shared" si="37"/>
        <v>3</v>
      </c>
      <c r="O259">
        <f t="shared" si="38"/>
        <v>1</v>
      </c>
      <c r="P259">
        <v>2</v>
      </c>
      <c r="Q259">
        <v>3</v>
      </c>
      <c r="R259" t="str">
        <f t="shared" si="31"/>
        <v>Home</v>
      </c>
      <c r="S259" t="str">
        <f t="shared" si="32"/>
        <v>Away</v>
      </c>
      <c r="T259" t="str">
        <f t="shared" si="33"/>
        <v>O1.5</v>
      </c>
      <c r="U259" t="str">
        <f t="shared" si="34"/>
        <v>O1.5</v>
      </c>
      <c r="V259" t="str">
        <f t="shared" si="39"/>
        <v>Match</v>
      </c>
    </row>
    <row r="260" spans="1:22" x14ac:dyDescent="0.25">
      <c r="A260">
        <v>259</v>
      </c>
      <c r="B260" s="1">
        <v>44180</v>
      </c>
      <c r="E260" t="s">
        <v>22</v>
      </c>
      <c r="F260" s="1" t="s">
        <v>205</v>
      </c>
      <c r="G260" t="s">
        <v>38</v>
      </c>
      <c r="H260" t="s">
        <v>35</v>
      </c>
      <c r="I260" t="e">
        <f>VLOOKUP(G260,#REF!,3,FALSE)</f>
        <v>#REF!</v>
      </c>
      <c r="J260" t="e">
        <f>VLOOKUP(H260,#REF!,3,FALSE)</f>
        <v>#REF!</v>
      </c>
      <c r="K260">
        <v>5</v>
      </c>
      <c r="L260">
        <v>3.8</v>
      </c>
      <c r="M260">
        <v>1.7</v>
      </c>
      <c r="N260" t="e">
        <f t="shared" si="37"/>
        <v>#REF!</v>
      </c>
      <c r="O260" t="e">
        <f t="shared" si="38"/>
        <v>#REF!</v>
      </c>
    </row>
    <row r="261" spans="1:22" x14ac:dyDescent="0.25">
      <c r="A261">
        <v>260</v>
      </c>
      <c r="B261" s="1">
        <v>44180</v>
      </c>
      <c r="E261" t="s">
        <v>22</v>
      </c>
      <c r="F261" s="1" t="s">
        <v>205</v>
      </c>
      <c r="G261" t="s">
        <v>27</v>
      </c>
      <c r="H261" t="s">
        <v>31</v>
      </c>
      <c r="I261" t="e">
        <f>VLOOKUP(G261,#REF!,3,FALSE)</f>
        <v>#REF!</v>
      </c>
      <c r="J261" t="e">
        <f>VLOOKUP(H261,#REF!,3,FALSE)</f>
        <v>#REF!</v>
      </c>
      <c r="K261">
        <v>1.0900000000000001</v>
      </c>
      <c r="L261">
        <v>11</v>
      </c>
      <c r="M261">
        <v>21</v>
      </c>
      <c r="N261" t="e">
        <f t="shared" si="37"/>
        <v>#REF!</v>
      </c>
      <c r="O261" t="e">
        <f t="shared" si="38"/>
        <v>#REF!</v>
      </c>
    </row>
    <row r="262" spans="1:22" x14ac:dyDescent="0.25">
      <c r="A262">
        <v>261</v>
      </c>
      <c r="B262" s="1">
        <v>44180</v>
      </c>
      <c r="E262" t="s">
        <v>22</v>
      </c>
      <c r="F262" s="1" t="s">
        <v>206</v>
      </c>
      <c r="G262" t="s">
        <v>37</v>
      </c>
      <c r="H262" t="s">
        <v>33</v>
      </c>
      <c r="I262" t="e">
        <f>VLOOKUP(G262,#REF!,3,FALSE)</f>
        <v>#REF!</v>
      </c>
      <c r="J262" t="e">
        <f>VLOOKUP(H262,#REF!,3,FALSE)</f>
        <v>#REF!</v>
      </c>
      <c r="K262">
        <v>2.2000000000000002</v>
      </c>
      <c r="L262">
        <v>3.4</v>
      </c>
      <c r="M262">
        <v>3.25</v>
      </c>
      <c r="N262" t="e">
        <f t="shared" si="37"/>
        <v>#REF!</v>
      </c>
      <c r="O262" t="e">
        <f t="shared" si="38"/>
        <v>#REF!</v>
      </c>
    </row>
    <row r="263" spans="1:22" x14ac:dyDescent="0.25">
      <c r="A263">
        <v>262</v>
      </c>
      <c r="B263" s="1">
        <v>44180</v>
      </c>
      <c r="E263" t="s">
        <v>22</v>
      </c>
      <c r="F263" s="1" t="s">
        <v>206</v>
      </c>
      <c r="G263" t="s">
        <v>30</v>
      </c>
      <c r="H263" t="s">
        <v>24</v>
      </c>
      <c r="I263" t="e">
        <f>VLOOKUP(G263,#REF!,3,FALSE)</f>
        <v>#REF!</v>
      </c>
      <c r="J263" t="e">
        <f>VLOOKUP(H263,#REF!,3,FALSE)</f>
        <v>#REF!</v>
      </c>
      <c r="K263">
        <v>1.75</v>
      </c>
      <c r="L263">
        <v>3.8</v>
      </c>
      <c r="M263">
        <v>4.5</v>
      </c>
      <c r="N263" t="e">
        <f t="shared" si="37"/>
        <v>#REF!</v>
      </c>
      <c r="O263" t="e">
        <f t="shared" si="38"/>
        <v>#REF!</v>
      </c>
    </row>
    <row r="264" spans="1:22" x14ac:dyDescent="0.25">
      <c r="A264">
        <v>263</v>
      </c>
      <c r="B264" s="1">
        <v>44180</v>
      </c>
      <c r="E264" t="s">
        <v>22</v>
      </c>
      <c r="F264" s="1" t="s">
        <v>206</v>
      </c>
      <c r="G264" t="s">
        <v>39</v>
      </c>
      <c r="H264" t="s">
        <v>29</v>
      </c>
      <c r="I264" t="e">
        <f>VLOOKUP(G264,#REF!,3,FALSE)</f>
        <v>#REF!</v>
      </c>
      <c r="J264" t="e">
        <f>VLOOKUP(H264,#REF!,3,FALSE)</f>
        <v>#REF!</v>
      </c>
      <c r="K264">
        <v>2.15</v>
      </c>
      <c r="L264">
        <v>3.6</v>
      </c>
      <c r="M264">
        <v>3.25</v>
      </c>
      <c r="N264" t="e">
        <f t="shared" si="37"/>
        <v>#REF!</v>
      </c>
      <c r="O264" t="e">
        <f t="shared" si="38"/>
        <v>#REF!</v>
      </c>
    </row>
    <row r="265" spans="1:22" x14ac:dyDescent="0.25">
      <c r="A265">
        <v>264</v>
      </c>
      <c r="B265" s="1">
        <v>44180</v>
      </c>
      <c r="E265" t="s">
        <v>22</v>
      </c>
      <c r="F265" s="1" t="s">
        <v>206</v>
      </c>
      <c r="G265" t="s">
        <v>40</v>
      </c>
      <c r="H265" t="s">
        <v>25</v>
      </c>
      <c r="I265" t="e">
        <f>VLOOKUP(G265,#REF!,3,FALSE)</f>
        <v>#REF!</v>
      </c>
      <c r="J265" t="e">
        <f>VLOOKUP(H265,#REF!,3,FALSE)</f>
        <v>#REF!</v>
      </c>
      <c r="K265">
        <v>2.87</v>
      </c>
      <c r="L265">
        <v>3.3</v>
      </c>
      <c r="M265">
        <v>2.5</v>
      </c>
      <c r="N265" t="e">
        <f t="shared" si="37"/>
        <v>#REF!</v>
      </c>
      <c r="O265" t="e">
        <f t="shared" si="38"/>
        <v>#REF!</v>
      </c>
    </row>
    <row r="266" spans="1:22" x14ac:dyDescent="0.25">
      <c r="A266">
        <v>265</v>
      </c>
      <c r="B266" s="1">
        <v>44180</v>
      </c>
      <c r="E266" t="s">
        <v>22</v>
      </c>
      <c r="F266" s="1" t="s">
        <v>206</v>
      </c>
      <c r="G266" t="s">
        <v>26</v>
      </c>
      <c r="H266" t="s">
        <v>36</v>
      </c>
      <c r="I266" t="e">
        <f>VLOOKUP(G266,#REF!,3,FALSE)</f>
        <v>#REF!</v>
      </c>
      <c r="J266" t="e">
        <f>VLOOKUP(H266,#REF!,3,FALSE)</f>
        <v>#REF!</v>
      </c>
      <c r="K266">
        <v>1.75</v>
      </c>
      <c r="L266">
        <v>3.8</v>
      </c>
      <c r="M266">
        <v>4.5</v>
      </c>
      <c r="N266" t="e">
        <f t="shared" si="37"/>
        <v>#REF!</v>
      </c>
      <c r="O266" t="e">
        <f t="shared" si="38"/>
        <v>#REF!</v>
      </c>
    </row>
    <row r="267" spans="1:22" x14ac:dyDescent="0.25">
      <c r="A267">
        <v>266</v>
      </c>
      <c r="B267" s="1">
        <v>44180</v>
      </c>
      <c r="E267" t="s">
        <v>22</v>
      </c>
      <c r="F267" s="1" t="s">
        <v>206</v>
      </c>
      <c r="G267" t="s">
        <v>41</v>
      </c>
      <c r="H267" t="s">
        <v>23</v>
      </c>
      <c r="I267" t="e">
        <f>VLOOKUP(G267,#REF!,3,FALSE)</f>
        <v>#REF!</v>
      </c>
      <c r="J267" t="e">
        <f>VLOOKUP(H267,#REF!,3,FALSE)</f>
        <v>#REF!</v>
      </c>
      <c r="K267">
        <v>2.0499999999999998</v>
      </c>
      <c r="L267">
        <v>3.4</v>
      </c>
      <c r="M267">
        <v>3.6</v>
      </c>
      <c r="N267" t="e">
        <f t="shared" si="37"/>
        <v>#REF!</v>
      </c>
      <c r="O267" t="e">
        <f t="shared" si="38"/>
        <v>#REF!</v>
      </c>
    </row>
    <row r="268" spans="1:22" x14ac:dyDescent="0.25">
      <c r="A268">
        <v>267</v>
      </c>
      <c r="B268" s="1">
        <v>44180</v>
      </c>
      <c r="E268" t="s">
        <v>22</v>
      </c>
      <c r="F268" s="1" t="s">
        <v>207</v>
      </c>
      <c r="G268" t="s">
        <v>42</v>
      </c>
      <c r="H268" t="s">
        <v>28</v>
      </c>
      <c r="I268" t="e">
        <f>VLOOKUP(G268,#REF!,3,FALSE)</f>
        <v>#REF!</v>
      </c>
      <c r="J268" t="e">
        <f>VLOOKUP(H268,#REF!,3,FALSE)</f>
        <v>#REF!</v>
      </c>
      <c r="K268">
        <v>1.75</v>
      </c>
      <c r="L268">
        <v>3.8</v>
      </c>
      <c r="M268">
        <v>4.5</v>
      </c>
      <c r="N268" t="e">
        <f t="shared" si="37"/>
        <v>#REF!</v>
      </c>
      <c r="O268" t="e">
        <f t="shared" si="38"/>
        <v>#REF!</v>
      </c>
    </row>
    <row r="269" spans="1:22" x14ac:dyDescent="0.25">
      <c r="A269">
        <v>268</v>
      </c>
      <c r="B269" s="1">
        <v>44180</v>
      </c>
      <c r="E269" t="s">
        <v>22</v>
      </c>
      <c r="F269" s="1" t="s">
        <v>207</v>
      </c>
      <c r="G269" t="s">
        <v>32</v>
      </c>
      <c r="H269" t="s">
        <v>34</v>
      </c>
      <c r="I269" t="e">
        <f>VLOOKUP(G269,#REF!,3,FALSE)</f>
        <v>#REF!</v>
      </c>
      <c r="J269" t="e">
        <f>VLOOKUP(H269,#REF!,3,FALSE)</f>
        <v>#REF!</v>
      </c>
      <c r="K269">
        <v>7</v>
      </c>
      <c r="L269">
        <v>4.5999999999999996</v>
      </c>
      <c r="M269">
        <v>1.44</v>
      </c>
      <c r="N269" t="e">
        <f t="shared" si="37"/>
        <v>#REF!</v>
      </c>
      <c r="O269" t="e">
        <f t="shared" si="38"/>
        <v>#REF!</v>
      </c>
    </row>
    <row r="270" spans="1:22" x14ac:dyDescent="0.25">
      <c r="A270">
        <v>269</v>
      </c>
      <c r="B270" s="1">
        <v>44180</v>
      </c>
      <c r="E270" t="s">
        <v>43</v>
      </c>
      <c r="F270" s="1" t="s">
        <v>208</v>
      </c>
      <c r="G270" t="s">
        <v>57</v>
      </c>
      <c r="H270" t="s">
        <v>50</v>
      </c>
      <c r="I270" t="e">
        <f>VLOOKUP(G270,#REF!,3,FALSE)</f>
        <v>#REF!</v>
      </c>
      <c r="J270" t="e">
        <f>VLOOKUP(H270,#REF!,3,FALSE)</f>
        <v>#REF!</v>
      </c>
      <c r="K270">
        <v>2</v>
      </c>
      <c r="L270">
        <v>3.1</v>
      </c>
      <c r="M270">
        <v>4.2</v>
      </c>
      <c r="N270" t="e">
        <f t="shared" si="37"/>
        <v>#REF!</v>
      </c>
      <c r="O270" t="e">
        <f t="shared" si="38"/>
        <v>#REF!</v>
      </c>
    </row>
    <row r="271" spans="1:22" x14ac:dyDescent="0.25">
      <c r="A271">
        <v>270</v>
      </c>
      <c r="B271" s="1">
        <v>44180</v>
      </c>
      <c r="E271" t="s">
        <v>43</v>
      </c>
      <c r="F271" s="1" t="s">
        <v>209</v>
      </c>
      <c r="G271" t="s">
        <v>49</v>
      </c>
      <c r="H271" t="s">
        <v>46</v>
      </c>
      <c r="I271" t="e">
        <f>VLOOKUP(G271,#REF!,3,FALSE)</f>
        <v>#REF!</v>
      </c>
      <c r="J271" t="e">
        <f>VLOOKUP(H271,#REF!,3,FALSE)</f>
        <v>#REF!</v>
      </c>
      <c r="K271">
        <v>1.2</v>
      </c>
      <c r="L271">
        <v>6</v>
      </c>
      <c r="M271">
        <v>19</v>
      </c>
      <c r="N271" t="e">
        <f t="shared" si="37"/>
        <v>#REF!</v>
      </c>
      <c r="O271" t="e">
        <f t="shared" si="38"/>
        <v>#REF!</v>
      </c>
    </row>
    <row r="272" spans="1:22" x14ac:dyDescent="0.25">
      <c r="A272">
        <v>271</v>
      </c>
      <c r="B272" s="1">
        <v>44180</v>
      </c>
      <c r="E272" t="s">
        <v>43</v>
      </c>
      <c r="F272" s="1" t="s">
        <v>209</v>
      </c>
      <c r="G272" t="s">
        <v>54</v>
      </c>
      <c r="H272" t="s">
        <v>48</v>
      </c>
      <c r="I272" t="e">
        <f>VLOOKUP(G272,#REF!,3,FALSE)</f>
        <v>#REF!</v>
      </c>
      <c r="J272" t="e">
        <f>VLOOKUP(H272,#REF!,3,FALSE)</f>
        <v>#REF!</v>
      </c>
      <c r="K272">
        <v>1.28</v>
      </c>
      <c r="L272">
        <v>5.75</v>
      </c>
      <c r="M272">
        <v>8.5</v>
      </c>
      <c r="N272" t="e">
        <f t="shared" si="37"/>
        <v>#REF!</v>
      </c>
      <c r="O272" t="e">
        <f t="shared" si="38"/>
        <v>#REF!</v>
      </c>
    </row>
    <row r="273" spans="1:15" x14ac:dyDescent="0.25">
      <c r="A273">
        <v>272</v>
      </c>
      <c r="B273" s="1">
        <v>44180</v>
      </c>
      <c r="E273" t="s">
        <v>43</v>
      </c>
      <c r="F273" s="1" t="s">
        <v>209</v>
      </c>
      <c r="G273" t="s">
        <v>45</v>
      </c>
      <c r="H273" t="s">
        <v>60</v>
      </c>
      <c r="I273" t="e">
        <f>VLOOKUP(G273,#REF!,3,FALSE)</f>
        <v>#REF!</v>
      </c>
      <c r="J273" t="e">
        <f>VLOOKUP(H273,#REF!,3,FALSE)</f>
        <v>#REF!</v>
      </c>
      <c r="K273">
        <v>3.6</v>
      </c>
      <c r="L273">
        <v>3.4</v>
      </c>
      <c r="M273">
        <v>2.0499999999999998</v>
      </c>
      <c r="N273" t="e">
        <f t="shared" si="37"/>
        <v>#REF!</v>
      </c>
      <c r="O273" t="e">
        <f t="shared" si="38"/>
        <v>#REF!</v>
      </c>
    </row>
    <row r="274" spans="1:15" x14ac:dyDescent="0.25">
      <c r="A274">
        <v>273</v>
      </c>
      <c r="B274" s="1">
        <v>44180</v>
      </c>
      <c r="E274" t="s">
        <v>43</v>
      </c>
      <c r="F274" s="1" t="s">
        <v>209</v>
      </c>
      <c r="G274" t="s">
        <v>55</v>
      </c>
      <c r="H274" t="s">
        <v>61</v>
      </c>
      <c r="I274" t="e">
        <f>VLOOKUP(G274,#REF!,3,FALSE)</f>
        <v>#REF!</v>
      </c>
      <c r="J274" t="e">
        <f>VLOOKUP(H274,#REF!,3,FALSE)</f>
        <v>#REF!</v>
      </c>
      <c r="K274">
        <v>3.6</v>
      </c>
      <c r="L274">
        <v>3.3</v>
      </c>
      <c r="M274">
        <v>2.0499999999999998</v>
      </c>
      <c r="N274" t="e">
        <f t="shared" si="37"/>
        <v>#REF!</v>
      </c>
      <c r="O274" t="e">
        <f t="shared" si="38"/>
        <v>#REF!</v>
      </c>
    </row>
    <row r="275" spans="1:15" x14ac:dyDescent="0.25">
      <c r="A275">
        <v>274</v>
      </c>
      <c r="B275" s="1">
        <v>44180</v>
      </c>
      <c r="E275" t="s">
        <v>43</v>
      </c>
      <c r="F275" s="1" t="s">
        <v>209</v>
      </c>
      <c r="G275" t="s">
        <v>51</v>
      </c>
      <c r="H275" t="s">
        <v>44</v>
      </c>
      <c r="I275" t="e">
        <f>VLOOKUP(G275,#REF!,3,FALSE)</f>
        <v>#REF!</v>
      </c>
      <c r="J275" t="e">
        <f>VLOOKUP(H275,#REF!,3,FALSE)</f>
        <v>#REF!</v>
      </c>
      <c r="K275">
        <v>1.5</v>
      </c>
      <c r="L275">
        <v>3.75</v>
      </c>
      <c r="M275">
        <v>7.5</v>
      </c>
      <c r="N275" t="e">
        <f t="shared" si="37"/>
        <v>#REF!</v>
      </c>
      <c r="O275" t="e">
        <f t="shared" si="38"/>
        <v>#REF!</v>
      </c>
    </row>
    <row r="276" spans="1:15" x14ac:dyDescent="0.25">
      <c r="A276">
        <v>275</v>
      </c>
      <c r="B276" s="1">
        <v>44180</v>
      </c>
      <c r="E276" t="s">
        <v>43</v>
      </c>
      <c r="F276" s="1" t="s">
        <v>210</v>
      </c>
      <c r="G276" t="s">
        <v>58</v>
      </c>
      <c r="H276" t="s">
        <v>53</v>
      </c>
      <c r="I276" t="e">
        <f>VLOOKUP(G276,#REF!,3,FALSE)</f>
        <v>#REF!</v>
      </c>
      <c r="J276" t="e">
        <f>VLOOKUP(H276,#REF!,3,FALSE)</f>
        <v>#REF!</v>
      </c>
      <c r="K276">
        <v>1.75</v>
      </c>
      <c r="L276">
        <v>3.75</v>
      </c>
      <c r="M276">
        <v>4.33</v>
      </c>
      <c r="N276" t="e">
        <f t="shared" si="37"/>
        <v>#REF!</v>
      </c>
      <c r="O276" t="e">
        <f t="shared" si="38"/>
        <v>#REF!</v>
      </c>
    </row>
    <row r="277" spans="1:15" x14ac:dyDescent="0.25">
      <c r="A277">
        <v>276</v>
      </c>
      <c r="B277" s="1">
        <v>44180</v>
      </c>
      <c r="E277" t="s">
        <v>43</v>
      </c>
      <c r="F277" s="1" t="s">
        <v>210</v>
      </c>
      <c r="G277" t="s">
        <v>59</v>
      </c>
      <c r="H277" t="s">
        <v>62</v>
      </c>
      <c r="I277" t="e">
        <f>VLOOKUP(G277,#REF!,3,FALSE)</f>
        <v>#REF!</v>
      </c>
      <c r="J277" t="e">
        <f>VLOOKUP(H277,#REF!,3,FALSE)</f>
        <v>#REF!</v>
      </c>
      <c r="K277">
        <v>2.6</v>
      </c>
      <c r="L277">
        <v>3.3</v>
      </c>
      <c r="M277">
        <v>2.62</v>
      </c>
      <c r="N277" t="e">
        <f t="shared" si="37"/>
        <v>#REF!</v>
      </c>
      <c r="O277" t="e">
        <f t="shared" si="38"/>
        <v>#REF!</v>
      </c>
    </row>
    <row r="278" spans="1:15" x14ac:dyDescent="0.25">
      <c r="A278">
        <v>277</v>
      </c>
      <c r="B278" s="1">
        <v>44180</v>
      </c>
      <c r="E278" t="s">
        <v>43</v>
      </c>
      <c r="F278" s="1" t="s">
        <v>210</v>
      </c>
      <c r="G278" t="s">
        <v>47</v>
      </c>
      <c r="H278" t="s">
        <v>56</v>
      </c>
      <c r="I278" t="e">
        <f>VLOOKUP(G278,#REF!,3,FALSE)</f>
        <v>#REF!</v>
      </c>
      <c r="J278" t="e">
        <f>VLOOKUP(H278,#REF!,3,FALSE)</f>
        <v>#REF!</v>
      </c>
      <c r="K278">
        <v>3.2</v>
      </c>
      <c r="L278">
        <v>2.9</v>
      </c>
      <c r="M278">
        <v>2.4500000000000002</v>
      </c>
      <c r="N278" t="e">
        <f t="shared" si="37"/>
        <v>#REF!</v>
      </c>
      <c r="O278" t="e">
        <f t="shared" si="38"/>
        <v>#REF!</v>
      </c>
    </row>
    <row r="279" spans="1:15" x14ac:dyDescent="0.25">
      <c r="A279">
        <v>278</v>
      </c>
      <c r="B279" s="1">
        <v>44180</v>
      </c>
      <c r="E279" t="s">
        <v>43</v>
      </c>
      <c r="F279" s="1" t="s">
        <v>210</v>
      </c>
      <c r="G279" t="s">
        <v>63</v>
      </c>
      <c r="H279" t="s">
        <v>52</v>
      </c>
      <c r="I279" t="e">
        <f>VLOOKUP(G279,#REF!,3,FALSE)</f>
        <v>#REF!</v>
      </c>
      <c r="J279" t="e">
        <f>VLOOKUP(H279,#REF!,3,FALSE)</f>
        <v>#REF!</v>
      </c>
      <c r="K279">
        <v>7</v>
      </c>
      <c r="L279">
        <v>4.33</v>
      </c>
      <c r="M279">
        <v>1.45</v>
      </c>
      <c r="N279" t="e">
        <f t="shared" si="37"/>
        <v>#REF!</v>
      </c>
      <c r="O279" t="e">
        <f t="shared" si="38"/>
        <v>#REF!</v>
      </c>
    </row>
    <row r="280" spans="1:15" x14ac:dyDescent="0.25">
      <c r="A280">
        <v>279</v>
      </c>
      <c r="B280" s="1">
        <v>44180</v>
      </c>
      <c r="E280" t="s">
        <v>64</v>
      </c>
      <c r="F280" s="1" t="s">
        <v>205</v>
      </c>
      <c r="G280" t="s">
        <v>68</v>
      </c>
      <c r="H280" t="s">
        <v>77</v>
      </c>
      <c r="I280" t="e">
        <f>VLOOKUP(G280,#REF!,3,FALSE)</f>
        <v>#REF!</v>
      </c>
      <c r="J280" t="e">
        <f>VLOOKUP(H280,#REF!,3,FALSE)</f>
        <v>#REF!</v>
      </c>
      <c r="K280">
        <v>2.75</v>
      </c>
      <c r="L280">
        <v>3.75</v>
      </c>
      <c r="M280">
        <v>2.4</v>
      </c>
      <c r="N280" t="e">
        <f t="shared" si="37"/>
        <v>#REF!</v>
      </c>
      <c r="O280" t="e">
        <f t="shared" si="38"/>
        <v>#REF!</v>
      </c>
    </row>
    <row r="281" spans="1:15" x14ac:dyDescent="0.25">
      <c r="A281">
        <v>280</v>
      </c>
      <c r="B281" s="1">
        <v>44180</v>
      </c>
      <c r="E281" t="s">
        <v>64</v>
      </c>
      <c r="F281" s="1" t="s">
        <v>205</v>
      </c>
      <c r="G281" t="s">
        <v>80</v>
      </c>
      <c r="H281" t="s">
        <v>81</v>
      </c>
      <c r="I281" t="e">
        <f>VLOOKUP(G281,#REF!,3,FALSE)</f>
        <v>#REF!</v>
      </c>
      <c r="J281" t="e">
        <f>VLOOKUP(H281,#REF!,3,FALSE)</f>
        <v>#REF!</v>
      </c>
      <c r="K281">
        <v>1.72</v>
      </c>
      <c r="L281">
        <v>4</v>
      </c>
      <c r="M281">
        <v>4.5</v>
      </c>
      <c r="N281" t="e">
        <f t="shared" si="37"/>
        <v>#REF!</v>
      </c>
      <c r="O281" t="e">
        <f t="shared" si="38"/>
        <v>#REF!</v>
      </c>
    </row>
    <row r="282" spans="1:15" x14ac:dyDescent="0.25">
      <c r="A282">
        <v>281</v>
      </c>
      <c r="B282" s="1">
        <v>44180</v>
      </c>
      <c r="E282" t="s">
        <v>64</v>
      </c>
      <c r="F282" s="1" t="s">
        <v>205</v>
      </c>
      <c r="G282" t="s">
        <v>75</v>
      </c>
      <c r="H282" t="s">
        <v>67</v>
      </c>
      <c r="I282" t="e">
        <f>VLOOKUP(G282,#REF!,3,FALSE)</f>
        <v>#REF!</v>
      </c>
      <c r="J282" t="e">
        <f>VLOOKUP(H282,#REF!,3,FALSE)</f>
        <v>#REF!</v>
      </c>
      <c r="K282">
        <v>2.0499999999999998</v>
      </c>
      <c r="L282">
        <v>3.6</v>
      </c>
      <c r="M282">
        <v>3.4</v>
      </c>
      <c r="N282" t="e">
        <f t="shared" si="37"/>
        <v>#REF!</v>
      </c>
      <c r="O282" t="e">
        <f t="shared" si="38"/>
        <v>#REF!</v>
      </c>
    </row>
    <row r="283" spans="1:15" x14ac:dyDescent="0.25">
      <c r="A283">
        <v>282</v>
      </c>
      <c r="B283" s="1">
        <v>44180</v>
      </c>
      <c r="E283" t="s">
        <v>64</v>
      </c>
      <c r="F283" s="1" t="s">
        <v>205</v>
      </c>
      <c r="G283" t="s">
        <v>66</v>
      </c>
      <c r="H283" t="s">
        <v>71</v>
      </c>
      <c r="I283" t="e">
        <f>VLOOKUP(G283,#REF!,3,FALSE)</f>
        <v>#REF!</v>
      </c>
      <c r="J283" t="e">
        <f>VLOOKUP(H283,#REF!,3,FALSE)</f>
        <v>#REF!</v>
      </c>
      <c r="K283">
        <v>5.5</v>
      </c>
      <c r="L283">
        <v>4.5</v>
      </c>
      <c r="M283">
        <v>1.53</v>
      </c>
      <c r="N283" t="e">
        <f t="shared" si="37"/>
        <v>#REF!</v>
      </c>
      <c r="O283" t="e">
        <f t="shared" si="38"/>
        <v>#REF!</v>
      </c>
    </row>
    <row r="284" spans="1:15" x14ac:dyDescent="0.25">
      <c r="A284">
        <v>283</v>
      </c>
      <c r="B284" s="1">
        <v>44180</v>
      </c>
      <c r="E284" t="s">
        <v>64</v>
      </c>
      <c r="F284" s="1" t="s">
        <v>206</v>
      </c>
      <c r="G284" t="s">
        <v>78</v>
      </c>
      <c r="H284" t="s">
        <v>74</v>
      </c>
      <c r="I284" t="e">
        <f>VLOOKUP(G284,#REF!,3,FALSE)</f>
        <v>#REF!</v>
      </c>
      <c r="J284" t="e">
        <f>VLOOKUP(H284,#REF!,3,FALSE)</f>
        <v>#REF!</v>
      </c>
      <c r="K284">
        <v>2.9</v>
      </c>
      <c r="L284">
        <v>3.5</v>
      </c>
      <c r="M284">
        <v>2.2999999999999998</v>
      </c>
      <c r="N284" t="e">
        <f t="shared" si="37"/>
        <v>#REF!</v>
      </c>
      <c r="O284" t="e">
        <f t="shared" si="38"/>
        <v>#REF!</v>
      </c>
    </row>
    <row r="285" spans="1:15" x14ac:dyDescent="0.25">
      <c r="A285">
        <v>284</v>
      </c>
      <c r="B285" s="1">
        <v>44180</v>
      </c>
      <c r="E285" t="s">
        <v>64</v>
      </c>
      <c r="F285" s="1" t="s">
        <v>206</v>
      </c>
      <c r="G285" t="s">
        <v>82</v>
      </c>
      <c r="H285" t="s">
        <v>69</v>
      </c>
      <c r="I285" t="e">
        <f>VLOOKUP(G285,#REF!,3,FALSE)</f>
        <v>#REF!</v>
      </c>
      <c r="J285" t="e">
        <f>VLOOKUP(H285,#REF!,3,FALSE)</f>
        <v>#REF!</v>
      </c>
      <c r="K285">
        <v>4.5</v>
      </c>
      <c r="L285">
        <v>4.5</v>
      </c>
      <c r="M285">
        <v>1.61</v>
      </c>
      <c r="N285" t="e">
        <f t="shared" si="37"/>
        <v>#REF!</v>
      </c>
      <c r="O285" t="e">
        <f t="shared" si="38"/>
        <v>#REF!</v>
      </c>
    </row>
    <row r="286" spans="1:15" x14ac:dyDescent="0.25">
      <c r="A286">
        <v>285</v>
      </c>
      <c r="B286" s="1">
        <v>44180</v>
      </c>
      <c r="E286" t="s">
        <v>64</v>
      </c>
      <c r="F286" s="1" t="s">
        <v>206</v>
      </c>
      <c r="G286" t="s">
        <v>72</v>
      </c>
      <c r="H286" t="s">
        <v>79</v>
      </c>
      <c r="I286" t="e">
        <f>VLOOKUP(G286,#REF!,3,FALSE)</f>
        <v>#REF!</v>
      </c>
      <c r="J286" t="e">
        <f>VLOOKUP(H286,#REF!,3,FALSE)</f>
        <v>#REF!</v>
      </c>
      <c r="K286">
        <v>5</v>
      </c>
      <c r="L286">
        <v>4.2</v>
      </c>
      <c r="M286">
        <v>1.61</v>
      </c>
      <c r="N286" t="e">
        <f t="shared" si="37"/>
        <v>#REF!</v>
      </c>
      <c r="O286" t="e">
        <f t="shared" si="38"/>
        <v>#REF!</v>
      </c>
    </row>
    <row r="287" spans="1:15" x14ac:dyDescent="0.25">
      <c r="A287">
        <v>286</v>
      </c>
      <c r="B287" s="1">
        <v>44180</v>
      </c>
      <c r="E287" t="s">
        <v>64</v>
      </c>
      <c r="F287" s="1" t="s">
        <v>206</v>
      </c>
      <c r="G287" t="s">
        <v>70</v>
      </c>
      <c r="H287" t="s">
        <v>73</v>
      </c>
      <c r="I287" t="e">
        <f>VLOOKUP(G287,#REF!,3,FALSE)</f>
        <v>#REF!</v>
      </c>
      <c r="J287" t="e">
        <f>VLOOKUP(H287,#REF!,3,FALSE)</f>
        <v>#REF!</v>
      </c>
      <c r="K287">
        <v>2.87</v>
      </c>
      <c r="L287">
        <v>3.3</v>
      </c>
      <c r="M287">
        <v>2.5</v>
      </c>
      <c r="N287" t="e">
        <f t="shared" si="37"/>
        <v>#REF!</v>
      </c>
      <c r="O287" t="e">
        <f t="shared" si="38"/>
        <v>#REF!</v>
      </c>
    </row>
    <row r="288" spans="1:15" x14ac:dyDescent="0.25">
      <c r="A288">
        <v>287</v>
      </c>
      <c r="B288" s="1">
        <v>44180</v>
      </c>
      <c r="E288" t="s">
        <v>64</v>
      </c>
      <c r="F288" s="1" t="s">
        <v>206</v>
      </c>
      <c r="G288" t="s">
        <v>76</v>
      </c>
      <c r="H288" t="s">
        <v>65</v>
      </c>
      <c r="I288" t="e">
        <f>VLOOKUP(G288,#REF!,3,FALSE)</f>
        <v>#REF!</v>
      </c>
      <c r="J288" t="e">
        <f>VLOOKUP(H288,#REF!,3,FALSE)</f>
        <v>#REF!</v>
      </c>
      <c r="K288">
        <v>1.33</v>
      </c>
      <c r="L288">
        <v>5.5</v>
      </c>
      <c r="M288">
        <v>8.5</v>
      </c>
      <c r="N288" t="e">
        <f t="shared" si="37"/>
        <v>#REF!</v>
      </c>
      <c r="O288" t="e">
        <f t="shared" si="38"/>
        <v>#REF!</v>
      </c>
    </row>
    <row r="289" spans="1:15" x14ac:dyDescent="0.25">
      <c r="A289">
        <v>288</v>
      </c>
      <c r="B289" s="1">
        <v>44180</v>
      </c>
      <c r="E289" t="s">
        <v>83</v>
      </c>
      <c r="F289" s="1" t="s">
        <v>205</v>
      </c>
      <c r="G289" t="s">
        <v>91</v>
      </c>
      <c r="H289" t="s">
        <v>93</v>
      </c>
      <c r="I289" t="e">
        <f>VLOOKUP(G289,#REF!,3,FALSE)</f>
        <v>#REF!</v>
      </c>
      <c r="J289" t="e">
        <f>VLOOKUP(H289,#REF!,3,FALSE)</f>
        <v>#REF!</v>
      </c>
      <c r="K289">
        <v>1.6</v>
      </c>
      <c r="L289">
        <v>3.9</v>
      </c>
      <c r="M289">
        <v>5.75</v>
      </c>
      <c r="N289" t="e">
        <f t="shared" si="37"/>
        <v>#REF!</v>
      </c>
      <c r="O289" t="e">
        <f t="shared" si="38"/>
        <v>#REF!</v>
      </c>
    </row>
    <row r="290" spans="1:15" x14ac:dyDescent="0.25">
      <c r="A290">
        <v>289</v>
      </c>
      <c r="B290" s="1">
        <v>44180</v>
      </c>
      <c r="E290" t="s">
        <v>83</v>
      </c>
      <c r="F290" s="1" t="s">
        <v>205</v>
      </c>
      <c r="G290" t="s">
        <v>86</v>
      </c>
      <c r="H290" t="s">
        <v>90</v>
      </c>
      <c r="I290" t="e">
        <f>VLOOKUP(G290,#REF!,3,FALSE)</f>
        <v>#REF!</v>
      </c>
      <c r="J290" t="e">
        <f>VLOOKUP(H290,#REF!,3,FALSE)</f>
        <v>#REF!</v>
      </c>
      <c r="K290">
        <v>5</v>
      </c>
      <c r="L290">
        <v>3.6</v>
      </c>
      <c r="M290">
        <v>1.75</v>
      </c>
      <c r="N290" t="e">
        <f t="shared" si="37"/>
        <v>#REF!</v>
      </c>
      <c r="O290" t="e">
        <f t="shared" si="38"/>
        <v>#REF!</v>
      </c>
    </row>
    <row r="291" spans="1:15" x14ac:dyDescent="0.25">
      <c r="A291">
        <v>290</v>
      </c>
      <c r="B291" s="1">
        <v>44180</v>
      </c>
      <c r="E291" t="s">
        <v>83</v>
      </c>
      <c r="F291" s="1" t="s">
        <v>206</v>
      </c>
      <c r="G291" t="s">
        <v>87</v>
      </c>
      <c r="H291" t="s">
        <v>88</v>
      </c>
      <c r="I291" t="e">
        <f>VLOOKUP(G291,#REF!,3,FALSE)</f>
        <v>#REF!</v>
      </c>
      <c r="J291" t="e">
        <f>VLOOKUP(H291,#REF!,3,FALSE)</f>
        <v>#REF!</v>
      </c>
      <c r="K291">
        <v>1.85</v>
      </c>
      <c r="L291">
        <v>3.9</v>
      </c>
      <c r="M291">
        <v>3.9</v>
      </c>
      <c r="N291" t="e">
        <f t="shared" si="37"/>
        <v>#REF!</v>
      </c>
      <c r="O291" t="e">
        <f t="shared" si="38"/>
        <v>#REF!</v>
      </c>
    </row>
    <row r="292" spans="1:15" x14ac:dyDescent="0.25">
      <c r="A292">
        <v>291</v>
      </c>
      <c r="B292" s="1">
        <v>44180</v>
      </c>
      <c r="E292" t="s">
        <v>83</v>
      </c>
      <c r="F292" s="1" t="s">
        <v>206</v>
      </c>
      <c r="G292" t="s">
        <v>95</v>
      </c>
      <c r="H292" t="s">
        <v>84</v>
      </c>
      <c r="I292" t="e">
        <f>VLOOKUP(G292,#REF!,3,FALSE)</f>
        <v>#REF!</v>
      </c>
      <c r="J292" t="e">
        <f>VLOOKUP(H292,#REF!,3,FALSE)</f>
        <v>#REF!</v>
      </c>
      <c r="K292">
        <v>2.4</v>
      </c>
      <c r="L292">
        <v>3.5</v>
      </c>
      <c r="M292">
        <v>2.87</v>
      </c>
      <c r="N292" t="e">
        <f t="shared" si="37"/>
        <v>#REF!</v>
      </c>
      <c r="O292" t="e">
        <f t="shared" si="38"/>
        <v>#REF!</v>
      </c>
    </row>
    <row r="293" spans="1:15" x14ac:dyDescent="0.25">
      <c r="A293">
        <v>292</v>
      </c>
      <c r="B293" s="1">
        <v>44180</v>
      </c>
      <c r="E293" t="s">
        <v>83</v>
      </c>
      <c r="F293" s="1" t="s">
        <v>206</v>
      </c>
      <c r="G293" t="s">
        <v>102</v>
      </c>
      <c r="H293" t="s">
        <v>94</v>
      </c>
      <c r="I293" t="e">
        <f>VLOOKUP(G293,#REF!,3,FALSE)</f>
        <v>#REF!</v>
      </c>
      <c r="J293" t="e">
        <f>VLOOKUP(H293,#REF!,3,FALSE)</f>
        <v>#REF!</v>
      </c>
      <c r="K293">
        <v>7.5</v>
      </c>
      <c r="L293">
        <v>4.75</v>
      </c>
      <c r="M293">
        <v>1.4</v>
      </c>
      <c r="N293" t="e">
        <f t="shared" si="37"/>
        <v>#REF!</v>
      </c>
      <c r="O293" t="e">
        <f t="shared" si="38"/>
        <v>#REF!</v>
      </c>
    </row>
    <row r="294" spans="1:15" x14ac:dyDescent="0.25">
      <c r="A294">
        <v>293</v>
      </c>
      <c r="B294" s="1">
        <v>44180</v>
      </c>
      <c r="E294" t="s">
        <v>83</v>
      </c>
      <c r="F294" s="1" t="s">
        <v>206</v>
      </c>
      <c r="G294" t="s">
        <v>89</v>
      </c>
      <c r="H294" t="s">
        <v>101</v>
      </c>
      <c r="I294" t="e">
        <f>VLOOKUP(G294,#REF!,3,FALSE)</f>
        <v>#REF!</v>
      </c>
      <c r="J294" t="e">
        <f>VLOOKUP(H294,#REF!,3,FALSE)</f>
        <v>#REF!</v>
      </c>
      <c r="K294">
        <v>2.15</v>
      </c>
      <c r="L294">
        <v>3.5</v>
      </c>
      <c r="M294">
        <v>3.2</v>
      </c>
      <c r="N294" t="e">
        <f t="shared" si="37"/>
        <v>#REF!</v>
      </c>
      <c r="O294" t="e">
        <f t="shared" si="38"/>
        <v>#REF!</v>
      </c>
    </row>
    <row r="295" spans="1:15" x14ac:dyDescent="0.25">
      <c r="A295">
        <v>294</v>
      </c>
      <c r="B295" s="1">
        <v>44180</v>
      </c>
      <c r="E295" t="s">
        <v>83</v>
      </c>
      <c r="F295" s="1" t="s">
        <v>206</v>
      </c>
      <c r="G295" t="s">
        <v>85</v>
      </c>
      <c r="H295" t="s">
        <v>98</v>
      </c>
      <c r="I295" t="e">
        <f>VLOOKUP(G295,#REF!,3,FALSE)</f>
        <v>#REF!</v>
      </c>
      <c r="J295" t="e">
        <f>VLOOKUP(H295,#REF!,3,FALSE)</f>
        <v>#REF!</v>
      </c>
      <c r="K295">
        <v>2.2000000000000002</v>
      </c>
      <c r="L295">
        <v>3.5</v>
      </c>
      <c r="M295">
        <v>2.2000000000000002</v>
      </c>
      <c r="N295" t="e">
        <f t="shared" si="37"/>
        <v>#REF!</v>
      </c>
      <c r="O295" t="e">
        <f t="shared" si="38"/>
        <v>#REF!</v>
      </c>
    </row>
    <row r="296" spans="1:15" x14ac:dyDescent="0.25">
      <c r="A296">
        <v>295</v>
      </c>
      <c r="B296" s="1">
        <v>44180</v>
      </c>
      <c r="E296" t="s">
        <v>83</v>
      </c>
      <c r="F296" s="1" t="s">
        <v>206</v>
      </c>
      <c r="G296" t="s">
        <v>103</v>
      </c>
      <c r="H296" t="s">
        <v>96</v>
      </c>
      <c r="I296" t="e">
        <f>VLOOKUP(G296,#REF!,3,FALSE)</f>
        <v>#REF!</v>
      </c>
      <c r="J296" t="e">
        <f>VLOOKUP(H296,#REF!,3,FALSE)</f>
        <v>#REF!</v>
      </c>
      <c r="K296">
        <v>2.25</v>
      </c>
      <c r="L296">
        <v>3.5</v>
      </c>
      <c r="M296">
        <v>3.2</v>
      </c>
      <c r="N296" t="e">
        <f t="shared" si="37"/>
        <v>#REF!</v>
      </c>
      <c r="O296" t="e">
        <f t="shared" si="38"/>
        <v>#REF!</v>
      </c>
    </row>
    <row r="297" spans="1:15" x14ac:dyDescent="0.25">
      <c r="A297">
        <v>296</v>
      </c>
      <c r="B297" s="1">
        <v>44180</v>
      </c>
      <c r="E297" t="s">
        <v>83</v>
      </c>
      <c r="F297" s="1" t="s">
        <v>206</v>
      </c>
      <c r="G297" t="s">
        <v>97</v>
      </c>
      <c r="H297" t="s">
        <v>92</v>
      </c>
      <c r="I297" t="e">
        <f>VLOOKUP(G297,#REF!,3,FALSE)</f>
        <v>#REF!</v>
      </c>
      <c r="J297" t="e">
        <f>VLOOKUP(H297,#REF!,3,FALSE)</f>
        <v>#REF!</v>
      </c>
      <c r="K297">
        <v>3.25</v>
      </c>
      <c r="L297">
        <v>3.6</v>
      </c>
      <c r="M297">
        <v>2.15</v>
      </c>
      <c r="N297" t="e">
        <f t="shared" si="37"/>
        <v>#REF!</v>
      </c>
      <c r="O297" t="e">
        <f t="shared" si="38"/>
        <v>#REF!</v>
      </c>
    </row>
    <row r="298" spans="1:15" x14ac:dyDescent="0.25">
      <c r="A298">
        <v>297</v>
      </c>
      <c r="B298" s="1">
        <v>44180</v>
      </c>
      <c r="E298" t="s">
        <v>83</v>
      </c>
      <c r="F298" s="1" t="s">
        <v>207</v>
      </c>
      <c r="G298" t="s">
        <v>99</v>
      </c>
      <c r="H298" t="s">
        <v>100</v>
      </c>
      <c r="I298" t="e">
        <f>VLOOKUP(G298,#REF!,3,FALSE)</f>
        <v>#REF!</v>
      </c>
      <c r="J298" t="e">
        <f>VLOOKUP(H298,#REF!,3,FALSE)</f>
        <v>#REF!</v>
      </c>
      <c r="K298">
        <v>1.4</v>
      </c>
      <c r="L298">
        <v>5</v>
      </c>
      <c r="M298">
        <v>6.5</v>
      </c>
      <c r="N298" t="e">
        <f t="shared" si="37"/>
        <v>#REF!</v>
      </c>
      <c r="O298" t="e">
        <f t="shared" si="38"/>
        <v>#REF!</v>
      </c>
    </row>
    <row r="299" spans="1:15" x14ac:dyDescent="0.25">
      <c r="A299">
        <v>298</v>
      </c>
      <c r="B299" s="1">
        <v>44180</v>
      </c>
      <c r="E299" t="s">
        <v>104</v>
      </c>
      <c r="F299" s="1" t="s">
        <v>206</v>
      </c>
      <c r="G299" t="s">
        <v>114</v>
      </c>
      <c r="H299" t="s">
        <v>105</v>
      </c>
      <c r="I299" t="e">
        <f>VLOOKUP(G299,#REF!,3,FALSE)</f>
        <v>#REF!</v>
      </c>
      <c r="J299" t="e">
        <f>VLOOKUP(H299,#REF!,3,FALSE)</f>
        <v>#REF!</v>
      </c>
      <c r="K299">
        <v>2.15</v>
      </c>
      <c r="L299">
        <v>3.5</v>
      </c>
      <c r="M299">
        <v>3.3</v>
      </c>
      <c r="N299" t="e">
        <f t="shared" si="37"/>
        <v>#REF!</v>
      </c>
      <c r="O299" t="e">
        <f t="shared" si="38"/>
        <v>#REF!</v>
      </c>
    </row>
    <row r="300" spans="1:15" x14ac:dyDescent="0.25">
      <c r="A300">
        <v>299</v>
      </c>
      <c r="B300" s="1">
        <v>44180</v>
      </c>
      <c r="E300" t="s">
        <v>104</v>
      </c>
      <c r="F300" s="1" t="s">
        <v>206</v>
      </c>
      <c r="G300" s="1" t="s">
        <v>122</v>
      </c>
      <c r="H300" t="s">
        <v>124</v>
      </c>
      <c r="I300" t="e">
        <f>#REF!</f>
        <v>#REF!</v>
      </c>
      <c r="J300" t="e">
        <f>#REF!</f>
        <v>#REF!</v>
      </c>
      <c r="K300" t="e">
        <f>#REF!</f>
        <v>#REF!</v>
      </c>
      <c r="L300">
        <v>4.33</v>
      </c>
      <c r="M300">
        <v>1.5</v>
      </c>
      <c r="N300" t="e">
        <f t="shared" si="37"/>
        <v>#REF!</v>
      </c>
      <c r="O300" t="e">
        <f t="shared" si="38"/>
        <v>#REF!</v>
      </c>
    </row>
    <row r="301" spans="1:15" x14ac:dyDescent="0.25">
      <c r="A301">
        <v>300</v>
      </c>
      <c r="B301" s="1">
        <v>44180</v>
      </c>
      <c r="E301" t="s">
        <v>104</v>
      </c>
      <c r="F301" s="1" t="s">
        <v>206</v>
      </c>
      <c r="G301" s="1" t="s">
        <v>116</v>
      </c>
      <c r="H301" t="s">
        <v>117</v>
      </c>
      <c r="I301" t="e">
        <f>#REF!</f>
        <v>#REF!</v>
      </c>
      <c r="J301" t="e">
        <f>#REF!</f>
        <v>#REF!</v>
      </c>
      <c r="K301" t="e">
        <f>#REF!</f>
        <v>#REF!</v>
      </c>
      <c r="L301">
        <v>4</v>
      </c>
      <c r="M301">
        <v>5</v>
      </c>
      <c r="N301" t="e">
        <f t="shared" si="37"/>
        <v>#REF!</v>
      </c>
      <c r="O301" t="e">
        <f t="shared" si="38"/>
        <v>#REF!</v>
      </c>
    </row>
    <row r="302" spans="1:15" x14ac:dyDescent="0.25">
      <c r="A302">
        <v>301</v>
      </c>
      <c r="B302" s="1">
        <v>44180</v>
      </c>
      <c r="E302" t="s">
        <v>104</v>
      </c>
      <c r="F302" s="1" t="s">
        <v>206</v>
      </c>
      <c r="G302" s="1" t="s">
        <v>120</v>
      </c>
      <c r="H302" t="s">
        <v>121</v>
      </c>
      <c r="I302" t="e">
        <f>#REF!</f>
        <v>#REF!</v>
      </c>
      <c r="J302" t="e">
        <f>#REF!</f>
        <v>#REF!</v>
      </c>
      <c r="K302" t="e">
        <f>#REF!</f>
        <v>#REF!</v>
      </c>
      <c r="L302">
        <v>3.5</v>
      </c>
      <c r="M302">
        <v>2.15</v>
      </c>
      <c r="N302" t="e">
        <f t="shared" si="37"/>
        <v>#REF!</v>
      </c>
      <c r="O302" t="e">
        <f t="shared" si="38"/>
        <v>#REF!</v>
      </c>
    </row>
    <row r="303" spans="1:15" x14ac:dyDescent="0.25">
      <c r="A303">
        <v>302</v>
      </c>
      <c r="B303" s="1">
        <v>44180</v>
      </c>
      <c r="E303" t="s">
        <v>104</v>
      </c>
      <c r="F303" s="1" t="s">
        <v>206</v>
      </c>
      <c r="G303" s="1" t="s">
        <v>112</v>
      </c>
      <c r="H303" t="s">
        <v>108</v>
      </c>
      <c r="I303" t="e">
        <f>#REF!</f>
        <v>#REF!</v>
      </c>
      <c r="J303" t="e">
        <f>#REF!</f>
        <v>#REF!</v>
      </c>
      <c r="K303" t="e">
        <f>#REF!</f>
        <v>#REF!</v>
      </c>
      <c r="L303">
        <v>3.25</v>
      </c>
      <c r="M303">
        <v>3.1</v>
      </c>
      <c r="N303" t="e">
        <f t="shared" si="37"/>
        <v>#REF!</v>
      </c>
      <c r="O303" t="e">
        <f t="shared" si="38"/>
        <v>#REF!</v>
      </c>
    </row>
    <row r="304" spans="1:15" x14ac:dyDescent="0.25">
      <c r="A304">
        <v>303</v>
      </c>
      <c r="B304" s="1">
        <v>44180</v>
      </c>
      <c r="E304" t="s">
        <v>104</v>
      </c>
      <c r="F304" s="1" t="s">
        <v>206</v>
      </c>
      <c r="G304" s="1" t="s">
        <v>119</v>
      </c>
      <c r="H304" t="s">
        <v>113</v>
      </c>
      <c r="I304" t="e">
        <f>#REF!</f>
        <v>#REF!</v>
      </c>
      <c r="J304" t="e">
        <f>#REF!</f>
        <v>#REF!</v>
      </c>
      <c r="K304" t="e">
        <f>#REF!</f>
        <v>#REF!</v>
      </c>
      <c r="L304">
        <v>4.2</v>
      </c>
      <c r="M304">
        <v>4.75</v>
      </c>
      <c r="N304" t="e">
        <f t="shared" si="37"/>
        <v>#REF!</v>
      </c>
      <c r="O304" t="e">
        <f t="shared" si="38"/>
        <v>#REF!</v>
      </c>
    </row>
    <row r="305" spans="1:15" x14ac:dyDescent="0.25">
      <c r="A305">
        <v>304</v>
      </c>
      <c r="B305" s="1">
        <v>44180</v>
      </c>
      <c r="E305" t="s">
        <v>104</v>
      </c>
      <c r="F305" s="1" t="s">
        <v>206</v>
      </c>
      <c r="G305" s="1" t="s">
        <v>110</v>
      </c>
      <c r="H305" t="s">
        <v>123</v>
      </c>
      <c r="I305" t="e">
        <f>#REF!</f>
        <v>#REF!</v>
      </c>
      <c r="J305" t="e">
        <f>#REF!</f>
        <v>#REF!</v>
      </c>
      <c r="K305" t="e">
        <f>#REF!</f>
        <v>#REF!</v>
      </c>
      <c r="L305">
        <v>3.4</v>
      </c>
      <c r="M305">
        <v>3.4</v>
      </c>
      <c r="N305" t="e">
        <f t="shared" si="37"/>
        <v>#REF!</v>
      </c>
      <c r="O305" t="e">
        <f t="shared" si="38"/>
        <v>#REF!</v>
      </c>
    </row>
    <row r="306" spans="1:15" x14ac:dyDescent="0.25">
      <c r="A306">
        <v>305</v>
      </c>
      <c r="B306" s="1">
        <v>44180</v>
      </c>
      <c r="E306" t="s">
        <v>104</v>
      </c>
      <c r="F306" s="1" t="s">
        <v>206</v>
      </c>
      <c r="G306" s="1" t="s">
        <v>111</v>
      </c>
      <c r="H306" t="s">
        <v>118</v>
      </c>
      <c r="I306" t="e">
        <f>#REF!</f>
        <v>#REF!</v>
      </c>
      <c r="J306" t="e">
        <f>#REF!</f>
        <v>#REF!</v>
      </c>
      <c r="K306" t="e">
        <f>#REF!</f>
        <v>#REF!</v>
      </c>
      <c r="L306">
        <v>5.25</v>
      </c>
      <c r="M306">
        <v>9</v>
      </c>
      <c r="N306" t="e">
        <f t="shared" si="37"/>
        <v>#REF!</v>
      </c>
      <c r="O306" t="e">
        <f t="shared" si="38"/>
        <v>#REF!</v>
      </c>
    </row>
    <row r="307" spans="1:15" x14ac:dyDescent="0.25">
      <c r="A307">
        <v>306</v>
      </c>
      <c r="B307" s="1">
        <v>44180</v>
      </c>
      <c r="E307" t="s">
        <v>104</v>
      </c>
      <c r="F307" s="1" t="s">
        <v>206</v>
      </c>
      <c r="G307" s="1" t="s">
        <v>109</v>
      </c>
      <c r="H307" t="s">
        <v>115</v>
      </c>
      <c r="I307" t="e">
        <f>#REF!</f>
        <v>#REF!</v>
      </c>
      <c r="J307" t="e">
        <f>#REF!</f>
        <v>#REF!</v>
      </c>
      <c r="K307" t="e">
        <f>#REF!</f>
        <v>#REF!</v>
      </c>
      <c r="L307">
        <v>9</v>
      </c>
      <c r="M307">
        <v>19</v>
      </c>
      <c r="N307" t="e">
        <f t="shared" si="37"/>
        <v>#REF!</v>
      </c>
      <c r="O307" t="e">
        <f t="shared" si="38"/>
        <v>#REF!</v>
      </c>
    </row>
    <row r="308" spans="1:15" x14ac:dyDescent="0.25">
      <c r="A308">
        <v>307</v>
      </c>
      <c r="B308" s="1">
        <v>44180</v>
      </c>
      <c r="E308" t="s">
        <v>104</v>
      </c>
      <c r="F308" s="1" t="s">
        <v>206</v>
      </c>
      <c r="G308" t="s">
        <v>106</v>
      </c>
      <c r="H308" t="s">
        <v>107</v>
      </c>
      <c r="I308" t="e">
        <f>VLOOKUP(G308,#REF!,3,FALSE)</f>
        <v>#REF!</v>
      </c>
      <c r="J308" t="e">
        <f>VLOOKUP(H308,#REF!,3,FALSE)</f>
        <v>#REF!</v>
      </c>
      <c r="K308">
        <v>2.4</v>
      </c>
      <c r="L308">
        <v>3.4</v>
      </c>
      <c r="M308">
        <v>2.9</v>
      </c>
      <c r="N308" t="e">
        <f t="shared" si="37"/>
        <v>#REF!</v>
      </c>
      <c r="O308" t="e">
        <f t="shared" si="38"/>
        <v>#REF!</v>
      </c>
    </row>
    <row r="309" spans="1:15" x14ac:dyDescent="0.25">
      <c r="A309">
        <v>308</v>
      </c>
      <c r="B309" s="1">
        <v>44180</v>
      </c>
      <c r="E309" t="s">
        <v>125</v>
      </c>
      <c r="F309" s="1" t="s">
        <v>208</v>
      </c>
      <c r="G309" t="s">
        <v>133</v>
      </c>
      <c r="H309" t="s">
        <v>128</v>
      </c>
      <c r="I309" t="e">
        <f>VLOOKUP(G309,#REF!,3,FALSE)</f>
        <v>#REF!</v>
      </c>
      <c r="J309" t="e">
        <f>VLOOKUP(H309,#REF!,3,FALSE)</f>
        <v>#REF!</v>
      </c>
      <c r="K309">
        <v>1.75</v>
      </c>
      <c r="L309">
        <v>3.75</v>
      </c>
      <c r="M309">
        <v>4.2</v>
      </c>
      <c r="N309" t="e">
        <f t="shared" si="37"/>
        <v>#REF!</v>
      </c>
      <c r="O309" t="e">
        <f t="shared" si="38"/>
        <v>#REF!</v>
      </c>
    </row>
    <row r="310" spans="1:15" x14ac:dyDescent="0.25">
      <c r="A310">
        <v>309</v>
      </c>
      <c r="B310" s="1">
        <v>44180</v>
      </c>
      <c r="E310" t="s">
        <v>125</v>
      </c>
      <c r="F310" s="1" t="s">
        <v>209</v>
      </c>
      <c r="G310" t="s">
        <v>143</v>
      </c>
      <c r="H310" t="s">
        <v>138</v>
      </c>
      <c r="I310" t="e">
        <f>VLOOKUP(G310,#REF!,3,FALSE)</f>
        <v>#REF!</v>
      </c>
      <c r="J310" t="e">
        <f>VLOOKUP(H310,#REF!,3,FALSE)</f>
        <v>#REF!</v>
      </c>
      <c r="K310">
        <v>2.4</v>
      </c>
      <c r="L310">
        <v>3.5</v>
      </c>
      <c r="M310">
        <v>2.75</v>
      </c>
      <c r="N310" t="e">
        <f t="shared" si="37"/>
        <v>#REF!</v>
      </c>
      <c r="O310" t="e">
        <f t="shared" si="38"/>
        <v>#REF!</v>
      </c>
    </row>
    <row r="311" spans="1:15" x14ac:dyDescent="0.25">
      <c r="A311">
        <v>310</v>
      </c>
      <c r="B311" s="1">
        <v>44180</v>
      </c>
      <c r="E311" t="s">
        <v>125</v>
      </c>
      <c r="F311" s="1" t="s">
        <v>209</v>
      </c>
      <c r="G311" t="s">
        <v>132</v>
      </c>
      <c r="H311" t="s">
        <v>126</v>
      </c>
      <c r="I311" t="e">
        <f>VLOOKUP(G311,#REF!,3,FALSE)</f>
        <v>#REF!</v>
      </c>
      <c r="J311" t="e">
        <f>VLOOKUP(H311,#REF!,3,FALSE)</f>
        <v>#REF!</v>
      </c>
      <c r="K311">
        <v>4</v>
      </c>
      <c r="L311">
        <v>4</v>
      </c>
      <c r="M311">
        <v>1.83</v>
      </c>
      <c r="N311" t="e">
        <f t="shared" si="37"/>
        <v>#REF!</v>
      </c>
      <c r="O311" t="e">
        <f t="shared" si="38"/>
        <v>#REF!</v>
      </c>
    </row>
    <row r="312" spans="1:15" x14ac:dyDescent="0.25">
      <c r="A312">
        <v>311</v>
      </c>
      <c r="B312" s="1">
        <v>44180</v>
      </c>
      <c r="E312" t="s">
        <v>125</v>
      </c>
      <c r="F312" s="1" t="s">
        <v>209</v>
      </c>
      <c r="G312" t="s">
        <v>127</v>
      </c>
      <c r="H312" t="s">
        <v>142</v>
      </c>
      <c r="I312" t="e">
        <f>VLOOKUP(G312,#REF!,3,FALSE)</f>
        <v>#REF!</v>
      </c>
      <c r="J312" t="e">
        <f>VLOOKUP(H312,#REF!,3,FALSE)</f>
        <v>#REF!</v>
      </c>
      <c r="K312">
        <v>11</v>
      </c>
      <c r="L312">
        <v>5.75</v>
      </c>
      <c r="M312">
        <v>1.25</v>
      </c>
      <c r="N312" t="e">
        <f t="shared" si="37"/>
        <v>#REF!</v>
      </c>
      <c r="O312" t="e">
        <f t="shared" si="38"/>
        <v>#REF!</v>
      </c>
    </row>
    <row r="313" spans="1:15" x14ac:dyDescent="0.25">
      <c r="A313">
        <v>312</v>
      </c>
      <c r="B313" s="1">
        <v>44180</v>
      </c>
      <c r="E313" t="s">
        <v>125</v>
      </c>
      <c r="F313" s="1" t="s">
        <v>209</v>
      </c>
      <c r="G313" t="s">
        <v>137</v>
      </c>
      <c r="H313" t="s">
        <v>135</v>
      </c>
      <c r="I313" t="e">
        <f>VLOOKUP(G313,#REF!,3,FALSE)</f>
        <v>#REF!</v>
      </c>
      <c r="J313" t="e">
        <f>VLOOKUP(H313,#REF!,3,FALSE)</f>
        <v>#REF!</v>
      </c>
      <c r="K313">
        <v>1.33</v>
      </c>
      <c r="L313">
        <v>5.5</v>
      </c>
      <c r="M313">
        <v>8</v>
      </c>
      <c r="N313" t="e">
        <f t="shared" si="37"/>
        <v>#REF!</v>
      </c>
      <c r="O313" t="e">
        <f t="shared" si="38"/>
        <v>#REF!</v>
      </c>
    </row>
    <row r="314" spans="1:15" x14ac:dyDescent="0.25">
      <c r="A314">
        <v>313</v>
      </c>
      <c r="B314" s="1">
        <v>44180</v>
      </c>
      <c r="E314" t="s">
        <v>125</v>
      </c>
      <c r="F314" s="1" t="s">
        <v>209</v>
      </c>
      <c r="G314" t="s">
        <v>134</v>
      </c>
      <c r="H314" t="s">
        <v>136</v>
      </c>
      <c r="I314" t="e">
        <f>VLOOKUP(G314,#REF!,3,FALSE)</f>
        <v>#REF!</v>
      </c>
      <c r="J314" t="e">
        <f>VLOOKUP(H314,#REF!,3,FALSE)</f>
        <v>#REF!</v>
      </c>
      <c r="K314">
        <v>2.62</v>
      </c>
      <c r="L314">
        <v>3.5</v>
      </c>
      <c r="M314">
        <v>2.4500000000000002</v>
      </c>
      <c r="N314" t="e">
        <f t="shared" si="37"/>
        <v>#REF!</v>
      </c>
      <c r="O314" t="e">
        <f t="shared" si="38"/>
        <v>#REF!</v>
      </c>
    </row>
    <row r="315" spans="1:15" x14ac:dyDescent="0.25">
      <c r="A315">
        <v>314</v>
      </c>
      <c r="B315" s="1">
        <v>44180</v>
      </c>
      <c r="E315" t="s">
        <v>125</v>
      </c>
      <c r="F315" s="1" t="s">
        <v>210</v>
      </c>
      <c r="G315" t="s">
        <v>130</v>
      </c>
      <c r="H315" t="s">
        <v>129</v>
      </c>
      <c r="I315" t="e">
        <f>VLOOKUP(G315,#REF!,3,FALSE)</f>
        <v>#REF!</v>
      </c>
      <c r="J315" t="e">
        <f>VLOOKUP(H315,#REF!,3,FALSE)</f>
        <v>#REF!</v>
      </c>
      <c r="K315">
        <v>21</v>
      </c>
      <c r="L315">
        <v>10</v>
      </c>
      <c r="M315">
        <v>1.083</v>
      </c>
      <c r="N315" t="e">
        <f t="shared" si="37"/>
        <v>#REF!</v>
      </c>
      <c r="O315" t="e">
        <f t="shared" si="38"/>
        <v>#REF!</v>
      </c>
    </row>
    <row r="316" spans="1:15" x14ac:dyDescent="0.25">
      <c r="A316">
        <v>315</v>
      </c>
      <c r="B316" s="1">
        <v>44180</v>
      </c>
      <c r="E316" t="s">
        <v>125</v>
      </c>
      <c r="F316" s="1" t="s">
        <v>210</v>
      </c>
      <c r="G316" t="s">
        <v>131</v>
      </c>
      <c r="H316" t="s">
        <v>140</v>
      </c>
      <c r="I316" t="e">
        <f>VLOOKUP(G316,#REF!,3,FALSE)</f>
        <v>#REF!</v>
      </c>
      <c r="J316" t="e">
        <f>VLOOKUP(H316,#REF!,3,FALSE)</f>
        <v>#REF!</v>
      </c>
      <c r="K316">
        <v>1.8</v>
      </c>
      <c r="L316">
        <v>3.8</v>
      </c>
      <c r="M316">
        <v>4</v>
      </c>
      <c r="N316" t="e">
        <f t="shared" si="37"/>
        <v>#REF!</v>
      </c>
      <c r="O316" t="e">
        <f t="shared" si="38"/>
        <v>#REF!</v>
      </c>
    </row>
    <row r="317" spans="1:15" x14ac:dyDescent="0.25">
      <c r="A317">
        <v>316</v>
      </c>
      <c r="B317" s="1">
        <v>44180</v>
      </c>
      <c r="E317" t="s">
        <v>125</v>
      </c>
      <c r="F317" s="1" t="s">
        <v>210</v>
      </c>
      <c r="G317" t="s">
        <v>141</v>
      </c>
      <c r="H317" t="s">
        <v>139</v>
      </c>
      <c r="I317" t="e">
        <f>VLOOKUP(G317,#REF!,3,FALSE)</f>
        <v>#REF!</v>
      </c>
      <c r="J317" t="e">
        <f>VLOOKUP(H317,#REF!,3,FALSE)</f>
        <v>#REF!</v>
      </c>
      <c r="N317" t="e">
        <f t="shared" si="37"/>
        <v>#REF!</v>
      </c>
      <c r="O317" t="e">
        <f t="shared" si="38"/>
        <v>#REF!</v>
      </c>
    </row>
    <row r="318" spans="1:15" x14ac:dyDescent="0.25">
      <c r="A318">
        <v>317</v>
      </c>
      <c r="B318" s="1">
        <v>44180</v>
      </c>
      <c r="E318" t="s">
        <v>144</v>
      </c>
      <c r="F318" s="1" t="s">
        <v>208</v>
      </c>
      <c r="G318" t="s">
        <v>153</v>
      </c>
      <c r="H318" t="s">
        <v>146</v>
      </c>
      <c r="I318" t="e">
        <f>VLOOKUP(G318,#REF!,3,FALSE)</f>
        <v>#REF!</v>
      </c>
      <c r="J318" t="e">
        <f>VLOOKUP(H318,#REF!,3,FALSE)</f>
        <v>#REF!</v>
      </c>
      <c r="N318" t="e">
        <f t="shared" si="37"/>
        <v>#REF!</v>
      </c>
      <c r="O318" t="e">
        <f t="shared" si="38"/>
        <v>#REF!</v>
      </c>
    </row>
    <row r="319" spans="1:15" x14ac:dyDescent="0.25">
      <c r="A319">
        <v>318</v>
      </c>
      <c r="B319" s="1">
        <v>44180</v>
      </c>
      <c r="E319" t="s">
        <v>144</v>
      </c>
      <c r="F319" s="1" t="s">
        <v>209</v>
      </c>
      <c r="G319" t="s">
        <v>161</v>
      </c>
      <c r="H319" t="s">
        <v>158</v>
      </c>
      <c r="I319" t="e">
        <f>VLOOKUP(G319,#REF!,3,FALSE)</f>
        <v>#REF!</v>
      </c>
      <c r="J319" t="e">
        <f>VLOOKUP(H319,#REF!,3,FALSE)</f>
        <v>#REF!</v>
      </c>
      <c r="N319" t="e">
        <f t="shared" si="37"/>
        <v>#REF!</v>
      </c>
      <c r="O319" t="e">
        <f t="shared" si="38"/>
        <v>#REF!</v>
      </c>
    </row>
    <row r="320" spans="1:15" x14ac:dyDescent="0.25">
      <c r="A320">
        <v>319</v>
      </c>
      <c r="B320" s="1">
        <v>44180</v>
      </c>
      <c r="E320" t="s">
        <v>144</v>
      </c>
      <c r="F320" s="1" t="s">
        <v>209</v>
      </c>
      <c r="G320" t="s">
        <v>147</v>
      </c>
      <c r="H320" t="s">
        <v>152</v>
      </c>
      <c r="I320" t="e">
        <f>VLOOKUP(G320,#REF!,3,FALSE)</f>
        <v>#REF!</v>
      </c>
      <c r="J320" t="e">
        <f>VLOOKUP(H320,#REF!,3,FALSE)</f>
        <v>#REF!</v>
      </c>
      <c r="N320" t="e">
        <f t="shared" si="37"/>
        <v>#REF!</v>
      </c>
      <c r="O320" t="e">
        <f t="shared" si="38"/>
        <v>#REF!</v>
      </c>
    </row>
    <row r="321" spans="1:15" x14ac:dyDescent="0.25">
      <c r="A321">
        <v>320</v>
      </c>
      <c r="B321" s="1">
        <v>44180</v>
      </c>
      <c r="E321" t="s">
        <v>144</v>
      </c>
      <c r="F321" s="1" t="s">
        <v>209</v>
      </c>
      <c r="G321" t="s">
        <v>151</v>
      </c>
      <c r="H321" t="s">
        <v>160</v>
      </c>
      <c r="I321" t="e">
        <f>VLOOKUP(G321,#REF!,3,FALSE)</f>
        <v>#REF!</v>
      </c>
      <c r="J321" t="e">
        <f>VLOOKUP(H321,#REF!,3,FALSE)</f>
        <v>#REF!</v>
      </c>
      <c r="N321" t="e">
        <f t="shared" si="37"/>
        <v>#REF!</v>
      </c>
      <c r="O321" t="e">
        <f t="shared" si="38"/>
        <v>#REF!</v>
      </c>
    </row>
    <row r="322" spans="1:15" x14ac:dyDescent="0.25">
      <c r="A322">
        <v>321</v>
      </c>
      <c r="B322" s="1">
        <v>44180</v>
      </c>
      <c r="E322" t="s">
        <v>144</v>
      </c>
      <c r="F322" s="1" t="s">
        <v>210</v>
      </c>
      <c r="G322" t="s">
        <v>145</v>
      </c>
      <c r="H322" t="s">
        <v>157</v>
      </c>
      <c r="I322" t="e">
        <f>VLOOKUP(G322,#REF!,3,FALSE)</f>
        <v>#REF!</v>
      </c>
      <c r="J322" t="e">
        <f>VLOOKUP(H322,#REF!,3,FALSE)</f>
        <v>#REF!</v>
      </c>
      <c r="N322" t="e">
        <f t="shared" ref="N322:N345" si="40">IF(ISBLANK(I322),"",ROUND(I322,0))</f>
        <v>#REF!</v>
      </c>
      <c r="O322" t="e">
        <f t="shared" ref="O322:O345" si="41">IF(ISBLANK(J322),"",ROUND(J322,0))</f>
        <v>#REF!</v>
      </c>
    </row>
    <row r="323" spans="1:15" x14ac:dyDescent="0.25">
      <c r="A323">
        <v>322</v>
      </c>
      <c r="B323" s="1">
        <v>44180</v>
      </c>
      <c r="E323" t="s">
        <v>144</v>
      </c>
      <c r="F323" s="1" t="s">
        <v>210</v>
      </c>
      <c r="G323" t="s">
        <v>155</v>
      </c>
      <c r="H323" t="s">
        <v>162</v>
      </c>
      <c r="I323" t="e">
        <f>VLOOKUP(G323,#REF!,3,FALSE)</f>
        <v>#REF!</v>
      </c>
      <c r="J323" t="e">
        <f>VLOOKUP(H323,#REF!,3,FALSE)</f>
        <v>#REF!</v>
      </c>
      <c r="N323" t="e">
        <f t="shared" si="40"/>
        <v>#REF!</v>
      </c>
      <c r="O323" t="e">
        <f t="shared" si="41"/>
        <v>#REF!</v>
      </c>
    </row>
    <row r="324" spans="1:15" x14ac:dyDescent="0.25">
      <c r="A324">
        <v>323</v>
      </c>
      <c r="B324" s="1">
        <v>44180</v>
      </c>
      <c r="E324" t="s">
        <v>144</v>
      </c>
      <c r="F324" s="1" t="s">
        <v>210</v>
      </c>
      <c r="G324" t="s">
        <v>150</v>
      </c>
      <c r="H324" t="s">
        <v>154</v>
      </c>
      <c r="I324" t="e">
        <f>VLOOKUP(G324,#REF!,3,FALSE)</f>
        <v>#REF!</v>
      </c>
      <c r="J324" t="e">
        <f>VLOOKUP(H324,#REF!,3,FALSE)</f>
        <v>#REF!</v>
      </c>
      <c r="N324" t="e">
        <f t="shared" si="40"/>
        <v>#REF!</v>
      </c>
      <c r="O324" t="e">
        <f t="shared" si="41"/>
        <v>#REF!</v>
      </c>
    </row>
    <row r="325" spans="1:15" x14ac:dyDescent="0.25">
      <c r="A325">
        <v>324</v>
      </c>
      <c r="B325" s="1">
        <v>44180</v>
      </c>
      <c r="E325" t="s">
        <v>144</v>
      </c>
      <c r="F325" s="1" t="s">
        <v>211</v>
      </c>
      <c r="G325" t="s">
        <v>149</v>
      </c>
      <c r="H325" t="s">
        <v>148</v>
      </c>
      <c r="I325" t="e">
        <f>VLOOKUP(G325,#REF!,3,FALSE)</f>
        <v>#REF!</v>
      </c>
      <c r="J325" t="e">
        <f>VLOOKUP(H325,#REF!,3,FALSE)</f>
        <v>#REF!</v>
      </c>
      <c r="N325" t="e">
        <f t="shared" si="40"/>
        <v>#REF!</v>
      </c>
      <c r="O325" t="e">
        <f t="shared" si="41"/>
        <v>#REF!</v>
      </c>
    </row>
    <row r="326" spans="1:15" x14ac:dyDescent="0.25">
      <c r="A326">
        <v>325</v>
      </c>
      <c r="B326" s="1">
        <v>44180</v>
      </c>
      <c r="E326" t="s">
        <v>144</v>
      </c>
      <c r="F326" s="1" t="s">
        <v>212</v>
      </c>
      <c r="G326" t="s">
        <v>159</v>
      </c>
      <c r="H326" t="s">
        <v>156</v>
      </c>
      <c r="I326" t="e">
        <f>VLOOKUP(G326,#REF!,3,FALSE)</f>
        <v>#REF!</v>
      </c>
      <c r="J326" t="e">
        <f>VLOOKUP(H326,#REF!,3,FALSE)</f>
        <v>#REF!</v>
      </c>
      <c r="N326" t="e">
        <f t="shared" si="40"/>
        <v>#REF!</v>
      </c>
      <c r="O326" t="e">
        <f t="shared" si="41"/>
        <v>#REF!</v>
      </c>
    </row>
    <row r="327" spans="1:15" x14ac:dyDescent="0.25">
      <c r="A327">
        <v>326</v>
      </c>
      <c r="B327" s="1">
        <v>44180</v>
      </c>
      <c r="E327" t="s">
        <v>163</v>
      </c>
      <c r="F327" s="1" t="s">
        <v>208</v>
      </c>
      <c r="G327" t="s">
        <v>183</v>
      </c>
      <c r="H327" t="s">
        <v>171</v>
      </c>
      <c r="I327" t="e">
        <f>VLOOKUP(G327,#REF!,3,FALSE)</f>
        <v>#REF!</v>
      </c>
      <c r="J327" t="e">
        <f>VLOOKUP(H327,#REF!,3,FALSE)</f>
        <v>#REF!</v>
      </c>
      <c r="N327" t="e">
        <f t="shared" si="40"/>
        <v>#REF!</v>
      </c>
      <c r="O327" t="e">
        <f t="shared" si="41"/>
        <v>#REF!</v>
      </c>
    </row>
    <row r="328" spans="1:15" x14ac:dyDescent="0.25">
      <c r="A328">
        <v>327</v>
      </c>
      <c r="B328" s="1">
        <v>44180</v>
      </c>
      <c r="E328" t="s">
        <v>163</v>
      </c>
      <c r="F328" s="1" t="s">
        <v>208</v>
      </c>
      <c r="G328" t="s">
        <v>181</v>
      </c>
      <c r="H328" t="s">
        <v>203</v>
      </c>
      <c r="I328" t="e">
        <f>VLOOKUP(G328,#REF!,3,FALSE)</f>
        <v>#REF!</v>
      </c>
      <c r="J328" t="e">
        <f>VLOOKUP(H328,#REF!,3,FALSE)</f>
        <v>#REF!</v>
      </c>
      <c r="N328" t="e">
        <f t="shared" si="40"/>
        <v>#REF!</v>
      </c>
      <c r="O328" t="e">
        <f t="shared" si="41"/>
        <v>#REF!</v>
      </c>
    </row>
    <row r="329" spans="1:15" x14ac:dyDescent="0.25">
      <c r="A329">
        <v>328</v>
      </c>
      <c r="B329" s="1">
        <v>44180</v>
      </c>
      <c r="E329" t="s">
        <v>163</v>
      </c>
      <c r="F329" s="1" t="s">
        <v>209</v>
      </c>
      <c r="G329" t="s">
        <v>165</v>
      </c>
      <c r="H329" t="s">
        <v>170</v>
      </c>
      <c r="I329" t="e">
        <f>VLOOKUP(G329,#REF!,3,FALSE)</f>
        <v>#REF!</v>
      </c>
      <c r="J329" t="e">
        <f>VLOOKUP(H329,#REF!,3,FALSE)</f>
        <v>#REF!</v>
      </c>
      <c r="N329" t="e">
        <f t="shared" si="40"/>
        <v>#REF!</v>
      </c>
      <c r="O329" t="e">
        <f t="shared" si="41"/>
        <v>#REF!</v>
      </c>
    </row>
    <row r="330" spans="1:15" x14ac:dyDescent="0.25">
      <c r="A330">
        <v>329</v>
      </c>
      <c r="B330" s="1">
        <v>44180</v>
      </c>
      <c r="E330" t="s">
        <v>163</v>
      </c>
      <c r="F330" s="1" t="s">
        <v>209</v>
      </c>
      <c r="G330" t="s">
        <v>167</v>
      </c>
      <c r="H330" t="s">
        <v>176</v>
      </c>
      <c r="I330" t="e">
        <f>VLOOKUP(G330,#REF!,3,FALSE)</f>
        <v>#REF!</v>
      </c>
      <c r="J330" t="e">
        <f>VLOOKUP(H330,#REF!,3,FALSE)</f>
        <v>#REF!</v>
      </c>
      <c r="N330" t="e">
        <f t="shared" si="40"/>
        <v>#REF!</v>
      </c>
      <c r="O330" t="e">
        <f t="shared" si="41"/>
        <v>#REF!</v>
      </c>
    </row>
    <row r="331" spans="1:15" x14ac:dyDescent="0.25">
      <c r="A331">
        <v>330</v>
      </c>
      <c r="B331" s="1">
        <v>44180</v>
      </c>
      <c r="E331" t="s">
        <v>163</v>
      </c>
      <c r="F331" s="1" t="s">
        <v>209</v>
      </c>
      <c r="G331" t="s">
        <v>166</v>
      </c>
      <c r="H331" t="s">
        <v>178</v>
      </c>
      <c r="I331" t="e">
        <f>VLOOKUP(G331,#REF!,3,FALSE)</f>
        <v>#REF!</v>
      </c>
      <c r="J331" t="e">
        <f>VLOOKUP(H331,#REF!,3,FALSE)</f>
        <v>#REF!</v>
      </c>
      <c r="N331" t="e">
        <f t="shared" si="40"/>
        <v>#REF!</v>
      </c>
      <c r="O331" t="e">
        <f t="shared" si="41"/>
        <v>#REF!</v>
      </c>
    </row>
    <row r="332" spans="1:15" x14ac:dyDescent="0.25">
      <c r="A332">
        <v>331</v>
      </c>
      <c r="B332" s="1">
        <v>44180</v>
      </c>
      <c r="E332" t="s">
        <v>163</v>
      </c>
      <c r="F332" s="1" t="s">
        <v>209</v>
      </c>
      <c r="G332" t="s">
        <v>177</v>
      </c>
      <c r="H332" t="s">
        <v>164</v>
      </c>
      <c r="I332" t="e">
        <f>VLOOKUP(G332,#REF!,3,FALSE)</f>
        <v>#REF!</v>
      </c>
      <c r="J332" t="e">
        <f>VLOOKUP(H332,#REF!,3,FALSE)</f>
        <v>#REF!</v>
      </c>
      <c r="N332" t="e">
        <f t="shared" si="40"/>
        <v>#REF!</v>
      </c>
      <c r="O332" t="e">
        <f t="shared" si="41"/>
        <v>#REF!</v>
      </c>
    </row>
    <row r="333" spans="1:15" x14ac:dyDescent="0.25">
      <c r="A333">
        <v>332</v>
      </c>
      <c r="B333" s="1">
        <v>44180</v>
      </c>
      <c r="E333" t="s">
        <v>163</v>
      </c>
      <c r="F333" s="1" t="s">
        <v>210</v>
      </c>
      <c r="G333" t="s">
        <v>169</v>
      </c>
      <c r="H333" t="s">
        <v>174</v>
      </c>
      <c r="I333" t="e">
        <f>VLOOKUP(G333,#REF!,3,FALSE)</f>
        <v>#REF!</v>
      </c>
      <c r="J333" t="e">
        <f>VLOOKUP(H333,#REF!,3,FALSE)</f>
        <v>#REF!</v>
      </c>
      <c r="N333" t="e">
        <f t="shared" si="40"/>
        <v>#REF!</v>
      </c>
      <c r="O333" t="e">
        <f t="shared" si="41"/>
        <v>#REF!</v>
      </c>
    </row>
    <row r="334" spans="1:15" x14ac:dyDescent="0.25">
      <c r="A334">
        <v>333</v>
      </c>
      <c r="B334" s="1">
        <v>44180</v>
      </c>
      <c r="E334" t="s">
        <v>163</v>
      </c>
      <c r="F334" s="1" t="s">
        <v>210</v>
      </c>
      <c r="G334" t="s">
        <v>179</v>
      </c>
      <c r="H334" t="s">
        <v>172</v>
      </c>
      <c r="I334" t="e">
        <f>VLOOKUP(G334,#REF!,3,FALSE)</f>
        <v>#REF!</v>
      </c>
      <c r="J334" t="e">
        <f>VLOOKUP(H334,#REF!,3,FALSE)</f>
        <v>#REF!</v>
      </c>
      <c r="N334" t="e">
        <f t="shared" si="40"/>
        <v>#REF!</v>
      </c>
      <c r="O334" t="e">
        <f t="shared" si="41"/>
        <v>#REF!</v>
      </c>
    </row>
    <row r="335" spans="1:15" x14ac:dyDescent="0.25">
      <c r="A335">
        <v>334</v>
      </c>
      <c r="B335" s="1">
        <v>44180</v>
      </c>
      <c r="E335" t="s">
        <v>163</v>
      </c>
      <c r="F335" s="1" t="s">
        <v>211</v>
      </c>
      <c r="G335" t="s">
        <v>173</v>
      </c>
      <c r="H335" t="s">
        <v>182</v>
      </c>
      <c r="I335" t="e">
        <f>VLOOKUP(G335,#REF!,3,FALSE)</f>
        <v>#REF!</v>
      </c>
      <c r="J335" t="e">
        <f>VLOOKUP(H335,#REF!,3,FALSE)</f>
        <v>#REF!</v>
      </c>
      <c r="N335" t="e">
        <f t="shared" si="40"/>
        <v>#REF!</v>
      </c>
      <c r="O335" t="e">
        <f t="shared" si="41"/>
        <v>#REF!</v>
      </c>
    </row>
    <row r="336" spans="1:15" x14ac:dyDescent="0.25">
      <c r="A336">
        <v>335</v>
      </c>
      <c r="B336" s="1">
        <v>44180</v>
      </c>
      <c r="E336" t="s">
        <v>163</v>
      </c>
      <c r="F336" s="1" t="s">
        <v>211</v>
      </c>
      <c r="G336" t="s">
        <v>175</v>
      </c>
      <c r="H336" t="s">
        <v>180</v>
      </c>
      <c r="I336" t="e">
        <f>VLOOKUP(G336,#REF!,3,FALSE)</f>
        <v>#REF!</v>
      </c>
      <c r="J336" t="e">
        <f>VLOOKUP(H336,#REF!,3,FALSE)</f>
        <v>#REF!</v>
      </c>
      <c r="N336" t="e">
        <f t="shared" si="40"/>
        <v>#REF!</v>
      </c>
      <c r="O336" t="e">
        <f t="shared" si="41"/>
        <v>#REF!</v>
      </c>
    </row>
    <row r="337" spans="1:15" x14ac:dyDescent="0.25">
      <c r="A337">
        <v>336</v>
      </c>
      <c r="B337" s="1">
        <v>44180</v>
      </c>
      <c r="E337" t="s">
        <v>184</v>
      </c>
      <c r="F337" s="1" t="s">
        <v>205</v>
      </c>
      <c r="G337" t="s">
        <v>189</v>
      </c>
      <c r="H337" t="s">
        <v>186</v>
      </c>
      <c r="I337" t="e">
        <f>VLOOKUP(G337,#REF!,3,FALSE)</f>
        <v>#REF!</v>
      </c>
      <c r="J337" t="e">
        <f>VLOOKUP(H337,#REF!,3,FALSE)</f>
        <v>#REF!</v>
      </c>
      <c r="K337">
        <v>3.1</v>
      </c>
      <c r="L337">
        <v>3.6</v>
      </c>
      <c r="M337">
        <v>2.15</v>
      </c>
      <c r="N337" t="e">
        <f t="shared" si="40"/>
        <v>#REF!</v>
      </c>
      <c r="O337" t="e">
        <f t="shared" si="41"/>
        <v>#REF!</v>
      </c>
    </row>
    <row r="338" spans="1:15" x14ac:dyDescent="0.25">
      <c r="A338">
        <v>337</v>
      </c>
      <c r="B338" s="1">
        <v>44180</v>
      </c>
      <c r="E338" t="s">
        <v>184</v>
      </c>
      <c r="F338" s="1" t="s">
        <v>205</v>
      </c>
      <c r="G338" t="s">
        <v>191</v>
      </c>
      <c r="H338" t="s">
        <v>202</v>
      </c>
      <c r="I338" t="e">
        <f>VLOOKUP(G338,#REF!,3,FALSE)</f>
        <v>#REF!</v>
      </c>
      <c r="J338" t="e">
        <f>VLOOKUP(H338,#REF!,3,FALSE)</f>
        <v>#REF!</v>
      </c>
      <c r="K338">
        <v>2.87</v>
      </c>
      <c r="L338">
        <v>3.6</v>
      </c>
      <c r="M338">
        <v>2.25</v>
      </c>
      <c r="N338" t="e">
        <f t="shared" si="40"/>
        <v>#REF!</v>
      </c>
      <c r="O338" t="e">
        <f t="shared" si="41"/>
        <v>#REF!</v>
      </c>
    </row>
    <row r="339" spans="1:15" x14ac:dyDescent="0.25">
      <c r="A339">
        <v>338</v>
      </c>
      <c r="B339" s="1">
        <v>44180</v>
      </c>
      <c r="E339" t="s">
        <v>184</v>
      </c>
      <c r="F339" s="1" t="s">
        <v>205</v>
      </c>
      <c r="G339" t="s">
        <v>197</v>
      </c>
      <c r="H339" t="s">
        <v>200</v>
      </c>
      <c r="I339" t="e">
        <f>VLOOKUP(G339,#REF!,3,FALSE)</f>
        <v>#REF!</v>
      </c>
      <c r="J339" t="e">
        <f>VLOOKUP(H339,#REF!,3,FALSE)</f>
        <v>#REF!</v>
      </c>
      <c r="K339">
        <v>1.7</v>
      </c>
      <c r="L339">
        <v>4</v>
      </c>
      <c r="M339">
        <v>4.33</v>
      </c>
      <c r="N339" t="e">
        <f t="shared" si="40"/>
        <v>#REF!</v>
      </c>
      <c r="O339" t="e">
        <f t="shared" si="41"/>
        <v>#REF!</v>
      </c>
    </row>
    <row r="340" spans="1:15" x14ac:dyDescent="0.25">
      <c r="A340">
        <v>339</v>
      </c>
      <c r="B340" s="1">
        <v>44180</v>
      </c>
      <c r="E340" t="s">
        <v>184</v>
      </c>
      <c r="F340" s="1" t="s">
        <v>205</v>
      </c>
      <c r="G340" t="s">
        <v>187</v>
      </c>
      <c r="H340" t="s">
        <v>194</v>
      </c>
      <c r="I340" t="e">
        <f>VLOOKUP(G340,#REF!,3,FALSE)</f>
        <v>#REF!</v>
      </c>
      <c r="J340" t="e">
        <f>VLOOKUP(H340,#REF!,3,FALSE)</f>
        <v>#REF!</v>
      </c>
      <c r="N340" t="e">
        <f t="shared" si="40"/>
        <v>#REF!</v>
      </c>
      <c r="O340" t="e">
        <f t="shared" si="41"/>
        <v>#REF!</v>
      </c>
    </row>
    <row r="341" spans="1:15" x14ac:dyDescent="0.25">
      <c r="A341">
        <v>340</v>
      </c>
      <c r="B341" s="1">
        <v>44180</v>
      </c>
      <c r="E341" t="s">
        <v>184</v>
      </c>
      <c r="F341" s="1" t="s">
        <v>206</v>
      </c>
      <c r="G341" t="s">
        <v>185</v>
      </c>
      <c r="H341" t="s">
        <v>190</v>
      </c>
      <c r="I341" t="e">
        <f>VLOOKUP(G341,#REF!,3,FALSE)</f>
        <v>#REF!</v>
      </c>
      <c r="J341" t="e">
        <f>VLOOKUP(H341,#REF!,3,FALSE)</f>
        <v>#REF!</v>
      </c>
      <c r="K341">
        <v>4</v>
      </c>
      <c r="L341">
        <v>3.8</v>
      </c>
      <c r="M341">
        <v>1.8</v>
      </c>
      <c r="N341" t="e">
        <f t="shared" si="40"/>
        <v>#REF!</v>
      </c>
      <c r="O341" t="e">
        <f t="shared" si="41"/>
        <v>#REF!</v>
      </c>
    </row>
    <row r="342" spans="1:15" x14ac:dyDescent="0.25">
      <c r="A342">
        <v>341</v>
      </c>
      <c r="B342" s="1">
        <v>44180</v>
      </c>
      <c r="E342" t="s">
        <v>184</v>
      </c>
      <c r="F342" s="1" t="s">
        <v>206</v>
      </c>
      <c r="G342" t="s">
        <v>201</v>
      </c>
      <c r="H342" t="s">
        <v>196</v>
      </c>
      <c r="I342" t="e">
        <f>VLOOKUP(G342,#REF!,3,FALSE)</f>
        <v>#REF!</v>
      </c>
      <c r="J342" t="e">
        <f>VLOOKUP(H342,#REF!,3,FALSE)</f>
        <v>#REF!</v>
      </c>
      <c r="K342">
        <v>1.5</v>
      </c>
      <c r="L342">
        <v>4.33</v>
      </c>
      <c r="M342">
        <v>6</v>
      </c>
      <c r="N342" t="e">
        <f t="shared" si="40"/>
        <v>#REF!</v>
      </c>
      <c r="O342" t="e">
        <f t="shared" si="41"/>
        <v>#REF!</v>
      </c>
    </row>
    <row r="343" spans="1:15" x14ac:dyDescent="0.25">
      <c r="A343">
        <v>342</v>
      </c>
      <c r="B343" s="1">
        <v>44180</v>
      </c>
      <c r="E343" t="s">
        <v>184</v>
      </c>
      <c r="F343" s="1" t="s">
        <v>206</v>
      </c>
      <c r="G343" t="s">
        <v>195</v>
      </c>
      <c r="H343" t="s">
        <v>188</v>
      </c>
      <c r="I343" t="e">
        <f>VLOOKUP(G343,#REF!,3,FALSE)</f>
        <v>#REF!</v>
      </c>
      <c r="J343" t="e">
        <f>VLOOKUP(H343,#REF!,3,FALSE)</f>
        <v>#REF!</v>
      </c>
      <c r="K343">
        <v>1.44</v>
      </c>
      <c r="L343">
        <v>4.75</v>
      </c>
      <c r="M343">
        <v>6.5</v>
      </c>
      <c r="N343" t="e">
        <f t="shared" si="40"/>
        <v>#REF!</v>
      </c>
      <c r="O343" t="e">
        <f t="shared" si="41"/>
        <v>#REF!</v>
      </c>
    </row>
    <row r="344" spans="1:15" x14ac:dyDescent="0.25">
      <c r="A344">
        <v>343</v>
      </c>
      <c r="B344" s="1">
        <v>44180</v>
      </c>
      <c r="E344" t="s">
        <v>184</v>
      </c>
      <c r="F344" s="1" t="s">
        <v>206</v>
      </c>
      <c r="G344" t="s">
        <v>199</v>
      </c>
      <c r="H344" t="s">
        <v>198</v>
      </c>
      <c r="I344" t="e">
        <f>VLOOKUP(G344,#REF!,3,FALSE)</f>
        <v>#REF!</v>
      </c>
      <c r="J344" t="e">
        <f>VLOOKUP(H344,#REF!,3,FALSE)</f>
        <v>#REF!</v>
      </c>
      <c r="K344">
        <v>2.9</v>
      </c>
      <c r="L344">
        <v>3.6</v>
      </c>
      <c r="M344">
        <v>2.2000000000000002</v>
      </c>
      <c r="N344" t="e">
        <f t="shared" si="40"/>
        <v>#REF!</v>
      </c>
      <c r="O344" t="e">
        <f t="shared" si="41"/>
        <v>#REF!</v>
      </c>
    </row>
    <row r="345" spans="1:15" x14ac:dyDescent="0.25">
      <c r="A345">
        <v>344</v>
      </c>
      <c r="B345" s="1">
        <v>44180</v>
      </c>
      <c r="E345" t="s">
        <v>184</v>
      </c>
      <c r="F345" s="1" t="s">
        <v>207</v>
      </c>
      <c r="G345" t="s">
        <v>193</v>
      </c>
      <c r="H345" t="s">
        <v>192</v>
      </c>
      <c r="I345" t="e">
        <f>VLOOKUP(G345,#REF!,3,FALSE)</f>
        <v>#REF!</v>
      </c>
      <c r="J345" t="e">
        <f>VLOOKUP(H345,#REF!,3,FALSE)</f>
        <v>#REF!</v>
      </c>
      <c r="K345">
        <v>2.4500000000000002</v>
      </c>
      <c r="L345">
        <v>3.3</v>
      </c>
      <c r="M345">
        <v>2.8</v>
      </c>
      <c r="N345" t="e">
        <f t="shared" si="40"/>
        <v>#REF!</v>
      </c>
      <c r="O345" t="e">
        <f t="shared" si="41"/>
        <v>#REF!</v>
      </c>
    </row>
    <row r="346" spans="1:15" x14ac:dyDescent="0.25">
      <c r="A346">
        <v>345</v>
      </c>
      <c r="E346" t="e">
        <f>#REF!</f>
        <v>#REF!</v>
      </c>
      <c r="F346" s="1" t="e">
        <f>#REF!</f>
        <v>#REF!</v>
      </c>
      <c r="G346" t="e">
        <f>#REF!</f>
        <v>#REF!</v>
      </c>
      <c r="H346" t="e">
        <f>#REF!</f>
        <v>#REF!</v>
      </c>
      <c r="K346">
        <v>2.92</v>
      </c>
      <c r="L346">
        <v>3.54</v>
      </c>
      <c r="M346">
        <v>2.4300000000000002</v>
      </c>
    </row>
    <row r="347" spans="1:15" x14ac:dyDescent="0.25">
      <c r="A347">
        <v>346</v>
      </c>
      <c r="E347" t="e">
        <f>#REF!</f>
        <v>#REF!</v>
      </c>
      <c r="F347" s="1" t="e">
        <f>#REF!</f>
        <v>#REF!</v>
      </c>
      <c r="G347" t="e">
        <f>#REF!</f>
        <v>#REF!</v>
      </c>
      <c r="H347" t="e">
        <f>#REF!</f>
        <v>#REF!</v>
      </c>
      <c r="K347">
        <v>1.98</v>
      </c>
      <c r="L347">
        <v>3.73</v>
      </c>
      <c r="M347">
        <v>3.79</v>
      </c>
    </row>
    <row r="348" spans="1:15" x14ac:dyDescent="0.25">
      <c r="A348">
        <v>347</v>
      </c>
      <c r="E348" t="e">
        <f>#REF!</f>
        <v>#REF!</v>
      </c>
      <c r="F348" s="1" t="e">
        <f>#REF!</f>
        <v>#REF!</v>
      </c>
      <c r="G348" t="e">
        <f>#REF!</f>
        <v>#REF!</v>
      </c>
      <c r="H348" t="e">
        <f>#REF!</f>
        <v>#REF!</v>
      </c>
      <c r="K348">
        <v>3.22</v>
      </c>
      <c r="L348">
        <v>3.32</v>
      </c>
      <c r="M348">
        <v>2.34</v>
      </c>
    </row>
    <row r="349" spans="1:15" x14ac:dyDescent="0.25">
      <c r="A349">
        <v>348</v>
      </c>
      <c r="E349" t="e">
        <f>#REF!</f>
        <v>#REF!</v>
      </c>
      <c r="F349" s="1" t="e">
        <f>#REF!</f>
        <v>#REF!</v>
      </c>
      <c r="G349" t="e">
        <f>#REF!</f>
        <v>#REF!</v>
      </c>
      <c r="H349" t="e">
        <f>#REF!</f>
        <v>#REF!</v>
      </c>
      <c r="K349">
        <v>3.91</v>
      </c>
      <c r="L349">
        <v>3.67</v>
      </c>
      <c r="M349">
        <v>1.97</v>
      </c>
    </row>
    <row r="350" spans="1:15" x14ac:dyDescent="0.25">
      <c r="A350">
        <v>349</v>
      </c>
      <c r="E350" t="e">
        <f>#REF!</f>
        <v>#REF!</v>
      </c>
      <c r="F350" s="1" t="e">
        <f>#REF!</f>
        <v>#REF!</v>
      </c>
      <c r="G350" t="e">
        <f>#REF!</f>
        <v>#REF!</v>
      </c>
      <c r="H350" t="e">
        <f>#REF!</f>
        <v>#REF!</v>
      </c>
      <c r="K350">
        <v>1.1299999999999999</v>
      </c>
      <c r="L350">
        <v>9.2899999999999991</v>
      </c>
      <c r="M350">
        <v>22.14</v>
      </c>
    </row>
    <row r="351" spans="1:15" x14ac:dyDescent="0.25">
      <c r="A351">
        <v>350</v>
      </c>
      <c r="E351" t="e">
        <f>#REF!</f>
        <v>#REF!</v>
      </c>
      <c r="F351" s="1" t="e">
        <f>#REF!</f>
        <v>#REF!</v>
      </c>
      <c r="G351" t="e">
        <f>#REF!</f>
        <v>#REF!</v>
      </c>
      <c r="H351" t="e">
        <f>#REF!</f>
        <v>#REF!</v>
      </c>
      <c r="K351">
        <v>4.37</v>
      </c>
      <c r="L351">
        <v>3.79</v>
      </c>
      <c r="M351">
        <v>1.83</v>
      </c>
    </row>
    <row r="352" spans="1:15" x14ac:dyDescent="0.25">
      <c r="A352">
        <v>351</v>
      </c>
      <c r="E352" t="e">
        <f>#REF!</f>
        <v>#REF!</v>
      </c>
      <c r="F352" s="1" t="e">
        <f>#REF!</f>
        <v>#REF!</v>
      </c>
      <c r="G352" t="e">
        <f>#REF!</f>
        <v>#REF!</v>
      </c>
      <c r="H352" t="e">
        <f>#REF!</f>
        <v>#REF!</v>
      </c>
      <c r="K352">
        <v>1.76</v>
      </c>
      <c r="L352">
        <v>4.03</v>
      </c>
      <c r="M352">
        <v>4.5199999999999996</v>
      </c>
    </row>
    <row r="353" spans="1:13" x14ac:dyDescent="0.25">
      <c r="A353">
        <v>352</v>
      </c>
      <c r="E353" t="e">
        <f>#REF!</f>
        <v>#REF!</v>
      </c>
      <c r="F353" s="1" t="e">
        <f>#REF!</f>
        <v>#REF!</v>
      </c>
      <c r="G353" t="e">
        <f>#REF!</f>
        <v>#REF!</v>
      </c>
      <c r="H353" t="e">
        <f>#REF!</f>
        <v>#REF!</v>
      </c>
      <c r="K353">
        <v>2.37</v>
      </c>
      <c r="L353">
        <v>3.37</v>
      </c>
      <c r="M353">
        <v>3.14</v>
      </c>
    </row>
    <row r="354" spans="1:13" x14ac:dyDescent="0.25">
      <c r="A354">
        <v>353</v>
      </c>
      <c r="E354" t="e">
        <f>#REF!</f>
        <v>#REF!</v>
      </c>
      <c r="F354" s="1" t="e">
        <f>#REF!</f>
        <v>#REF!</v>
      </c>
      <c r="G354" t="e">
        <f>#REF!</f>
        <v>#REF!</v>
      </c>
      <c r="H354" t="e">
        <f>#REF!</f>
        <v>#REF!</v>
      </c>
      <c r="K354">
        <v>1.1299999999999999</v>
      </c>
      <c r="L354">
        <v>9.34</v>
      </c>
      <c r="M354">
        <v>21.39</v>
      </c>
    </row>
    <row r="355" spans="1:13" x14ac:dyDescent="0.25">
      <c r="A355">
        <v>354</v>
      </c>
      <c r="E355" t="e">
        <f>#REF!</f>
        <v>#REF!</v>
      </c>
      <c r="F355" s="1" t="e">
        <f>#REF!</f>
        <v>#REF!</v>
      </c>
      <c r="G355" t="e">
        <f>#REF!</f>
        <v>#REF!</v>
      </c>
      <c r="H355" t="e">
        <f>#REF!</f>
        <v>#REF!</v>
      </c>
      <c r="K355">
        <v>3.65</v>
      </c>
      <c r="L355">
        <v>3.29</v>
      </c>
      <c r="M355">
        <v>2.17</v>
      </c>
    </row>
    <row r="356" spans="1:13" x14ac:dyDescent="0.25">
      <c r="A356">
        <v>355</v>
      </c>
      <c r="E356" t="e">
        <f>#REF!</f>
        <v>#REF!</v>
      </c>
      <c r="F356" s="1" t="e">
        <f>#REF!</f>
        <v>#REF!</v>
      </c>
      <c r="G356" t="e">
        <f>#REF!</f>
        <v>#REF!</v>
      </c>
      <c r="H356" t="e">
        <f>#REF!</f>
        <v>#REF!</v>
      </c>
      <c r="K356">
        <v>2.21</v>
      </c>
      <c r="L356">
        <v>3.3</v>
      </c>
      <c r="M356">
        <v>3.51</v>
      </c>
    </row>
    <row r="357" spans="1:13" x14ac:dyDescent="0.25">
      <c r="A357">
        <v>356</v>
      </c>
      <c r="E357" t="e">
        <f>#REF!</f>
        <v>#REF!</v>
      </c>
      <c r="F357" s="1" t="e">
        <f>#REF!</f>
        <v>#REF!</v>
      </c>
      <c r="G357" t="e">
        <f>#REF!</f>
        <v>#REF!</v>
      </c>
      <c r="H357" t="e">
        <f>#REF!</f>
        <v>#REF!</v>
      </c>
      <c r="K357">
        <v>1.22</v>
      </c>
      <c r="L357">
        <v>6.87</v>
      </c>
      <c r="M357">
        <v>12.55</v>
      </c>
    </row>
    <row r="358" spans="1:13" x14ac:dyDescent="0.25">
      <c r="A358">
        <v>357</v>
      </c>
      <c r="E358" t="e">
        <f>#REF!</f>
        <v>#REF!</v>
      </c>
      <c r="F358" s="1" t="e">
        <f>#REF!</f>
        <v>#REF!</v>
      </c>
      <c r="G358" t="e">
        <f>#REF!</f>
        <v>#REF!</v>
      </c>
      <c r="H358" t="e">
        <f>#REF!</f>
        <v>#REF!</v>
      </c>
      <c r="K358">
        <v>2.66</v>
      </c>
      <c r="L358">
        <v>2.91</v>
      </c>
      <c r="M358">
        <v>3.08</v>
      </c>
    </row>
    <row r="359" spans="1:13" x14ac:dyDescent="0.25">
      <c r="A359">
        <v>358</v>
      </c>
      <c r="E359" t="e">
        <f>#REF!</f>
        <v>#REF!</v>
      </c>
      <c r="F359" s="1" t="e">
        <f>#REF!</f>
        <v>#REF!</v>
      </c>
      <c r="G359" t="e">
        <f>#REF!</f>
        <v>#REF!</v>
      </c>
      <c r="H359" t="e">
        <f>#REF!</f>
        <v>#REF!</v>
      </c>
      <c r="K359">
        <v>2.37</v>
      </c>
      <c r="L359">
        <v>3.29</v>
      </c>
      <c r="M359">
        <v>3.15</v>
      </c>
    </row>
    <row r="360" spans="1:13" x14ac:dyDescent="0.25">
      <c r="A360">
        <v>359</v>
      </c>
      <c r="E360" t="e">
        <f>#REF!</f>
        <v>#REF!</v>
      </c>
      <c r="F360" s="1" t="e">
        <f>#REF!</f>
        <v>#REF!</v>
      </c>
      <c r="G360" t="e">
        <f>#REF!</f>
        <v>#REF!</v>
      </c>
      <c r="H360" t="e">
        <f>#REF!</f>
        <v>#REF!</v>
      </c>
      <c r="K360">
        <v>2.2599999999999998</v>
      </c>
      <c r="L360">
        <v>3.29</v>
      </c>
      <c r="M360">
        <v>3.35</v>
      </c>
    </row>
    <row r="361" spans="1:13" x14ac:dyDescent="0.25">
      <c r="A361">
        <v>360</v>
      </c>
      <c r="E361" t="e">
        <f>#REF!</f>
        <v>#REF!</v>
      </c>
      <c r="F361" s="1" t="e">
        <f>#REF!</f>
        <v>#REF!</v>
      </c>
      <c r="G361" t="e">
        <f>#REF!</f>
        <v>#REF!</v>
      </c>
      <c r="H361" t="e">
        <f>#REF!</f>
        <v>#REF!</v>
      </c>
      <c r="K361">
        <v>1.55</v>
      </c>
      <c r="L361">
        <v>3.86</v>
      </c>
      <c r="M361">
        <v>7.09</v>
      </c>
    </row>
    <row r="362" spans="1:13" x14ac:dyDescent="0.25">
      <c r="A362">
        <v>361</v>
      </c>
      <c r="E362" t="e">
        <f>#REF!</f>
        <v>#REF!</v>
      </c>
      <c r="F362" s="1" t="e">
        <f>#REF!</f>
        <v>#REF!</v>
      </c>
      <c r="G362" t="e">
        <f>#REF!</f>
        <v>#REF!</v>
      </c>
      <c r="H362" t="e">
        <f>#REF!</f>
        <v>#REF!</v>
      </c>
      <c r="K362">
        <v>1.8</v>
      </c>
      <c r="L362">
        <v>3.69</v>
      </c>
      <c r="M362">
        <v>4.5599999999999996</v>
      </c>
    </row>
    <row r="363" spans="1:13" x14ac:dyDescent="0.25">
      <c r="A363">
        <v>362</v>
      </c>
      <c r="E363" t="e">
        <f>#REF!</f>
        <v>#REF!</v>
      </c>
      <c r="F363" s="1" t="e">
        <f>#REF!</f>
        <v>#REF!</v>
      </c>
      <c r="G363" t="e">
        <f>#REF!</f>
        <v>#REF!</v>
      </c>
      <c r="H363" t="e">
        <f>#REF!</f>
        <v>#REF!</v>
      </c>
      <c r="K363">
        <v>10.34</v>
      </c>
      <c r="L363">
        <v>5.7</v>
      </c>
      <c r="M363">
        <v>1.29</v>
      </c>
    </row>
    <row r="364" spans="1:13" x14ac:dyDescent="0.25">
      <c r="A364">
        <v>363</v>
      </c>
      <c r="E364" t="e">
        <f>#REF!</f>
        <v>#REF!</v>
      </c>
      <c r="F364" s="1" t="e">
        <f>#REF!</f>
        <v>#REF!</v>
      </c>
      <c r="G364" t="e">
        <f>#REF!</f>
        <v>#REF!</v>
      </c>
      <c r="H364" t="e">
        <f>#REF!</f>
        <v>#REF!</v>
      </c>
      <c r="K364">
        <v>2.71</v>
      </c>
      <c r="L364">
        <v>3.15</v>
      </c>
      <c r="M364">
        <v>2.76</v>
      </c>
    </row>
    <row r="365" spans="1:13" x14ac:dyDescent="0.25">
      <c r="A365">
        <v>364</v>
      </c>
      <c r="E365" t="e">
        <f>#REF!</f>
        <v>#REF!</v>
      </c>
      <c r="F365" s="1" t="e">
        <f>#REF!</f>
        <v>#REF!</v>
      </c>
      <c r="G365" t="e">
        <f>#REF!</f>
        <v>#REF!</v>
      </c>
      <c r="H365" t="e">
        <f>#REF!</f>
        <v>#REF!</v>
      </c>
      <c r="K365">
        <v>2.4300000000000002</v>
      </c>
      <c r="L365">
        <v>3.2</v>
      </c>
      <c r="M365">
        <v>3.09</v>
      </c>
    </row>
    <row r="366" spans="1:13" x14ac:dyDescent="0.25">
      <c r="A366">
        <v>365</v>
      </c>
      <c r="E366" t="e">
        <f>#REF!</f>
        <v>#REF!</v>
      </c>
      <c r="F366" s="1" t="e">
        <f>#REF!</f>
        <v>#REF!</v>
      </c>
      <c r="G366" t="e">
        <f>#REF!</f>
        <v>#REF!</v>
      </c>
      <c r="H366" t="e">
        <f>#REF!</f>
        <v>#REF!</v>
      </c>
      <c r="K366">
        <v>2.36</v>
      </c>
      <c r="L366">
        <v>3.33</v>
      </c>
      <c r="M366">
        <v>3.09</v>
      </c>
    </row>
    <row r="367" spans="1:13" x14ac:dyDescent="0.25">
      <c r="A367">
        <v>366</v>
      </c>
      <c r="E367" t="e">
        <f>#REF!</f>
        <v>#REF!</v>
      </c>
      <c r="F367" s="1" t="e">
        <f>#REF!</f>
        <v>#REF!</v>
      </c>
      <c r="G367" t="e">
        <f>#REF!</f>
        <v>#REF!</v>
      </c>
      <c r="H367" t="e">
        <f>#REF!</f>
        <v>#REF!</v>
      </c>
      <c r="K367">
        <v>5.6</v>
      </c>
      <c r="L367">
        <v>4.29</v>
      </c>
      <c r="M367">
        <v>1.58</v>
      </c>
    </row>
    <row r="368" spans="1:13" x14ac:dyDescent="0.25">
      <c r="A368">
        <v>367</v>
      </c>
      <c r="E368" t="e">
        <f>#REF!</f>
        <v>#REF!</v>
      </c>
      <c r="F368" s="1" t="e">
        <f>#REF!</f>
        <v>#REF!</v>
      </c>
      <c r="G368" t="e">
        <f>#REF!</f>
        <v>#REF!</v>
      </c>
      <c r="H368" t="e">
        <f>#REF!</f>
        <v>#REF!</v>
      </c>
      <c r="K368">
        <v>3.3</v>
      </c>
      <c r="L368">
        <v>3.76</v>
      </c>
      <c r="M368">
        <v>2.1</v>
      </c>
    </row>
    <row r="369" spans="1:13" x14ac:dyDescent="0.25">
      <c r="A369">
        <v>368</v>
      </c>
      <c r="E369" t="e">
        <f>#REF!</f>
        <v>#REF!</v>
      </c>
      <c r="F369" s="1" t="e">
        <f>#REF!</f>
        <v>#REF!</v>
      </c>
      <c r="G369" t="e">
        <f>#REF!</f>
        <v>#REF!</v>
      </c>
      <c r="H369" t="e">
        <f>#REF!</f>
        <v>#REF!</v>
      </c>
      <c r="K369">
        <v>2</v>
      </c>
      <c r="L369">
        <v>3.8</v>
      </c>
      <c r="M369">
        <v>3.52</v>
      </c>
    </row>
    <row r="370" spans="1:13" x14ac:dyDescent="0.25">
      <c r="A370">
        <v>369</v>
      </c>
      <c r="E370" t="e">
        <f>#REF!</f>
        <v>#REF!</v>
      </c>
      <c r="F370" s="1" t="e">
        <f>#REF!</f>
        <v>#REF!</v>
      </c>
      <c r="G370" t="e">
        <f>#REF!</f>
        <v>#REF!</v>
      </c>
      <c r="H370" t="e">
        <f>#REF!</f>
        <v>#REF!</v>
      </c>
      <c r="K370">
        <v>2.95</v>
      </c>
      <c r="L370">
        <v>3.31</v>
      </c>
      <c r="M370">
        <v>2.4500000000000002</v>
      </c>
    </row>
    <row r="371" spans="1:13" x14ac:dyDescent="0.25">
      <c r="A371">
        <v>370</v>
      </c>
      <c r="E371" t="e">
        <f>#REF!</f>
        <v>#REF!</v>
      </c>
      <c r="F371" s="1" t="e">
        <f>#REF!</f>
        <v>#REF!</v>
      </c>
      <c r="G371" t="e">
        <f>#REF!</f>
        <v>#REF!</v>
      </c>
      <c r="H371" t="e">
        <f>#REF!</f>
        <v>#REF!</v>
      </c>
      <c r="K371">
        <v>1.69</v>
      </c>
      <c r="L371">
        <v>3.9</v>
      </c>
      <c r="M371">
        <v>4.99</v>
      </c>
    </row>
    <row r="372" spans="1:13" x14ac:dyDescent="0.25">
      <c r="A372">
        <v>371</v>
      </c>
      <c r="E372" t="e">
        <f>#REF!</f>
        <v>#REF!</v>
      </c>
      <c r="F372" s="1" t="e">
        <f>#REF!</f>
        <v>#REF!</v>
      </c>
      <c r="G372" t="e">
        <f>#REF!</f>
        <v>#REF!</v>
      </c>
      <c r="H372" t="e">
        <f>#REF!</f>
        <v>#REF!</v>
      </c>
      <c r="K372">
        <v>4.12</v>
      </c>
      <c r="L372">
        <v>3.96</v>
      </c>
      <c r="M372">
        <v>1.81</v>
      </c>
    </row>
    <row r="373" spans="1:13" x14ac:dyDescent="0.25">
      <c r="A373">
        <v>372</v>
      </c>
      <c r="E373" t="e">
        <f>#REF!</f>
        <v>#REF!</v>
      </c>
      <c r="F373" s="1" t="e">
        <f>#REF!</f>
        <v>#REF!</v>
      </c>
      <c r="G373" t="e">
        <f>#REF!</f>
        <v>#REF!</v>
      </c>
      <c r="H373" t="e">
        <f>#REF!</f>
        <v>#REF!</v>
      </c>
      <c r="K373">
        <v>1.59</v>
      </c>
      <c r="L373">
        <v>4.28</v>
      </c>
      <c r="M373">
        <v>5.54</v>
      </c>
    </row>
    <row r="374" spans="1:13" x14ac:dyDescent="0.25">
      <c r="A374">
        <v>373</v>
      </c>
      <c r="E374" t="e">
        <f>#REF!</f>
        <v>#REF!</v>
      </c>
      <c r="F374" s="1" t="e">
        <f>#REF!</f>
        <v>#REF!</v>
      </c>
      <c r="G374" t="e">
        <f>#REF!</f>
        <v>#REF!</v>
      </c>
      <c r="H374" t="e">
        <f>#REF!</f>
        <v>#REF!</v>
      </c>
      <c r="K374">
        <v>1.1299999999999999</v>
      </c>
      <c r="L374">
        <v>9.2100000000000009</v>
      </c>
      <c r="M374">
        <v>18.010000000000002</v>
      </c>
    </row>
    <row r="375" spans="1:13" x14ac:dyDescent="0.25">
      <c r="A375">
        <v>374</v>
      </c>
      <c r="E375" t="e">
        <f>#REF!</f>
        <v>#REF!</v>
      </c>
      <c r="F375" s="1" t="e">
        <f>#REF!</f>
        <v>#REF!</v>
      </c>
      <c r="G375" t="e">
        <f>#REF!</f>
        <v>#REF!</v>
      </c>
      <c r="H375" t="e">
        <f>#REF!</f>
        <v>#REF!</v>
      </c>
      <c r="K375">
        <v>2.75</v>
      </c>
      <c r="L375">
        <v>3.4</v>
      </c>
      <c r="M375">
        <v>2.5</v>
      </c>
    </row>
    <row r="376" spans="1:13" x14ac:dyDescent="0.25">
      <c r="A376">
        <v>375</v>
      </c>
      <c r="E376" t="e">
        <f>#REF!</f>
        <v>#REF!</v>
      </c>
      <c r="F376" s="1" t="e">
        <f>#REF!</f>
        <v>#REF!</v>
      </c>
      <c r="G376" t="e">
        <f>#REF!</f>
        <v>#REF!</v>
      </c>
      <c r="H376" t="e">
        <f>#REF!</f>
        <v>#REF!</v>
      </c>
      <c r="K376">
        <v>1.33</v>
      </c>
      <c r="L376">
        <v>5.25</v>
      </c>
      <c r="M376">
        <v>8</v>
      </c>
    </row>
    <row r="377" spans="1:13" x14ac:dyDescent="0.25">
      <c r="A377">
        <v>376</v>
      </c>
      <c r="E377" t="e">
        <f>#REF!</f>
        <v>#REF!</v>
      </c>
      <c r="F377" s="1" t="e">
        <f>#REF!</f>
        <v>#REF!</v>
      </c>
      <c r="G377" t="e">
        <f>#REF!</f>
        <v>#REF!</v>
      </c>
      <c r="H377" t="e">
        <f>#REF!</f>
        <v>#REF!</v>
      </c>
      <c r="K377">
        <v>6.07</v>
      </c>
      <c r="L377">
        <v>4.16</v>
      </c>
      <c r="M377">
        <v>1.58</v>
      </c>
    </row>
    <row r="378" spans="1:13" x14ac:dyDescent="0.25">
      <c r="A378">
        <v>377</v>
      </c>
      <c r="E378" t="e">
        <f>#REF!</f>
        <v>#REF!</v>
      </c>
      <c r="F378" s="1" t="e">
        <f>#REF!</f>
        <v>#REF!</v>
      </c>
      <c r="G378" t="e">
        <f>#REF!</f>
        <v>#REF!</v>
      </c>
      <c r="H378" t="e">
        <f>#REF!</f>
        <v>#REF!</v>
      </c>
      <c r="K378">
        <v>2.13</v>
      </c>
      <c r="L378">
        <v>3.61</v>
      </c>
      <c r="M378">
        <v>3.44</v>
      </c>
    </row>
    <row r="379" spans="1:13" x14ac:dyDescent="0.25">
      <c r="A379">
        <v>378</v>
      </c>
      <c r="E379" t="e">
        <f>#REF!</f>
        <v>#REF!</v>
      </c>
      <c r="F379" s="1" t="e">
        <f>#REF!</f>
        <v>#REF!</v>
      </c>
      <c r="G379" t="e">
        <f>#REF!</f>
        <v>#REF!</v>
      </c>
      <c r="H379" t="e">
        <f>#REF!</f>
        <v>#REF!</v>
      </c>
      <c r="K379">
        <v>1.34</v>
      </c>
      <c r="L379">
        <v>5.62</v>
      </c>
      <c r="M379">
        <v>8.94</v>
      </c>
    </row>
    <row r="380" spans="1:13" x14ac:dyDescent="0.25">
      <c r="A380">
        <v>379</v>
      </c>
      <c r="E380" t="e">
        <f>#REF!</f>
        <v>#REF!</v>
      </c>
      <c r="F380" s="1" t="e">
        <f>#REF!</f>
        <v>#REF!</v>
      </c>
      <c r="G380" t="e">
        <f>#REF!</f>
        <v>#REF!</v>
      </c>
      <c r="H380" t="e">
        <f>#REF!</f>
        <v>#REF!</v>
      </c>
      <c r="K380">
        <v>5.07</v>
      </c>
      <c r="L380">
        <v>4.46</v>
      </c>
      <c r="M380">
        <v>1.62</v>
      </c>
    </row>
    <row r="381" spans="1:13" x14ac:dyDescent="0.25">
      <c r="A381">
        <v>380</v>
      </c>
      <c r="E381" t="e">
        <f>#REF!</f>
        <v>#REF!</v>
      </c>
      <c r="F381" s="1" t="e">
        <f>#REF!</f>
        <v>#REF!</v>
      </c>
      <c r="G381" t="e">
        <f>#REF!</f>
        <v>#REF!</v>
      </c>
      <c r="H381" t="e">
        <f>#REF!</f>
        <v>#REF!</v>
      </c>
      <c r="K381">
        <v>1.42</v>
      </c>
      <c r="L381">
        <v>4.97</v>
      </c>
      <c r="M381">
        <v>7.63</v>
      </c>
    </row>
    <row r="382" spans="1:13" x14ac:dyDescent="0.25">
      <c r="A382">
        <v>381</v>
      </c>
      <c r="E382" t="e">
        <f>#REF!</f>
        <v>#REF!</v>
      </c>
      <c r="F382" s="1" t="e">
        <f>#REF!</f>
        <v>#REF!</v>
      </c>
      <c r="G382" t="e">
        <f>#REF!</f>
        <v>#REF!</v>
      </c>
      <c r="H382" t="e">
        <f>#REF!</f>
        <v>#REF!</v>
      </c>
      <c r="K382">
        <v>2.63</v>
      </c>
      <c r="L382">
        <v>3.52</v>
      </c>
      <c r="M382">
        <v>2.67</v>
      </c>
    </row>
    <row r="383" spans="1:13" x14ac:dyDescent="0.25">
      <c r="A383">
        <v>382</v>
      </c>
      <c r="E383" t="e">
        <f>#REF!</f>
        <v>#REF!</v>
      </c>
      <c r="F383" s="1" t="e">
        <f>#REF!</f>
        <v>#REF!</v>
      </c>
      <c r="G383" t="e">
        <f>#REF!</f>
        <v>#REF!</v>
      </c>
      <c r="H383" t="e">
        <f>#REF!</f>
        <v>#REF!</v>
      </c>
      <c r="K383">
        <v>2.2400000000000002</v>
      </c>
      <c r="L383">
        <v>3.37</v>
      </c>
      <c r="M383">
        <v>3.37</v>
      </c>
    </row>
    <row r="384" spans="1:13" x14ac:dyDescent="0.25">
      <c r="A384">
        <v>383</v>
      </c>
      <c r="E384" t="e">
        <f>#REF!</f>
        <v>#REF!</v>
      </c>
      <c r="F384" s="1" t="e">
        <f>#REF!</f>
        <v>#REF!</v>
      </c>
      <c r="G384" t="e">
        <f>#REF!</f>
        <v>#REF!</v>
      </c>
      <c r="H384" t="e">
        <f>#REF!</f>
        <v>#REF!</v>
      </c>
      <c r="K384">
        <v>1.89</v>
      </c>
      <c r="L384">
        <v>3.37</v>
      </c>
      <c r="M384">
        <v>4.7300000000000004</v>
      </c>
    </row>
    <row r="385" spans="1:13" x14ac:dyDescent="0.25">
      <c r="A385">
        <v>384</v>
      </c>
      <c r="E385" t="e">
        <f>#REF!</f>
        <v>#REF!</v>
      </c>
      <c r="F385" s="1" t="e">
        <f>#REF!</f>
        <v>#REF!</v>
      </c>
      <c r="G385" t="e">
        <f>#REF!</f>
        <v>#REF!</v>
      </c>
      <c r="H385" t="e">
        <f>#REF!</f>
        <v>#REF!</v>
      </c>
      <c r="K385">
        <v>2.2400000000000002</v>
      </c>
      <c r="L385">
        <v>3.15</v>
      </c>
      <c r="M385">
        <v>3.6</v>
      </c>
    </row>
    <row r="386" spans="1:13" x14ac:dyDescent="0.25">
      <c r="A386">
        <v>385</v>
      </c>
      <c r="E386" t="e">
        <f>#REF!</f>
        <v>#REF!</v>
      </c>
      <c r="F386" s="1" t="e">
        <f>#REF!</f>
        <v>#REF!</v>
      </c>
      <c r="G386" t="e">
        <f>#REF!</f>
        <v>#REF!</v>
      </c>
      <c r="H386" t="e">
        <f>#REF!</f>
        <v>#REF!</v>
      </c>
      <c r="K386">
        <v>2.69</v>
      </c>
      <c r="L386">
        <v>3.36</v>
      </c>
      <c r="M386">
        <v>2.68</v>
      </c>
    </row>
    <row r="387" spans="1:13" x14ac:dyDescent="0.25">
      <c r="A387">
        <v>386</v>
      </c>
      <c r="E387" t="e">
        <f>#REF!</f>
        <v>#REF!</v>
      </c>
      <c r="F387" s="1" t="e">
        <f>#REF!</f>
        <v>#REF!</v>
      </c>
      <c r="G387" t="e">
        <f>#REF!</f>
        <v>#REF!</v>
      </c>
      <c r="H387" t="e">
        <f>#REF!</f>
        <v>#REF!</v>
      </c>
      <c r="K387">
        <v>2.02</v>
      </c>
      <c r="L387">
        <v>3.46</v>
      </c>
      <c r="M387">
        <v>3.89</v>
      </c>
    </row>
    <row r="388" spans="1:13" x14ac:dyDescent="0.25">
      <c r="A388">
        <v>387</v>
      </c>
      <c r="E388" t="e">
        <f>#REF!</f>
        <v>#REF!</v>
      </c>
      <c r="F388" s="1" t="e">
        <f>#REF!</f>
        <v>#REF!</v>
      </c>
      <c r="G388" t="e">
        <f>#REF!</f>
        <v>#REF!</v>
      </c>
      <c r="H388" t="e">
        <f>#REF!</f>
        <v>#REF!</v>
      </c>
      <c r="K388">
        <v>1.99</v>
      </c>
      <c r="L388">
        <v>3.71</v>
      </c>
      <c r="M388">
        <v>3.71</v>
      </c>
    </row>
    <row r="389" spans="1:13" x14ac:dyDescent="0.25">
      <c r="A389">
        <v>388</v>
      </c>
      <c r="E389" t="e">
        <f>#REF!</f>
        <v>#REF!</v>
      </c>
      <c r="F389" s="1" t="e">
        <f>#REF!</f>
        <v>#REF!</v>
      </c>
      <c r="G389" t="e">
        <f>#REF!</f>
        <v>#REF!</v>
      </c>
      <c r="H389" t="e">
        <f>#REF!</f>
        <v>#REF!</v>
      </c>
      <c r="K389">
        <v>1.58</v>
      </c>
      <c r="L389">
        <v>3.89</v>
      </c>
      <c r="M389">
        <v>6.5</v>
      </c>
    </row>
    <row r="390" spans="1:13" x14ac:dyDescent="0.25">
      <c r="A390">
        <v>389</v>
      </c>
      <c r="E390" t="e">
        <f>#REF!</f>
        <v>#REF!</v>
      </c>
      <c r="F390" s="1" t="e">
        <f>#REF!</f>
        <v>#REF!</v>
      </c>
      <c r="G390" t="e">
        <f>#REF!</f>
        <v>#REF!</v>
      </c>
      <c r="H390" t="e">
        <f>#REF!</f>
        <v>#REF!</v>
      </c>
      <c r="K390">
        <v>3.06</v>
      </c>
      <c r="L390">
        <v>3.14</v>
      </c>
      <c r="M390">
        <v>2.5099999999999998</v>
      </c>
    </row>
    <row r="391" spans="1:13" x14ac:dyDescent="0.25">
      <c r="A391">
        <v>390</v>
      </c>
      <c r="E391" t="e">
        <f>#REF!</f>
        <v>#REF!</v>
      </c>
      <c r="F391" s="1" t="e">
        <f>#REF!</f>
        <v>#REF!</v>
      </c>
      <c r="G391" t="e">
        <f>#REF!</f>
        <v>#REF!</v>
      </c>
      <c r="H391" t="e">
        <f>#REF!</f>
        <v>#REF!</v>
      </c>
      <c r="K391">
        <v>1.61</v>
      </c>
      <c r="L391">
        <v>4.26</v>
      </c>
      <c r="M391">
        <v>5.35</v>
      </c>
    </row>
    <row r="392" spans="1:13" x14ac:dyDescent="0.25">
      <c r="A392">
        <v>391</v>
      </c>
      <c r="E392" t="e">
        <f>#REF!</f>
        <v>#REF!</v>
      </c>
      <c r="F392" s="1" t="e">
        <f>#REF!</f>
        <v>#REF!</v>
      </c>
      <c r="G392" t="e">
        <f>#REF!</f>
        <v>#REF!</v>
      </c>
      <c r="H392" t="e">
        <f>#REF!</f>
        <v>#REF!</v>
      </c>
      <c r="K392">
        <v>3.51</v>
      </c>
      <c r="L392">
        <v>3.3</v>
      </c>
      <c r="M392">
        <v>2.21</v>
      </c>
    </row>
    <row r="393" spans="1:13" x14ac:dyDescent="0.25">
      <c r="A393">
        <v>392</v>
      </c>
      <c r="E393" t="e">
        <f>#REF!</f>
        <v>#REF!</v>
      </c>
      <c r="F393" s="1" t="e">
        <f>#REF!</f>
        <v>#REF!</v>
      </c>
      <c r="G393" t="e">
        <f>#REF!</f>
        <v>#REF!</v>
      </c>
      <c r="H393" t="e">
        <f>#REF!</f>
        <v>#REF!</v>
      </c>
      <c r="K393">
        <v>1.3</v>
      </c>
      <c r="L393">
        <v>5.91</v>
      </c>
      <c r="M393">
        <v>9.75</v>
      </c>
    </row>
    <row r="394" spans="1:13" x14ac:dyDescent="0.25">
      <c r="A394">
        <v>393</v>
      </c>
      <c r="E394" t="e">
        <f>#REF!</f>
        <v>#REF!</v>
      </c>
      <c r="F394" s="1" t="e">
        <f>#REF!</f>
        <v>#REF!</v>
      </c>
      <c r="G394" t="e">
        <f>#REF!</f>
        <v>#REF!</v>
      </c>
      <c r="H394" t="e">
        <f>#REF!</f>
        <v>#REF!</v>
      </c>
      <c r="K394">
        <v>1.35</v>
      </c>
      <c r="L394">
        <v>5.37</v>
      </c>
      <c r="M394">
        <v>8.7799999999999994</v>
      </c>
    </row>
    <row r="395" spans="1:13" x14ac:dyDescent="0.25">
      <c r="A395">
        <v>394</v>
      </c>
      <c r="E395" t="e">
        <f>#REF!</f>
        <v>#REF!</v>
      </c>
      <c r="F395" s="1" t="e">
        <f>#REF!</f>
        <v>#REF!</v>
      </c>
      <c r="G395" t="e">
        <f>#REF!</f>
        <v>#REF!</v>
      </c>
      <c r="H395" t="e">
        <f>#REF!</f>
        <v>#REF!</v>
      </c>
      <c r="K395">
        <v>2</v>
      </c>
      <c r="L395">
        <v>3.6</v>
      </c>
      <c r="M395">
        <v>3.4</v>
      </c>
    </row>
    <row r="396" spans="1:13" x14ac:dyDescent="0.25">
      <c r="A396">
        <v>395</v>
      </c>
      <c r="E396" t="e">
        <f>#REF!</f>
        <v>#REF!</v>
      </c>
      <c r="F396" s="1" t="e">
        <f>#REF!</f>
        <v>#REF!</v>
      </c>
      <c r="G396" t="e">
        <f>#REF!</f>
        <v>#REF!</v>
      </c>
      <c r="H396" t="e">
        <f>#REF!</f>
        <v>#REF!</v>
      </c>
      <c r="K396">
        <v>5</v>
      </c>
      <c r="L396">
        <v>4.2</v>
      </c>
      <c r="M396">
        <v>1.57</v>
      </c>
    </row>
    <row r="397" spans="1:13" x14ac:dyDescent="0.25">
      <c r="A397">
        <v>396</v>
      </c>
      <c r="E397" t="e">
        <f>#REF!</f>
        <v>#REF!</v>
      </c>
      <c r="F397" s="1" t="e">
        <f>#REF!</f>
        <v>#REF!</v>
      </c>
      <c r="G397" t="e">
        <f>#REF!</f>
        <v>#REF!</v>
      </c>
      <c r="H397" t="e">
        <f>#REF!</f>
        <v>#REF!</v>
      </c>
      <c r="K397">
        <v>1.22</v>
      </c>
      <c r="L397">
        <v>6.5</v>
      </c>
      <c r="M397">
        <v>11</v>
      </c>
    </row>
    <row r="398" spans="1:13" x14ac:dyDescent="0.25">
      <c r="A398">
        <v>397</v>
      </c>
      <c r="E398" t="e">
        <f>#REF!</f>
        <v>#REF!</v>
      </c>
      <c r="F398" s="1" t="e">
        <f>#REF!</f>
        <v>#REF!</v>
      </c>
      <c r="G398" t="e">
        <f>#REF!</f>
        <v>#REF!</v>
      </c>
      <c r="H398" t="e">
        <f>#REF!</f>
        <v>#REF!</v>
      </c>
      <c r="K398">
        <v>2</v>
      </c>
      <c r="L398">
        <v>3.75</v>
      </c>
      <c r="M398">
        <v>3.5</v>
      </c>
    </row>
    <row r="399" spans="1:13" x14ac:dyDescent="0.25">
      <c r="A399">
        <v>398</v>
      </c>
      <c r="E399" t="e">
        <f>#REF!</f>
        <v>#REF!</v>
      </c>
      <c r="F399" s="1" t="e">
        <f>#REF!</f>
        <v>#REF!</v>
      </c>
      <c r="G399" t="e">
        <f>#REF!</f>
        <v>#REF!</v>
      </c>
      <c r="H399" t="e">
        <f>#REF!</f>
        <v>#REF!</v>
      </c>
      <c r="K399">
        <v>1.84</v>
      </c>
      <c r="L399">
        <v>3.82</v>
      </c>
      <c r="M399">
        <v>4.0599999999999996</v>
      </c>
    </row>
    <row r="400" spans="1:13" x14ac:dyDescent="0.25">
      <c r="A400">
        <v>399</v>
      </c>
      <c r="E400" t="e">
        <f>#REF!</f>
        <v>#REF!</v>
      </c>
      <c r="F400" s="1" t="e">
        <f>#REF!</f>
        <v>#REF!</v>
      </c>
      <c r="G400" t="e">
        <f>#REF!</f>
        <v>#REF!</v>
      </c>
      <c r="H400" t="e">
        <f>#REF!</f>
        <v>#REF!</v>
      </c>
      <c r="K400">
        <v>16.29</v>
      </c>
      <c r="L400">
        <v>8.86</v>
      </c>
      <c r="M400">
        <v>1.1399999999999999</v>
      </c>
    </row>
    <row r="401" spans="1:13" x14ac:dyDescent="0.25">
      <c r="A401">
        <v>400</v>
      </c>
      <c r="E401" t="e">
        <f>#REF!</f>
        <v>#REF!</v>
      </c>
      <c r="F401" s="1" t="e">
        <f>#REF!</f>
        <v>#REF!</v>
      </c>
      <c r="G401" t="e">
        <f>#REF!</f>
        <v>#REF!</v>
      </c>
      <c r="H401" t="e">
        <f>#REF!</f>
        <v>#REF!</v>
      </c>
      <c r="K401">
        <v>4.79</v>
      </c>
      <c r="L401">
        <v>4.0599999999999996</v>
      </c>
      <c r="M401">
        <v>1.67</v>
      </c>
    </row>
    <row r="402" spans="1:13" x14ac:dyDescent="0.25">
      <c r="A402">
        <v>401</v>
      </c>
      <c r="E402" t="e">
        <f>#REF!</f>
        <v>#REF!</v>
      </c>
      <c r="F402" s="1" t="e">
        <f>#REF!</f>
        <v>#REF!</v>
      </c>
      <c r="G402" t="e">
        <f>#REF!</f>
        <v>#REF!</v>
      </c>
      <c r="H402" t="e">
        <f>#REF!</f>
        <v>#REF!</v>
      </c>
      <c r="K402">
        <v>2.04</v>
      </c>
      <c r="L402">
        <v>3.39</v>
      </c>
      <c r="M402">
        <v>3.77</v>
      </c>
    </row>
    <row r="403" spans="1:13" x14ac:dyDescent="0.25">
      <c r="A403">
        <v>402</v>
      </c>
      <c r="E403" t="e">
        <f>#REF!</f>
        <v>#REF!</v>
      </c>
      <c r="F403" s="1" t="e">
        <f>#REF!</f>
        <v>#REF!</v>
      </c>
      <c r="G403" t="e">
        <f>#REF!</f>
        <v>#REF!</v>
      </c>
      <c r="H403" t="e">
        <f>#REF!</f>
        <v>#REF!</v>
      </c>
      <c r="K403">
        <v>1.76</v>
      </c>
      <c r="L403">
        <v>4.01</v>
      </c>
      <c r="M403">
        <v>4.25</v>
      </c>
    </row>
    <row r="404" spans="1:13" x14ac:dyDescent="0.25">
      <c r="A404">
        <v>403</v>
      </c>
      <c r="E404" t="e">
        <f>#REF!</f>
        <v>#REF!</v>
      </c>
      <c r="F404" s="1" t="e">
        <f>#REF!</f>
        <v>#REF!</v>
      </c>
      <c r="G404" t="e">
        <f>#REF!</f>
        <v>#REF!</v>
      </c>
      <c r="H404" t="e">
        <f>#REF!</f>
        <v>#REF!</v>
      </c>
      <c r="K404">
        <v>2.06</v>
      </c>
      <c r="L404">
        <v>3.25</v>
      </c>
      <c r="M404">
        <v>3.74</v>
      </c>
    </row>
    <row r="405" spans="1:13" x14ac:dyDescent="0.25">
      <c r="A405">
        <v>404</v>
      </c>
      <c r="E405" t="e">
        <f>#REF!</f>
        <v>#REF!</v>
      </c>
      <c r="F405" s="1" t="e">
        <f>#REF!</f>
        <v>#REF!</v>
      </c>
      <c r="G405" t="e">
        <f>#REF!</f>
        <v>#REF!</v>
      </c>
      <c r="H405" t="e">
        <f>#REF!</f>
        <v>#REF!</v>
      </c>
      <c r="K405">
        <v>2.46</v>
      </c>
      <c r="L405">
        <v>2.99</v>
      </c>
      <c r="M405">
        <v>3.13</v>
      </c>
    </row>
    <row r="406" spans="1:13" x14ac:dyDescent="0.25">
      <c r="A406">
        <v>405</v>
      </c>
      <c r="E406" t="e">
        <f>#REF!</f>
        <v>#REF!</v>
      </c>
      <c r="F406" s="1" t="e">
        <f>#REF!</f>
        <v>#REF!</v>
      </c>
      <c r="G406" t="e">
        <f>#REF!</f>
        <v>#REF!</v>
      </c>
      <c r="H406" t="e">
        <f>#REF!</f>
        <v>#REF!</v>
      </c>
      <c r="K406">
        <v>2.72</v>
      </c>
      <c r="L406">
        <v>3.21</v>
      </c>
      <c r="M406">
        <v>2.62</v>
      </c>
    </row>
    <row r="407" spans="1:13" x14ac:dyDescent="0.25">
      <c r="A407">
        <v>406</v>
      </c>
      <c r="E407" t="e">
        <f>#REF!</f>
        <v>#REF!</v>
      </c>
      <c r="F407" s="1" t="e">
        <f>#REF!</f>
        <v>#REF!</v>
      </c>
      <c r="G407" t="e">
        <f>#REF!</f>
        <v>#REF!</v>
      </c>
      <c r="H407" t="e">
        <f>#REF!</f>
        <v>#REF!</v>
      </c>
      <c r="K407">
        <v>6.77</v>
      </c>
      <c r="L407">
        <v>4.2300000000000004</v>
      </c>
      <c r="M407">
        <v>1.48</v>
      </c>
    </row>
    <row r="408" spans="1:13" x14ac:dyDescent="0.25">
      <c r="A408">
        <v>407</v>
      </c>
      <c r="E408" t="e">
        <f>#REF!</f>
        <v>#REF!</v>
      </c>
      <c r="F408" s="1" t="e">
        <f>#REF!</f>
        <v>#REF!</v>
      </c>
      <c r="G408" t="e">
        <f>#REF!</f>
        <v>#REF!</v>
      </c>
      <c r="H408" t="e">
        <f>#REF!</f>
        <v>#REF!</v>
      </c>
      <c r="K408">
        <v>1.9</v>
      </c>
      <c r="L408">
        <v>3.34</v>
      </c>
      <c r="M408">
        <v>4.21</v>
      </c>
    </row>
    <row r="409" spans="1:13" x14ac:dyDescent="0.25">
      <c r="A409">
        <v>408</v>
      </c>
      <c r="E409" t="e">
        <f>#REF!</f>
        <v>#REF!</v>
      </c>
      <c r="F409" s="1" t="e">
        <f>#REF!</f>
        <v>#REF!</v>
      </c>
      <c r="G409" t="e">
        <f>#REF!</f>
        <v>#REF!</v>
      </c>
      <c r="H409" t="e">
        <f>#REF!</f>
        <v>#REF!</v>
      </c>
      <c r="K409">
        <v>4.58</v>
      </c>
      <c r="L409">
        <v>3.7</v>
      </c>
      <c r="M409">
        <v>1.75</v>
      </c>
    </row>
    <row r="410" spans="1:13" x14ac:dyDescent="0.25">
      <c r="A410">
        <v>409</v>
      </c>
      <c r="E410" t="e">
        <f>#REF!</f>
        <v>#REF!</v>
      </c>
      <c r="F410" s="1" t="e">
        <f>#REF!</f>
        <v>#REF!</v>
      </c>
      <c r="G410" t="e">
        <f>#REF!</f>
        <v>#REF!</v>
      </c>
      <c r="H410" t="e">
        <f>#REF!</f>
        <v>#REF!</v>
      </c>
      <c r="K410">
        <v>1.21</v>
      </c>
      <c r="L410">
        <v>6.52</v>
      </c>
      <c r="M410">
        <v>12.73</v>
      </c>
    </row>
    <row r="411" spans="1:13" x14ac:dyDescent="0.25">
      <c r="A411">
        <v>410</v>
      </c>
      <c r="E411" t="e">
        <f>#REF!</f>
        <v>#REF!</v>
      </c>
      <c r="F411" s="1" t="e">
        <f>#REF!</f>
        <v>#REF!</v>
      </c>
      <c r="G411" t="e">
        <f>#REF!</f>
        <v>#REF!</v>
      </c>
      <c r="H411" t="e">
        <f>#REF!</f>
        <v>#REF!</v>
      </c>
      <c r="K411">
        <v>2.66</v>
      </c>
      <c r="L411">
        <v>3.02</v>
      </c>
      <c r="M411">
        <v>2.8</v>
      </c>
    </row>
    <row r="412" spans="1:13" x14ac:dyDescent="0.25">
      <c r="A412">
        <v>411</v>
      </c>
      <c r="E412" t="e">
        <f>#REF!</f>
        <v>#REF!</v>
      </c>
      <c r="F412" s="1" t="e">
        <f>#REF!</f>
        <v>#REF!</v>
      </c>
      <c r="G412" t="e">
        <f>#REF!</f>
        <v>#REF!</v>
      </c>
      <c r="H412" t="e">
        <f>#REF!</f>
        <v>#REF!</v>
      </c>
      <c r="K412">
        <v>4.6500000000000004</v>
      </c>
      <c r="L412">
        <v>3.81</v>
      </c>
      <c r="M412">
        <v>1.7</v>
      </c>
    </row>
    <row r="413" spans="1:13" x14ac:dyDescent="0.25">
      <c r="A413">
        <v>412</v>
      </c>
      <c r="E413" t="e">
        <f>#REF!</f>
        <v>#REF!</v>
      </c>
      <c r="F413" s="1" t="e">
        <f>#REF!</f>
        <v>#REF!</v>
      </c>
      <c r="G413" t="e">
        <f>#REF!</f>
        <v>#REF!</v>
      </c>
      <c r="H413" t="e">
        <f>#REF!</f>
        <v>#REF!</v>
      </c>
      <c r="K413">
        <v>2.75</v>
      </c>
      <c r="L413">
        <v>3.3</v>
      </c>
      <c r="M413">
        <v>2.5</v>
      </c>
    </row>
    <row r="414" spans="1:13" x14ac:dyDescent="0.25">
      <c r="A414">
        <v>413</v>
      </c>
      <c r="E414" t="e">
        <f>#REF!</f>
        <v>#REF!</v>
      </c>
      <c r="F414" s="1" t="e">
        <f>#REF!</f>
        <v>#REF!</v>
      </c>
      <c r="G414" t="e">
        <f>#REF!</f>
        <v>#REF!</v>
      </c>
      <c r="H414" t="e">
        <f>#REF!</f>
        <v>#REF!</v>
      </c>
      <c r="K414">
        <v>1.4</v>
      </c>
      <c r="L414">
        <v>4.75</v>
      </c>
      <c r="M414">
        <v>7.5</v>
      </c>
    </row>
    <row r="415" spans="1:13" x14ac:dyDescent="0.25">
      <c r="A415">
        <v>414</v>
      </c>
      <c r="E415" t="e">
        <f>#REF!</f>
        <v>#REF!</v>
      </c>
      <c r="F415" s="1" t="e">
        <f>#REF!</f>
        <v>#REF!</v>
      </c>
      <c r="G415" t="e">
        <f>#REF!</f>
        <v>#REF!</v>
      </c>
      <c r="H415" t="e">
        <f>#REF!</f>
        <v>#REF!</v>
      </c>
      <c r="K415">
        <v>1.67</v>
      </c>
      <c r="L415">
        <v>3.92</v>
      </c>
      <c r="M415">
        <v>5.04</v>
      </c>
    </row>
    <row r="416" spans="1:13" x14ac:dyDescent="0.25">
      <c r="A416">
        <v>415</v>
      </c>
      <c r="E416" t="e">
        <f>#REF!</f>
        <v>#REF!</v>
      </c>
      <c r="F416" s="1" t="e">
        <f>#REF!</f>
        <v>#REF!</v>
      </c>
      <c r="G416" t="e">
        <f>#REF!</f>
        <v>#REF!</v>
      </c>
      <c r="H416" t="e">
        <f>#REF!</f>
        <v>#REF!</v>
      </c>
      <c r="K416">
        <v>2.4500000000000002</v>
      </c>
      <c r="L416">
        <v>3.17</v>
      </c>
      <c r="M416">
        <v>3.02</v>
      </c>
    </row>
    <row r="417" spans="1:13" x14ac:dyDescent="0.25">
      <c r="A417">
        <v>416</v>
      </c>
      <c r="E417" t="e">
        <f>#REF!</f>
        <v>#REF!</v>
      </c>
      <c r="F417" s="1" t="e">
        <f>#REF!</f>
        <v>#REF!</v>
      </c>
      <c r="G417" t="e">
        <f>#REF!</f>
        <v>#REF!</v>
      </c>
      <c r="H417" t="e">
        <f>#REF!</f>
        <v>#REF!</v>
      </c>
      <c r="K417">
        <v>2.5499999999999998</v>
      </c>
      <c r="L417">
        <v>3.41</v>
      </c>
      <c r="M417">
        <v>2.72</v>
      </c>
    </row>
    <row r="418" spans="1:13" x14ac:dyDescent="0.25">
      <c r="A418">
        <v>417</v>
      </c>
      <c r="E418" t="e">
        <f>#REF!</f>
        <v>#REF!</v>
      </c>
      <c r="F418" s="1" t="e">
        <f>#REF!</f>
        <v>#REF!</v>
      </c>
      <c r="G418" t="e">
        <f>#REF!</f>
        <v>#REF!</v>
      </c>
      <c r="H418" t="e">
        <f>#REF!</f>
        <v>#REF!</v>
      </c>
      <c r="K418">
        <v>2.42</v>
      </c>
      <c r="L418">
        <v>3.48</v>
      </c>
      <c r="M418">
        <v>2.84</v>
      </c>
    </row>
    <row r="419" spans="1:13" x14ac:dyDescent="0.25">
      <c r="A419">
        <v>418</v>
      </c>
      <c r="E419" t="e">
        <f>#REF!</f>
        <v>#REF!</v>
      </c>
      <c r="F419" s="1" t="e">
        <f>#REF!</f>
        <v>#REF!</v>
      </c>
      <c r="G419" t="e">
        <f>#REF!</f>
        <v>#REF!</v>
      </c>
      <c r="H419" t="e">
        <f>#REF!</f>
        <v>#REF!</v>
      </c>
      <c r="K419">
        <v>3.29</v>
      </c>
      <c r="L419">
        <v>3.27</v>
      </c>
      <c r="M419">
        <v>2.2400000000000002</v>
      </c>
    </row>
    <row r="420" spans="1:13" x14ac:dyDescent="0.25">
      <c r="A420">
        <v>419</v>
      </c>
      <c r="E420" t="e">
        <f>#REF!</f>
        <v>#REF!</v>
      </c>
      <c r="F420" s="1" t="e">
        <f>#REF!</f>
        <v>#REF!</v>
      </c>
      <c r="G420" t="e">
        <f>#REF!</f>
        <v>#REF!</v>
      </c>
      <c r="H420" t="e">
        <f>#REF!</f>
        <v>#REF!</v>
      </c>
      <c r="K420">
        <v>1.82</v>
      </c>
      <c r="L420">
        <v>3.59</v>
      </c>
      <c r="M420">
        <v>4.37</v>
      </c>
    </row>
    <row r="421" spans="1:13" x14ac:dyDescent="0.25">
      <c r="A421">
        <v>420</v>
      </c>
      <c r="E421" t="e">
        <f>#REF!</f>
        <v>#REF!</v>
      </c>
      <c r="F421" s="1" t="e">
        <f>#REF!</f>
        <v>#REF!</v>
      </c>
      <c r="G421" t="e">
        <f>#REF!</f>
        <v>#REF!</v>
      </c>
      <c r="H421" t="e">
        <f>#REF!</f>
        <v>#REF!</v>
      </c>
      <c r="K421">
        <v>2.2200000000000002</v>
      </c>
      <c r="L421">
        <v>3.29</v>
      </c>
      <c r="M421">
        <v>3.34</v>
      </c>
    </row>
    <row r="422" spans="1:13" x14ac:dyDescent="0.25">
      <c r="A422">
        <v>421</v>
      </c>
      <c r="E422" t="e">
        <f>#REF!</f>
        <v>#REF!</v>
      </c>
      <c r="F422" s="1" t="e">
        <f>#REF!</f>
        <v>#REF!</v>
      </c>
      <c r="G422" t="e">
        <f>#REF!</f>
        <v>#REF!</v>
      </c>
      <c r="H422" t="e">
        <f>#REF!</f>
        <v>#REF!</v>
      </c>
      <c r="K422">
        <v>4.2699999999999996</v>
      </c>
      <c r="L422">
        <v>3.74</v>
      </c>
      <c r="M422">
        <v>1.8</v>
      </c>
    </row>
    <row r="423" spans="1:13" x14ac:dyDescent="0.25">
      <c r="A423">
        <v>422</v>
      </c>
      <c r="E423" t="e">
        <f>#REF!</f>
        <v>#REF!</v>
      </c>
      <c r="F423" s="1" t="e">
        <f>#REF!</f>
        <v>#REF!</v>
      </c>
      <c r="G423" t="e">
        <f>#REF!</f>
        <v>#REF!</v>
      </c>
      <c r="H423" t="e">
        <f>#REF!</f>
        <v>#REF!</v>
      </c>
      <c r="K423">
        <v>1.23</v>
      </c>
      <c r="L423">
        <v>6.32</v>
      </c>
      <c r="M423">
        <v>11.79</v>
      </c>
    </row>
    <row r="424" spans="1:13" x14ac:dyDescent="0.25">
      <c r="A424">
        <v>423</v>
      </c>
      <c r="E424" t="e">
        <f>#REF!</f>
        <v>#REF!</v>
      </c>
      <c r="F424" s="1" t="e">
        <f>#REF!</f>
        <v>#REF!</v>
      </c>
      <c r="G424" t="e">
        <f>#REF!</f>
        <v>#REF!</v>
      </c>
      <c r="H424" t="e">
        <f>#REF!</f>
        <v>#REF!</v>
      </c>
      <c r="K424">
        <v>2.04</v>
      </c>
      <c r="L424">
        <v>3.82</v>
      </c>
      <c r="M424">
        <v>3.29</v>
      </c>
    </row>
    <row r="425" spans="1:13" x14ac:dyDescent="0.25">
      <c r="A425">
        <v>424</v>
      </c>
      <c r="E425" t="e">
        <f>#REF!</f>
        <v>#REF!</v>
      </c>
      <c r="F425" s="1" t="e">
        <f>#REF!</f>
        <v>#REF!</v>
      </c>
      <c r="G425" t="e">
        <f>#REF!</f>
        <v>#REF!</v>
      </c>
      <c r="H425" t="e">
        <f>#REF!</f>
        <v>#REF!</v>
      </c>
      <c r="K425">
        <v>3.11</v>
      </c>
      <c r="L425">
        <v>3.55</v>
      </c>
      <c r="M425">
        <v>2.21</v>
      </c>
    </row>
    <row r="426" spans="1:13" x14ac:dyDescent="0.25">
      <c r="A426">
        <v>425</v>
      </c>
      <c r="E426" t="e">
        <f>#REF!</f>
        <v>#REF!</v>
      </c>
      <c r="F426" s="1" t="e">
        <f>#REF!</f>
        <v>#REF!</v>
      </c>
      <c r="G426" t="e">
        <f>#REF!</f>
        <v>#REF!</v>
      </c>
      <c r="H426" t="e">
        <f>#REF!</f>
        <v>#REF!</v>
      </c>
      <c r="K426">
        <v>2.54</v>
      </c>
      <c r="L426">
        <v>3.52</v>
      </c>
      <c r="M426">
        <v>2.64</v>
      </c>
    </row>
    <row r="427" spans="1:13" x14ac:dyDescent="0.25">
      <c r="A427">
        <v>426</v>
      </c>
      <c r="E427" t="e">
        <f>#REF!</f>
        <v>#REF!</v>
      </c>
      <c r="F427" s="1" t="e">
        <f>#REF!</f>
        <v>#REF!</v>
      </c>
      <c r="G427" t="e">
        <f>#REF!</f>
        <v>#REF!</v>
      </c>
      <c r="H427" t="e">
        <f>#REF!</f>
        <v>#REF!</v>
      </c>
      <c r="K427">
        <v>1.6</v>
      </c>
      <c r="L427">
        <v>4.08</v>
      </c>
      <c r="M427">
        <v>5.35</v>
      </c>
    </row>
    <row r="428" spans="1:13" x14ac:dyDescent="0.25">
      <c r="A428">
        <v>427</v>
      </c>
      <c r="E428" t="e">
        <f>#REF!</f>
        <v>#REF!</v>
      </c>
      <c r="F428" s="1" t="e">
        <f>#REF!</f>
        <v>#REF!</v>
      </c>
      <c r="G428" t="e">
        <f>#REF!</f>
        <v>#REF!</v>
      </c>
      <c r="H428" t="e">
        <f>#REF!</f>
        <v>#REF!</v>
      </c>
      <c r="K428">
        <v>2.1</v>
      </c>
      <c r="L428">
        <v>3.42</v>
      </c>
      <c r="M428">
        <v>3.45</v>
      </c>
    </row>
    <row r="429" spans="1:13" x14ac:dyDescent="0.25">
      <c r="A429">
        <v>428</v>
      </c>
      <c r="E429" t="e">
        <f>#REF!</f>
        <v>#REF!</v>
      </c>
      <c r="F429" s="1" t="e">
        <f>#REF!</f>
        <v>#REF!</v>
      </c>
      <c r="G429" t="e">
        <f>#REF!</f>
        <v>#REF!</v>
      </c>
      <c r="H429" t="e">
        <f>#REF!</f>
        <v>#REF!</v>
      </c>
      <c r="K429">
        <v>1.3</v>
      </c>
      <c r="L429">
        <v>5.62</v>
      </c>
      <c r="M429">
        <v>9.17</v>
      </c>
    </row>
    <row r="430" spans="1:13" x14ac:dyDescent="0.25">
      <c r="A430">
        <v>429</v>
      </c>
      <c r="E430" t="e">
        <f>#REF!</f>
        <v>#REF!</v>
      </c>
      <c r="F430" s="1" t="e">
        <f>#REF!</f>
        <v>#REF!</v>
      </c>
      <c r="G430" t="e">
        <f>#REF!</f>
        <v>#REF!</v>
      </c>
      <c r="H430" t="e">
        <f>#REF!</f>
        <v>#REF!</v>
      </c>
      <c r="K430">
        <v>1.74</v>
      </c>
      <c r="L430">
        <v>4.16</v>
      </c>
      <c r="M430">
        <v>4.0999999999999996</v>
      </c>
    </row>
    <row r="431" spans="1:13" x14ac:dyDescent="0.25">
      <c r="A431">
        <v>430</v>
      </c>
      <c r="E431" t="e">
        <f>#REF!</f>
        <v>#REF!</v>
      </c>
      <c r="F431" s="1" t="e">
        <f>#REF!</f>
        <v>#REF!</v>
      </c>
      <c r="G431" t="e">
        <f>#REF!</f>
        <v>#REF!</v>
      </c>
      <c r="H431" t="e">
        <f>#REF!</f>
        <v>#REF!</v>
      </c>
      <c r="K431">
        <v>1.66</v>
      </c>
      <c r="L431">
        <v>3.98</v>
      </c>
      <c r="M431">
        <v>4.84</v>
      </c>
    </row>
  </sheetData>
  <autoFilter ref="A1:T345" xr:uid="{00000000-0009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6"/>
  <sheetViews>
    <sheetView tabSelected="1" workbookViewId="0">
      <pane ySplit="1" topLeftCell="A365" activePane="bottomLeft" state="frozen"/>
      <selection pane="bottomLeft" activeCell="G388" sqref="G388"/>
    </sheetView>
  </sheetViews>
  <sheetFormatPr defaultRowHeight="15" x14ac:dyDescent="0.25"/>
  <cols>
    <col min="1" max="1" width="21.7109375" style="3" bestFit="1" customWidth="1"/>
    <col min="2" max="2" width="22" style="3" bestFit="1" customWidth="1"/>
    <col min="3" max="3" width="11.7109375" style="3" bestFit="1" customWidth="1"/>
  </cols>
  <sheetData>
    <row r="1" spans="1:3" x14ac:dyDescent="0.25">
      <c r="A1" t="s">
        <v>213</v>
      </c>
      <c r="B1" t="s">
        <v>214</v>
      </c>
      <c r="C1" t="s">
        <v>215</v>
      </c>
    </row>
    <row r="2" spans="1:3" x14ac:dyDescent="0.25">
      <c r="A2" t="s">
        <v>40</v>
      </c>
      <c r="B2" t="s">
        <v>40</v>
      </c>
      <c r="C2">
        <v>1</v>
      </c>
    </row>
    <row r="3" spans="1:3" x14ac:dyDescent="0.25">
      <c r="A3" t="s">
        <v>23</v>
      </c>
      <c r="B3" t="s">
        <v>23</v>
      </c>
      <c r="C3">
        <v>2</v>
      </c>
    </row>
    <row r="4" spans="1:3" x14ac:dyDescent="0.25">
      <c r="A4" t="s">
        <v>26</v>
      </c>
      <c r="B4" t="s">
        <v>26</v>
      </c>
      <c r="C4">
        <v>3</v>
      </c>
    </row>
    <row r="5" spans="1:3" x14ac:dyDescent="0.25">
      <c r="A5" t="s">
        <v>41</v>
      </c>
      <c r="B5" t="s">
        <v>41</v>
      </c>
      <c r="C5">
        <v>4</v>
      </c>
    </row>
    <row r="6" spans="1:3" x14ac:dyDescent="0.25">
      <c r="A6" t="s">
        <v>31</v>
      </c>
      <c r="B6" t="s">
        <v>31</v>
      </c>
      <c r="C6">
        <v>5</v>
      </c>
    </row>
    <row r="7" spans="1:3" x14ac:dyDescent="0.25">
      <c r="A7" t="s">
        <v>36</v>
      </c>
      <c r="B7" t="s">
        <v>36</v>
      </c>
      <c r="C7">
        <v>6</v>
      </c>
    </row>
    <row r="8" spans="1:3" x14ac:dyDescent="0.25">
      <c r="A8" t="s">
        <v>25</v>
      </c>
      <c r="B8" t="s">
        <v>25</v>
      </c>
      <c r="C8">
        <v>7</v>
      </c>
    </row>
    <row r="9" spans="1:3" x14ac:dyDescent="0.25">
      <c r="A9" t="s">
        <v>216</v>
      </c>
      <c r="B9" t="s">
        <v>32</v>
      </c>
      <c r="C9">
        <v>8</v>
      </c>
    </row>
    <row r="10" spans="1:3" x14ac:dyDescent="0.25">
      <c r="A10" t="s">
        <v>29</v>
      </c>
      <c r="B10" t="s">
        <v>29</v>
      </c>
      <c r="C10">
        <v>9</v>
      </c>
    </row>
    <row r="11" spans="1:3" x14ac:dyDescent="0.25">
      <c r="A11" t="s">
        <v>30</v>
      </c>
      <c r="B11" t="s">
        <v>30</v>
      </c>
      <c r="C11">
        <v>10</v>
      </c>
    </row>
    <row r="12" spans="1:3" x14ac:dyDescent="0.25">
      <c r="A12" t="s">
        <v>217</v>
      </c>
      <c r="B12" t="s">
        <v>34</v>
      </c>
      <c r="C12">
        <v>11</v>
      </c>
    </row>
    <row r="13" spans="1:3" x14ac:dyDescent="0.25">
      <c r="A13" t="s">
        <v>37</v>
      </c>
      <c r="B13" t="s">
        <v>37</v>
      </c>
      <c r="C13">
        <v>12</v>
      </c>
    </row>
    <row r="14" spans="1:3" x14ac:dyDescent="0.25">
      <c r="A14" t="s">
        <v>33</v>
      </c>
      <c r="B14" t="s">
        <v>33</v>
      </c>
      <c r="C14">
        <v>13</v>
      </c>
    </row>
    <row r="15" spans="1:3" x14ac:dyDescent="0.25">
      <c r="A15" t="s">
        <v>24</v>
      </c>
      <c r="B15" t="s">
        <v>24</v>
      </c>
      <c r="C15">
        <v>14</v>
      </c>
    </row>
    <row r="16" spans="1:3" x14ac:dyDescent="0.25">
      <c r="A16" t="s">
        <v>35</v>
      </c>
      <c r="B16" t="s">
        <v>35</v>
      </c>
      <c r="C16">
        <v>15</v>
      </c>
    </row>
    <row r="17" spans="1:3" x14ac:dyDescent="0.25">
      <c r="A17" t="s">
        <v>39</v>
      </c>
      <c r="B17" t="s">
        <v>39</v>
      </c>
      <c r="C17">
        <v>16</v>
      </c>
    </row>
    <row r="18" spans="1:3" x14ac:dyDescent="0.25">
      <c r="A18" t="s">
        <v>42</v>
      </c>
      <c r="B18" t="s">
        <v>42</v>
      </c>
      <c r="C18">
        <v>17</v>
      </c>
    </row>
    <row r="19" spans="1:3" x14ac:dyDescent="0.25">
      <c r="A19" t="s">
        <v>218</v>
      </c>
      <c r="B19" t="s">
        <v>38</v>
      </c>
      <c r="C19">
        <v>18</v>
      </c>
    </row>
    <row r="20" spans="1:3" x14ac:dyDescent="0.25">
      <c r="A20" t="s">
        <v>28</v>
      </c>
      <c r="B20" t="s">
        <v>28</v>
      </c>
      <c r="C20">
        <v>19</v>
      </c>
    </row>
    <row r="21" spans="1:3" x14ac:dyDescent="0.25">
      <c r="A21" t="s">
        <v>27</v>
      </c>
      <c r="B21" t="s">
        <v>27</v>
      </c>
      <c r="C21">
        <v>20</v>
      </c>
    </row>
    <row r="22" spans="1:3" x14ac:dyDescent="0.25">
      <c r="A22" t="s">
        <v>219</v>
      </c>
      <c r="B22" t="s">
        <v>219</v>
      </c>
      <c r="C22">
        <v>21</v>
      </c>
    </row>
    <row r="23" spans="1:3" x14ac:dyDescent="0.25">
      <c r="A23" t="s">
        <v>220</v>
      </c>
      <c r="B23" t="s">
        <v>220</v>
      </c>
      <c r="C23">
        <v>22</v>
      </c>
    </row>
    <row r="24" spans="1:3" x14ac:dyDescent="0.25">
      <c r="A24" t="s">
        <v>221</v>
      </c>
      <c r="B24" t="s">
        <v>221</v>
      </c>
      <c r="C24">
        <v>23</v>
      </c>
    </row>
    <row r="25" spans="1:3" x14ac:dyDescent="0.25">
      <c r="A25" t="s">
        <v>222</v>
      </c>
      <c r="B25" t="s">
        <v>222</v>
      </c>
      <c r="C25">
        <v>24</v>
      </c>
    </row>
    <row r="26" spans="1:3" x14ac:dyDescent="0.25">
      <c r="A26" t="s">
        <v>223</v>
      </c>
      <c r="B26" t="s">
        <v>223</v>
      </c>
      <c r="C26">
        <v>25</v>
      </c>
    </row>
    <row r="27" spans="1:3" x14ac:dyDescent="0.25">
      <c r="A27" t="s">
        <v>224</v>
      </c>
      <c r="B27" t="s">
        <v>224</v>
      </c>
      <c r="C27">
        <v>26</v>
      </c>
    </row>
    <row r="28" spans="1:3" x14ac:dyDescent="0.25">
      <c r="A28" t="s">
        <v>225</v>
      </c>
      <c r="B28" t="s">
        <v>225</v>
      </c>
      <c r="C28">
        <v>27</v>
      </c>
    </row>
    <row r="29" spans="1:3" x14ac:dyDescent="0.25">
      <c r="A29" t="s">
        <v>226</v>
      </c>
      <c r="B29" t="s">
        <v>226</v>
      </c>
      <c r="C29">
        <v>28</v>
      </c>
    </row>
    <row r="30" spans="1:3" x14ac:dyDescent="0.25">
      <c r="A30" t="s">
        <v>227</v>
      </c>
      <c r="B30" t="s">
        <v>227</v>
      </c>
      <c r="C30">
        <v>29</v>
      </c>
    </row>
    <row r="31" spans="1:3" x14ac:dyDescent="0.25">
      <c r="A31" t="s">
        <v>228</v>
      </c>
      <c r="B31" t="s">
        <v>228</v>
      </c>
      <c r="C31">
        <v>30</v>
      </c>
    </row>
    <row r="32" spans="1:3" x14ac:dyDescent="0.25">
      <c r="A32" t="s">
        <v>229</v>
      </c>
      <c r="B32" t="s">
        <v>229</v>
      </c>
      <c r="C32">
        <v>31</v>
      </c>
    </row>
    <row r="33" spans="1:3" x14ac:dyDescent="0.25">
      <c r="A33" t="s">
        <v>230</v>
      </c>
      <c r="B33" t="s">
        <v>230</v>
      </c>
      <c r="C33">
        <v>32</v>
      </c>
    </row>
    <row r="34" spans="1:3" x14ac:dyDescent="0.25">
      <c r="A34" t="s">
        <v>231</v>
      </c>
      <c r="B34" t="s">
        <v>231</v>
      </c>
      <c r="C34">
        <v>33</v>
      </c>
    </row>
    <row r="35" spans="1:3" x14ac:dyDescent="0.25">
      <c r="A35" t="s">
        <v>232</v>
      </c>
      <c r="B35" t="s">
        <v>233</v>
      </c>
      <c r="C35">
        <v>34</v>
      </c>
    </row>
    <row r="36" spans="1:3" x14ac:dyDescent="0.25">
      <c r="A36" t="s">
        <v>234</v>
      </c>
      <c r="B36" t="s">
        <v>234</v>
      </c>
      <c r="C36">
        <v>35</v>
      </c>
    </row>
    <row r="37" spans="1:3" x14ac:dyDescent="0.25">
      <c r="A37" t="s">
        <v>235</v>
      </c>
      <c r="B37" t="s">
        <v>235</v>
      </c>
      <c r="C37">
        <v>36</v>
      </c>
    </row>
    <row r="38" spans="1:3" x14ac:dyDescent="0.25">
      <c r="A38" t="s">
        <v>236</v>
      </c>
      <c r="B38" t="s">
        <v>236</v>
      </c>
      <c r="C38">
        <v>37</v>
      </c>
    </row>
    <row r="39" spans="1:3" x14ac:dyDescent="0.25">
      <c r="A39" t="s">
        <v>237</v>
      </c>
      <c r="B39" t="s">
        <v>237</v>
      </c>
      <c r="C39">
        <v>38</v>
      </c>
    </row>
    <row r="40" spans="1:3" x14ac:dyDescent="0.25">
      <c r="A40" t="s">
        <v>238</v>
      </c>
      <c r="B40" t="s">
        <v>238</v>
      </c>
      <c r="C40">
        <v>39</v>
      </c>
    </row>
    <row r="41" spans="1:3" x14ac:dyDescent="0.25">
      <c r="A41" t="s">
        <v>239</v>
      </c>
      <c r="B41" t="s">
        <v>239</v>
      </c>
      <c r="C41">
        <v>40</v>
      </c>
    </row>
    <row r="42" spans="1:3" x14ac:dyDescent="0.25">
      <c r="A42" t="s">
        <v>240</v>
      </c>
      <c r="B42" t="s">
        <v>240</v>
      </c>
      <c r="C42">
        <v>41</v>
      </c>
    </row>
    <row r="43" spans="1:3" x14ac:dyDescent="0.25">
      <c r="A43" t="s">
        <v>241</v>
      </c>
      <c r="B43" t="s">
        <v>242</v>
      </c>
      <c r="C43">
        <v>42</v>
      </c>
    </row>
    <row r="44" spans="1:3" x14ac:dyDescent="0.25">
      <c r="A44" t="s">
        <v>243</v>
      </c>
      <c r="B44" t="s">
        <v>243</v>
      </c>
      <c r="C44">
        <v>43</v>
      </c>
    </row>
    <row r="45" spans="1:3" x14ac:dyDescent="0.25">
      <c r="A45" t="s">
        <v>244</v>
      </c>
      <c r="B45" t="s">
        <v>244</v>
      </c>
      <c r="C45">
        <v>44</v>
      </c>
    </row>
    <row r="46" spans="1:3" x14ac:dyDescent="0.25">
      <c r="A46" t="s">
        <v>245</v>
      </c>
      <c r="B46" t="s">
        <v>246</v>
      </c>
      <c r="C46">
        <v>45</v>
      </c>
    </row>
    <row r="47" spans="1:3" x14ac:dyDescent="0.25">
      <c r="B47" t="s">
        <v>247</v>
      </c>
      <c r="C47">
        <v>46</v>
      </c>
    </row>
    <row r="48" spans="1:3" x14ac:dyDescent="0.25">
      <c r="B48" t="s">
        <v>248</v>
      </c>
      <c r="C48">
        <v>47</v>
      </c>
    </row>
    <row r="49" spans="1:3" x14ac:dyDescent="0.25">
      <c r="A49" t="s">
        <v>249</v>
      </c>
      <c r="B49" t="s">
        <v>249</v>
      </c>
      <c r="C49">
        <v>48</v>
      </c>
    </row>
    <row r="50" spans="1:3" x14ac:dyDescent="0.25">
      <c r="A50" t="s">
        <v>250</v>
      </c>
      <c r="B50" t="s">
        <v>250</v>
      </c>
      <c r="C50">
        <v>49</v>
      </c>
    </row>
    <row r="51" spans="1:3" x14ac:dyDescent="0.25">
      <c r="A51" t="s">
        <v>251</v>
      </c>
      <c r="B51" t="s">
        <v>252</v>
      </c>
      <c r="C51">
        <v>50</v>
      </c>
    </row>
    <row r="52" spans="1:3" x14ac:dyDescent="0.25">
      <c r="B52" t="s">
        <v>253</v>
      </c>
      <c r="C52">
        <v>51</v>
      </c>
    </row>
    <row r="53" spans="1:3" x14ac:dyDescent="0.25">
      <c r="B53" t="s">
        <v>254</v>
      </c>
      <c r="C53">
        <v>52</v>
      </c>
    </row>
    <row r="54" spans="1:3" x14ac:dyDescent="0.25">
      <c r="B54" t="s">
        <v>255</v>
      </c>
      <c r="C54">
        <v>53</v>
      </c>
    </row>
    <row r="55" spans="1:3" x14ac:dyDescent="0.25">
      <c r="A55" t="s">
        <v>256</v>
      </c>
      <c r="B55" t="s">
        <v>256</v>
      </c>
      <c r="C55">
        <v>54</v>
      </c>
    </row>
    <row r="56" spans="1:3" x14ac:dyDescent="0.25">
      <c r="A56" t="s">
        <v>257</v>
      </c>
      <c r="B56" t="s">
        <v>257</v>
      </c>
      <c r="C56">
        <v>55</v>
      </c>
    </row>
    <row r="57" spans="1:3" x14ac:dyDescent="0.25">
      <c r="A57" t="s">
        <v>258</v>
      </c>
      <c r="B57" t="s">
        <v>258</v>
      </c>
      <c r="C57">
        <v>56</v>
      </c>
    </row>
    <row r="58" spans="1:3" x14ac:dyDescent="0.25">
      <c r="B58" t="s">
        <v>259</v>
      </c>
      <c r="C58">
        <v>57</v>
      </c>
    </row>
    <row r="59" spans="1:3" x14ac:dyDescent="0.25">
      <c r="B59" t="s">
        <v>260</v>
      </c>
      <c r="C59">
        <v>58</v>
      </c>
    </row>
    <row r="60" spans="1:3" x14ac:dyDescent="0.25">
      <c r="B60" t="s">
        <v>261</v>
      </c>
      <c r="C60">
        <v>59</v>
      </c>
    </row>
    <row r="61" spans="1:3" x14ac:dyDescent="0.25">
      <c r="A61" t="s">
        <v>262</v>
      </c>
      <c r="B61" t="s">
        <v>263</v>
      </c>
      <c r="C61">
        <v>60</v>
      </c>
    </row>
    <row r="62" spans="1:3" x14ac:dyDescent="0.25">
      <c r="A62" t="s">
        <v>264</v>
      </c>
      <c r="B62" t="s">
        <v>264</v>
      </c>
      <c r="C62">
        <v>61</v>
      </c>
    </row>
    <row r="63" spans="1:3" x14ac:dyDescent="0.25">
      <c r="A63" t="s">
        <v>265</v>
      </c>
      <c r="B63" t="s">
        <v>265</v>
      </c>
      <c r="C63">
        <v>62</v>
      </c>
    </row>
    <row r="64" spans="1:3" x14ac:dyDescent="0.25">
      <c r="B64" t="s">
        <v>266</v>
      </c>
      <c r="C64">
        <v>63</v>
      </c>
    </row>
    <row r="65" spans="1:3" x14ac:dyDescent="0.25">
      <c r="B65" t="s">
        <v>267</v>
      </c>
      <c r="C65">
        <v>64</v>
      </c>
    </row>
    <row r="66" spans="1:3" x14ac:dyDescent="0.25">
      <c r="A66" t="s">
        <v>268</v>
      </c>
      <c r="B66" t="s">
        <v>269</v>
      </c>
      <c r="C66">
        <v>65</v>
      </c>
    </row>
    <row r="67" spans="1:3" x14ac:dyDescent="0.25">
      <c r="B67" t="s">
        <v>270</v>
      </c>
      <c r="C67">
        <v>66</v>
      </c>
    </row>
    <row r="68" spans="1:3" x14ac:dyDescent="0.25">
      <c r="A68" t="s">
        <v>271</v>
      </c>
      <c r="B68" t="s">
        <v>271</v>
      </c>
      <c r="C68">
        <v>67</v>
      </c>
    </row>
    <row r="69" spans="1:3" x14ac:dyDescent="0.25">
      <c r="B69" t="s">
        <v>272</v>
      </c>
      <c r="C69">
        <v>68</v>
      </c>
    </row>
    <row r="70" spans="1:3" x14ac:dyDescent="0.25">
      <c r="A70" t="s">
        <v>273</v>
      </c>
      <c r="B70" t="s">
        <v>273</v>
      </c>
      <c r="C70">
        <v>69</v>
      </c>
    </row>
    <row r="71" spans="1:3" x14ac:dyDescent="0.25">
      <c r="B71" t="s">
        <v>274</v>
      </c>
      <c r="C71">
        <v>70</v>
      </c>
    </row>
    <row r="72" spans="1:3" x14ac:dyDescent="0.25">
      <c r="A72" t="s">
        <v>275</v>
      </c>
      <c r="B72" t="s">
        <v>275</v>
      </c>
      <c r="C72">
        <v>71</v>
      </c>
    </row>
    <row r="73" spans="1:3" x14ac:dyDescent="0.25">
      <c r="A73" t="s">
        <v>276</v>
      </c>
      <c r="B73" t="s">
        <v>277</v>
      </c>
      <c r="C73">
        <v>72</v>
      </c>
    </row>
    <row r="74" spans="1:3" x14ac:dyDescent="0.25">
      <c r="B74" t="s">
        <v>278</v>
      </c>
      <c r="C74">
        <v>73</v>
      </c>
    </row>
    <row r="75" spans="1:3" x14ac:dyDescent="0.25">
      <c r="B75" t="s">
        <v>279</v>
      </c>
      <c r="C75">
        <v>74</v>
      </c>
    </row>
    <row r="76" spans="1:3" x14ac:dyDescent="0.25">
      <c r="B76" t="s">
        <v>280</v>
      </c>
      <c r="C76">
        <v>75</v>
      </c>
    </row>
    <row r="77" spans="1:3" x14ac:dyDescent="0.25">
      <c r="A77" t="s">
        <v>281</v>
      </c>
      <c r="B77" t="s">
        <v>281</v>
      </c>
      <c r="C77">
        <v>76</v>
      </c>
    </row>
    <row r="78" spans="1:3" x14ac:dyDescent="0.25">
      <c r="A78" t="s">
        <v>282</v>
      </c>
      <c r="B78" t="s">
        <v>283</v>
      </c>
      <c r="C78">
        <v>77</v>
      </c>
    </row>
    <row r="79" spans="1:3" x14ac:dyDescent="0.25">
      <c r="A79" t="s">
        <v>284</v>
      </c>
      <c r="B79" t="s">
        <v>284</v>
      </c>
      <c r="C79">
        <v>78</v>
      </c>
    </row>
    <row r="80" spans="1:3" x14ac:dyDescent="0.25">
      <c r="A80" t="s">
        <v>285</v>
      </c>
      <c r="B80" t="s">
        <v>285</v>
      </c>
      <c r="C80">
        <v>79</v>
      </c>
    </row>
    <row r="81" spans="1:3" x14ac:dyDescent="0.25">
      <c r="B81" t="s">
        <v>286</v>
      </c>
      <c r="C81">
        <v>80</v>
      </c>
    </row>
    <row r="82" spans="1:3" x14ac:dyDescent="0.25">
      <c r="A82" t="s">
        <v>287</v>
      </c>
      <c r="B82" t="s">
        <v>287</v>
      </c>
      <c r="C82">
        <v>81</v>
      </c>
    </row>
    <row r="83" spans="1:3" x14ac:dyDescent="0.25">
      <c r="A83" t="s">
        <v>288</v>
      </c>
      <c r="B83" t="s">
        <v>288</v>
      </c>
      <c r="C83">
        <v>82</v>
      </c>
    </row>
    <row r="84" spans="1:3" x14ac:dyDescent="0.25">
      <c r="B84" t="s">
        <v>289</v>
      </c>
      <c r="C84">
        <v>83</v>
      </c>
    </row>
    <row r="85" spans="1:3" x14ac:dyDescent="0.25">
      <c r="B85" t="s">
        <v>290</v>
      </c>
      <c r="C85">
        <v>84</v>
      </c>
    </row>
    <row r="86" spans="1:3" x14ac:dyDescent="0.25">
      <c r="B86" t="s">
        <v>291</v>
      </c>
      <c r="C86">
        <v>85</v>
      </c>
    </row>
    <row r="87" spans="1:3" x14ac:dyDescent="0.25">
      <c r="A87" t="s">
        <v>292</v>
      </c>
      <c r="B87" t="s">
        <v>292</v>
      </c>
      <c r="C87">
        <v>86</v>
      </c>
    </row>
    <row r="88" spans="1:3" x14ac:dyDescent="0.25">
      <c r="A88" t="s">
        <v>293</v>
      </c>
      <c r="B88" t="s">
        <v>294</v>
      </c>
      <c r="C88">
        <v>87</v>
      </c>
    </row>
    <row r="89" spans="1:3" x14ac:dyDescent="0.25">
      <c r="A89" t="s">
        <v>295</v>
      </c>
      <c r="B89" t="s">
        <v>295</v>
      </c>
      <c r="C89">
        <v>88</v>
      </c>
    </row>
    <row r="90" spans="1:3" x14ac:dyDescent="0.25">
      <c r="B90" t="s">
        <v>296</v>
      </c>
      <c r="C90">
        <v>89</v>
      </c>
    </row>
    <row r="91" spans="1:3" x14ac:dyDescent="0.25">
      <c r="B91" t="s">
        <v>297</v>
      </c>
      <c r="C91">
        <v>90</v>
      </c>
    </row>
    <row r="92" spans="1:3" x14ac:dyDescent="0.25">
      <c r="B92" t="s">
        <v>298</v>
      </c>
      <c r="C92">
        <v>91</v>
      </c>
    </row>
    <row r="93" spans="1:3" x14ac:dyDescent="0.25">
      <c r="B93" t="s">
        <v>299</v>
      </c>
      <c r="C93">
        <v>92</v>
      </c>
    </row>
    <row r="94" spans="1:3" x14ac:dyDescent="0.25">
      <c r="A94" t="s">
        <v>300</v>
      </c>
      <c r="B94" t="s">
        <v>300</v>
      </c>
      <c r="C94">
        <v>93</v>
      </c>
    </row>
    <row r="95" spans="1:3" x14ac:dyDescent="0.25">
      <c r="A95" t="s">
        <v>301</v>
      </c>
      <c r="B95" t="s">
        <v>301</v>
      </c>
      <c r="C95">
        <v>94</v>
      </c>
    </row>
    <row r="96" spans="1:3" x14ac:dyDescent="0.25">
      <c r="B96" t="s">
        <v>302</v>
      </c>
      <c r="C96">
        <v>95</v>
      </c>
    </row>
    <row r="97" spans="1:3" x14ac:dyDescent="0.25">
      <c r="A97" t="s">
        <v>303</v>
      </c>
      <c r="B97" t="s">
        <v>303</v>
      </c>
      <c r="C97">
        <v>96</v>
      </c>
    </row>
    <row r="98" spans="1:3" x14ac:dyDescent="0.25">
      <c r="A98" t="s">
        <v>304</v>
      </c>
      <c r="B98" t="s">
        <v>304</v>
      </c>
      <c r="C98">
        <v>97</v>
      </c>
    </row>
    <row r="99" spans="1:3" x14ac:dyDescent="0.25">
      <c r="A99" t="s">
        <v>305</v>
      </c>
      <c r="B99" t="s">
        <v>306</v>
      </c>
      <c r="C99">
        <v>98</v>
      </c>
    </row>
    <row r="100" spans="1:3" x14ac:dyDescent="0.25">
      <c r="B100" t="s">
        <v>307</v>
      </c>
      <c r="C100">
        <v>99</v>
      </c>
    </row>
    <row r="101" spans="1:3" x14ac:dyDescent="0.25">
      <c r="B101" t="s">
        <v>308</v>
      </c>
      <c r="C101">
        <v>100</v>
      </c>
    </row>
    <row r="102" spans="1:3" x14ac:dyDescent="0.25">
      <c r="B102" t="s">
        <v>309</v>
      </c>
      <c r="C102">
        <v>101</v>
      </c>
    </row>
    <row r="103" spans="1:3" x14ac:dyDescent="0.25">
      <c r="A103" t="s">
        <v>310</v>
      </c>
      <c r="B103" t="s">
        <v>311</v>
      </c>
      <c r="C103">
        <v>102</v>
      </c>
    </row>
    <row r="104" spans="1:3" x14ac:dyDescent="0.25">
      <c r="A104" t="s">
        <v>312</v>
      </c>
      <c r="B104" t="s">
        <v>312</v>
      </c>
      <c r="C104">
        <v>103</v>
      </c>
    </row>
    <row r="105" spans="1:3" x14ac:dyDescent="0.25">
      <c r="A105" t="s">
        <v>313</v>
      </c>
      <c r="B105" t="s">
        <v>313</v>
      </c>
      <c r="C105">
        <v>104</v>
      </c>
    </row>
    <row r="106" spans="1:3" x14ac:dyDescent="0.25">
      <c r="A106" t="s">
        <v>314</v>
      </c>
      <c r="B106" t="s">
        <v>314</v>
      </c>
      <c r="C106">
        <v>105</v>
      </c>
    </row>
    <row r="107" spans="1:3" x14ac:dyDescent="0.25">
      <c r="B107" t="s">
        <v>315</v>
      </c>
      <c r="C107">
        <v>106</v>
      </c>
    </row>
    <row r="108" spans="1:3" x14ac:dyDescent="0.25">
      <c r="B108" t="s">
        <v>316</v>
      </c>
      <c r="C108">
        <v>107</v>
      </c>
    </row>
    <row r="109" spans="1:3" x14ac:dyDescent="0.25">
      <c r="B109" t="s">
        <v>317</v>
      </c>
      <c r="C109">
        <v>108</v>
      </c>
    </row>
    <row r="110" spans="1:3" x14ac:dyDescent="0.25">
      <c r="B110" t="s">
        <v>318</v>
      </c>
      <c r="C110">
        <v>109</v>
      </c>
    </row>
    <row r="111" spans="1:3" x14ac:dyDescent="0.25">
      <c r="B111" t="s">
        <v>319</v>
      </c>
      <c r="C111">
        <v>110</v>
      </c>
    </row>
    <row r="112" spans="1:3" x14ac:dyDescent="0.25">
      <c r="B112" t="s">
        <v>320</v>
      </c>
      <c r="C112">
        <v>111</v>
      </c>
    </row>
    <row r="113" spans="1:3" x14ac:dyDescent="0.25">
      <c r="B113" t="s">
        <v>321</v>
      </c>
      <c r="C113">
        <v>112</v>
      </c>
    </row>
    <row r="114" spans="1:3" x14ac:dyDescent="0.25">
      <c r="B114" t="s">
        <v>322</v>
      </c>
      <c r="C114">
        <v>113</v>
      </c>
    </row>
    <row r="115" spans="1:3" x14ac:dyDescent="0.25">
      <c r="B115" t="s">
        <v>323</v>
      </c>
      <c r="C115">
        <v>114</v>
      </c>
    </row>
    <row r="116" spans="1:3" x14ac:dyDescent="0.25">
      <c r="A116" t="s">
        <v>324</v>
      </c>
      <c r="B116" t="s">
        <v>324</v>
      </c>
      <c r="C116">
        <v>115</v>
      </c>
    </row>
    <row r="117" spans="1:3" x14ac:dyDescent="0.25">
      <c r="A117" t="s">
        <v>325</v>
      </c>
      <c r="B117" t="s">
        <v>325</v>
      </c>
      <c r="C117">
        <v>116</v>
      </c>
    </row>
    <row r="118" spans="1:3" x14ac:dyDescent="0.25">
      <c r="A118" t="s">
        <v>326</v>
      </c>
      <c r="B118" t="s">
        <v>327</v>
      </c>
      <c r="C118">
        <v>117</v>
      </c>
    </row>
    <row r="119" spans="1:3" x14ac:dyDescent="0.25">
      <c r="A119" t="s">
        <v>328</v>
      </c>
      <c r="B119" t="s">
        <v>328</v>
      </c>
      <c r="C119">
        <v>118</v>
      </c>
    </row>
    <row r="120" spans="1:3" x14ac:dyDescent="0.25">
      <c r="A120" t="s">
        <v>329</v>
      </c>
      <c r="B120" t="s">
        <v>329</v>
      </c>
      <c r="C120">
        <v>119</v>
      </c>
    </row>
    <row r="121" spans="1:3" x14ac:dyDescent="0.25">
      <c r="A121" t="s">
        <v>330</v>
      </c>
      <c r="B121" t="s">
        <v>330</v>
      </c>
      <c r="C121">
        <v>120</v>
      </c>
    </row>
    <row r="122" spans="1:3" x14ac:dyDescent="0.25">
      <c r="A122" t="s">
        <v>331</v>
      </c>
      <c r="B122" t="s">
        <v>331</v>
      </c>
      <c r="C122">
        <v>121</v>
      </c>
    </row>
    <row r="123" spans="1:3" x14ac:dyDescent="0.25">
      <c r="A123" t="s">
        <v>332</v>
      </c>
      <c r="B123" t="s">
        <v>332</v>
      </c>
      <c r="C123">
        <v>122</v>
      </c>
    </row>
    <row r="124" spans="1:3" x14ac:dyDescent="0.25">
      <c r="A124" t="s">
        <v>333</v>
      </c>
      <c r="B124" t="s">
        <v>333</v>
      </c>
      <c r="C124">
        <v>123</v>
      </c>
    </row>
    <row r="125" spans="1:3" x14ac:dyDescent="0.25">
      <c r="A125" t="s">
        <v>334</v>
      </c>
      <c r="B125" t="s">
        <v>334</v>
      </c>
      <c r="C125">
        <v>124</v>
      </c>
    </row>
    <row r="126" spans="1:3" x14ac:dyDescent="0.25">
      <c r="A126" t="s">
        <v>335</v>
      </c>
      <c r="B126" t="s">
        <v>335</v>
      </c>
      <c r="C126">
        <v>125</v>
      </c>
    </row>
    <row r="127" spans="1:3" x14ac:dyDescent="0.25">
      <c r="A127" t="s">
        <v>336</v>
      </c>
      <c r="B127" t="s">
        <v>336</v>
      </c>
      <c r="C127">
        <v>126</v>
      </c>
    </row>
    <row r="128" spans="1:3" x14ac:dyDescent="0.25">
      <c r="A128" t="s">
        <v>337</v>
      </c>
      <c r="B128" t="s">
        <v>337</v>
      </c>
      <c r="C128">
        <v>127</v>
      </c>
    </row>
    <row r="129" spans="2:3" x14ac:dyDescent="0.25">
      <c r="B129" t="s">
        <v>338</v>
      </c>
      <c r="C129">
        <v>128</v>
      </c>
    </row>
    <row r="130" spans="2:3" x14ac:dyDescent="0.25">
      <c r="B130" t="s">
        <v>339</v>
      </c>
      <c r="C130">
        <v>129</v>
      </c>
    </row>
    <row r="131" spans="2:3" x14ac:dyDescent="0.25">
      <c r="B131" t="s">
        <v>340</v>
      </c>
      <c r="C131">
        <v>130</v>
      </c>
    </row>
    <row r="132" spans="2:3" x14ac:dyDescent="0.25">
      <c r="B132" t="s">
        <v>341</v>
      </c>
      <c r="C132">
        <v>131</v>
      </c>
    </row>
    <row r="133" spans="2:3" x14ac:dyDescent="0.25">
      <c r="B133" t="s">
        <v>342</v>
      </c>
      <c r="C133">
        <v>132</v>
      </c>
    </row>
    <row r="134" spans="2:3" x14ac:dyDescent="0.25">
      <c r="B134" t="s">
        <v>343</v>
      </c>
      <c r="C134">
        <v>133</v>
      </c>
    </row>
    <row r="135" spans="2:3" x14ac:dyDescent="0.25">
      <c r="B135" t="s">
        <v>344</v>
      </c>
      <c r="C135">
        <v>134</v>
      </c>
    </row>
    <row r="136" spans="2:3" x14ac:dyDescent="0.25">
      <c r="B136" t="s">
        <v>345</v>
      </c>
      <c r="C136">
        <v>135</v>
      </c>
    </row>
    <row r="137" spans="2:3" x14ac:dyDescent="0.25">
      <c r="B137" t="s">
        <v>346</v>
      </c>
      <c r="C137">
        <v>136</v>
      </c>
    </row>
    <row r="138" spans="2:3" x14ac:dyDescent="0.25">
      <c r="B138" t="s">
        <v>347</v>
      </c>
      <c r="C138">
        <v>137</v>
      </c>
    </row>
    <row r="139" spans="2:3" x14ac:dyDescent="0.25">
      <c r="B139" t="s">
        <v>348</v>
      </c>
      <c r="C139">
        <v>138</v>
      </c>
    </row>
    <row r="140" spans="2:3" x14ac:dyDescent="0.25">
      <c r="B140" t="s">
        <v>349</v>
      </c>
      <c r="C140">
        <v>139</v>
      </c>
    </row>
    <row r="141" spans="2:3" x14ac:dyDescent="0.25">
      <c r="B141" t="s">
        <v>350</v>
      </c>
      <c r="C141">
        <v>140</v>
      </c>
    </row>
    <row r="142" spans="2:3" x14ac:dyDescent="0.25">
      <c r="B142" t="s">
        <v>351</v>
      </c>
      <c r="C142">
        <v>141</v>
      </c>
    </row>
    <row r="143" spans="2:3" x14ac:dyDescent="0.25">
      <c r="B143" t="s">
        <v>352</v>
      </c>
      <c r="C143">
        <v>142</v>
      </c>
    </row>
    <row r="144" spans="2:3" x14ac:dyDescent="0.25">
      <c r="B144" t="s">
        <v>353</v>
      </c>
      <c r="C144">
        <v>143</v>
      </c>
    </row>
    <row r="145" spans="1:3" x14ac:dyDescent="0.25">
      <c r="B145" t="s">
        <v>354</v>
      </c>
      <c r="C145">
        <v>144</v>
      </c>
    </row>
    <row r="146" spans="1:3" x14ac:dyDescent="0.25">
      <c r="B146" t="s">
        <v>355</v>
      </c>
      <c r="C146">
        <v>145</v>
      </c>
    </row>
    <row r="147" spans="1:3" x14ac:dyDescent="0.25">
      <c r="B147" t="s">
        <v>356</v>
      </c>
      <c r="C147">
        <v>146</v>
      </c>
    </row>
    <row r="148" spans="1:3" x14ac:dyDescent="0.25">
      <c r="B148" t="s">
        <v>357</v>
      </c>
      <c r="C148">
        <v>147</v>
      </c>
    </row>
    <row r="149" spans="1:3" x14ac:dyDescent="0.25">
      <c r="B149" t="s">
        <v>358</v>
      </c>
      <c r="C149">
        <v>148</v>
      </c>
    </row>
    <row r="150" spans="1:3" x14ac:dyDescent="0.25">
      <c r="B150" t="s">
        <v>359</v>
      </c>
      <c r="C150">
        <v>149</v>
      </c>
    </row>
    <row r="151" spans="1:3" x14ac:dyDescent="0.25">
      <c r="B151" t="s">
        <v>360</v>
      </c>
      <c r="C151">
        <v>150</v>
      </c>
    </row>
    <row r="152" spans="1:3" x14ac:dyDescent="0.25">
      <c r="B152" t="s">
        <v>361</v>
      </c>
      <c r="C152">
        <v>151</v>
      </c>
    </row>
    <row r="153" spans="1:3" x14ac:dyDescent="0.25">
      <c r="B153" t="s">
        <v>362</v>
      </c>
      <c r="C153">
        <v>152</v>
      </c>
    </row>
    <row r="154" spans="1:3" x14ac:dyDescent="0.25">
      <c r="B154" t="s">
        <v>363</v>
      </c>
      <c r="C154">
        <v>153</v>
      </c>
    </row>
    <row r="155" spans="1:3" x14ac:dyDescent="0.25">
      <c r="B155" t="s">
        <v>364</v>
      </c>
      <c r="C155">
        <v>154</v>
      </c>
    </row>
    <row r="156" spans="1:3" x14ac:dyDescent="0.25">
      <c r="B156" t="s">
        <v>365</v>
      </c>
      <c r="C156">
        <v>155</v>
      </c>
    </row>
    <row r="157" spans="1:3" x14ac:dyDescent="0.25">
      <c r="B157" t="s">
        <v>366</v>
      </c>
      <c r="C157">
        <v>156</v>
      </c>
    </row>
    <row r="158" spans="1:3" x14ac:dyDescent="0.25">
      <c r="B158" t="s">
        <v>367</v>
      </c>
      <c r="C158">
        <v>157</v>
      </c>
    </row>
    <row r="159" spans="1:3" x14ac:dyDescent="0.25">
      <c r="A159" t="s">
        <v>76</v>
      </c>
      <c r="B159" t="s">
        <v>76</v>
      </c>
      <c r="C159">
        <v>158</v>
      </c>
    </row>
    <row r="160" spans="1:3" x14ac:dyDescent="0.25">
      <c r="A160" t="s">
        <v>368</v>
      </c>
      <c r="B160" t="s">
        <v>68</v>
      </c>
      <c r="C160">
        <v>159</v>
      </c>
    </row>
    <row r="161" spans="1:3" x14ac:dyDescent="0.25">
      <c r="A161" t="s">
        <v>369</v>
      </c>
      <c r="B161" t="s">
        <v>72</v>
      </c>
      <c r="C161">
        <v>160</v>
      </c>
    </row>
    <row r="162" spans="1:3" x14ac:dyDescent="0.25">
      <c r="A162" t="s">
        <v>370</v>
      </c>
      <c r="B162" t="s">
        <v>75</v>
      </c>
      <c r="C162">
        <v>161</v>
      </c>
    </row>
    <row r="163" spans="1:3" x14ac:dyDescent="0.25">
      <c r="A163" t="s">
        <v>67</v>
      </c>
      <c r="B163" t="s">
        <v>67</v>
      </c>
      <c r="C163">
        <v>162</v>
      </c>
    </row>
    <row r="164" spans="1:3" x14ac:dyDescent="0.25">
      <c r="A164" t="s">
        <v>66</v>
      </c>
      <c r="B164" t="s">
        <v>66</v>
      </c>
      <c r="C164">
        <v>163</v>
      </c>
    </row>
    <row r="165" spans="1:3" x14ac:dyDescent="0.25">
      <c r="A165" t="s">
        <v>371</v>
      </c>
      <c r="B165" t="s">
        <v>71</v>
      </c>
      <c r="C165">
        <v>164</v>
      </c>
    </row>
    <row r="166" spans="1:3" x14ac:dyDescent="0.25">
      <c r="A166" t="s">
        <v>69</v>
      </c>
      <c r="B166" t="s">
        <v>69</v>
      </c>
      <c r="C166">
        <v>165</v>
      </c>
    </row>
    <row r="167" spans="1:3" x14ac:dyDescent="0.25">
      <c r="A167" t="s">
        <v>65</v>
      </c>
      <c r="B167" t="s">
        <v>65</v>
      </c>
      <c r="C167">
        <v>166</v>
      </c>
    </row>
    <row r="168" spans="1:3" x14ac:dyDescent="0.25">
      <c r="A168" t="s">
        <v>372</v>
      </c>
      <c r="B168" t="s">
        <v>80</v>
      </c>
      <c r="C168">
        <v>167</v>
      </c>
    </row>
    <row r="169" spans="1:3" x14ac:dyDescent="0.25">
      <c r="A169" t="s">
        <v>73</v>
      </c>
      <c r="B169" t="s">
        <v>73</v>
      </c>
      <c r="C169">
        <v>168</v>
      </c>
    </row>
    <row r="170" spans="1:3" x14ac:dyDescent="0.25">
      <c r="A170" t="s">
        <v>373</v>
      </c>
      <c r="B170" t="s">
        <v>70</v>
      </c>
      <c r="C170">
        <v>169</v>
      </c>
    </row>
    <row r="171" spans="1:3" x14ac:dyDescent="0.25">
      <c r="A171" t="s">
        <v>374</v>
      </c>
      <c r="B171" t="s">
        <v>79</v>
      </c>
      <c r="C171">
        <v>170</v>
      </c>
    </row>
    <row r="172" spans="1:3" x14ac:dyDescent="0.25">
      <c r="A172" t="s">
        <v>81</v>
      </c>
      <c r="B172" t="s">
        <v>81</v>
      </c>
      <c r="C172">
        <v>171</v>
      </c>
    </row>
    <row r="173" spans="1:3" x14ac:dyDescent="0.25">
      <c r="A173" t="s">
        <v>375</v>
      </c>
      <c r="B173" t="s">
        <v>77</v>
      </c>
      <c r="C173">
        <v>172</v>
      </c>
    </row>
    <row r="174" spans="1:3" x14ac:dyDescent="0.25">
      <c r="A174" t="s">
        <v>376</v>
      </c>
      <c r="B174" t="s">
        <v>78</v>
      </c>
      <c r="C174">
        <v>173</v>
      </c>
    </row>
    <row r="175" spans="1:3" x14ac:dyDescent="0.25">
      <c r="A175" t="s">
        <v>377</v>
      </c>
      <c r="B175" t="s">
        <v>82</v>
      </c>
      <c r="C175">
        <v>174</v>
      </c>
    </row>
    <row r="176" spans="1:3" x14ac:dyDescent="0.25">
      <c r="A176" t="s">
        <v>378</v>
      </c>
      <c r="B176" t="s">
        <v>74</v>
      </c>
      <c r="C176">
        <v>175</v>
      </c>
    </row>
    <row r="177" spans="1:3" x14ac:dyDescent="0.25">
      <c r="A177" t="s">
        <v>379</v>
      </c>
      <c r="B177" t="s">
        <v>379</v>
      </c>
      <c r="C177">
        <v>176</v>
      </c>
    </row>
    <row r="178" spans="1:3" x14ac:dyDescent="0.25">
      <c r="A178" t="s">
        <v>380</v>
      </c>
      <c r="B178" t="s">
        <v>381</v>
      </c>
      <c r="C178">
        <v>177</v>
      </c>
    </row>
    <row r="179" spans="1:3" x14ac:dyDescent="0.25">
      <c r="A179" t="s">
        <v>382</v>
      </c>
      <c r="B179" t="s">
        <v>383</v>
      </c>
      <c r="C179">
        <v>178</v>
      </c>
    </row>
    <row r="180" spans="1:3" x14ac:dyDescent="0.25">
      <c r="A180" t="s">
        <v>384</v>
      </c>
      <c r="B180" t="s">
        <v>384</v>
      </c>
      <c r="C180">
        <v>179</v>
      </c>
    </row>
    <row r="181" spans="1:3" x14ac:dyDescent="0.25">
      <c r="A181" t="s">
        <v>385</v>
      </c>
      <c r="B181" t="s">
        <v>385</v>
      </c>
      <c r="C181">
        <v>180</v>
      </c>
    </row>
    <row r="182" spans="1:3" x14ac:dyDescent="0.25">
      <c r="A182" t="s">
        <v>386</v>
      </c>
      <c r="B182" t="s">
        <v>386</v>
      </c>
      <c r="C182">
        <v>181</v>
      </c>
    </row>
    <row r="183" spans="1:3" x14ac:dyDescent="0.25">
      <c r="A183" t="s">
        <v>387</v>
      </c>
      <c r="B183" t="s">
        <v>387</v>
      </c>
      <c r="C183">
        <v>182</v>
      </c>
    </row>
    <row r="184" spans="1:3" x14ac:dyDescent="0.25">
      <c r="A184" t="s">
        <v>388</v>
      </c>
      <c r="B184" t="s">
        <v>388</v>
      </c>
      <c r="C184">
        <v>183</v>
      </c>
    </row>
    <row r="185" spans="1:3" x14ac:dyDescent="0.25">
      <c r="A185" t="s">
        <v>389</v>
      </c>
      <c r="B185" t="s">
        <v>389</v>
      </c>
      <c r="C185">
        <v>184</v>
      </c>
    </row>
    <row r="186" spans="1:3" x14ac:dyDescent="0.25">
      <c r="A186" t="s">
        <v>390</v>
      </c>
      <c r="B186" t="s">
        <v>390</v>
      </c>
      <c r="C186">
        <v>185</v>
      </c>
    </row>
    <row r="187" spans="1:3" x14ac:dyDescent="0.25">
      <c r="A187" t="s">
        <v>391</v>
      </c>
      <c r="B187" t="s">
        <v>392</v>
      </c>
      <c r="C187">
        <v>186</v>
      </c>
    </row>
    <row r="188" spans="1:3" x14ac:dyDescent="0.25">
      <c r="A188" t="s">
        <v>393</v>
      </c>
      <c r="B188" t="s">
        <v>394</v>
      </c>
      <c r="C188">
        <v>187</v>
      </c>
    </row>
    <row r="189" spans="1:3" x14ac:dyDescent="0.25">
      <c r="A189" t="s">
        <v>395</v>
      </c>
      <c r="B189" t="s">
        <v>395</v>
      </c>
      <c r="C189">
        <v>188</v>
      </c>
    </row>
    <row r="190" spans="1:3" x14ac:dyDescent="0.25">
      <c r="A190" t="s">
        <v>396</v>
      </c>
      <c r="B190" t="s">
        <v>396</v>
      </c>
      <c r="C190">
        <v>189</v>
      </c>
    </row>
    <row r="191" spans="1:3" x14ac:dyDescent="0.25">
      <c r="A191" t="s">
        <v>397</v>
      </c>
      <c r="B191" t="s">
        <v>398</v>
      </c>
      <c r="C191">
        <v>190</v>
      </c>
    </row>
    <row r="192" spans="1:3" x14ac:dyDescent="0.25">
      <c r="A192" t="s">
        <v>399</v>
      </c>
      <c r="B192" t="s">
        <v>399</v>
      </c>
      <c r="C192">
        <v>191</v>
      </c>
    </row>
    <row r="193" spans="1:3" x14ac:dyDescent="0.25">
      <c r="A193" t="s">
        <v>400</v>
      </c>
      <c r="B193" t="s">
        <v>400</v>
      </c>
      <c r="C193">
        <v>192</v>
      </c>
    </row>
    <row r="194" spans="1:3" x14ac:dyDescent="0.25">
      <c r="A194" t="s">
        <v>401</v>
      </c>
      <c r="B194" t="s">
        <v>401</v>
      </c>
      <c r="C194">
        <v>193</v>
      </c>
    </row>
    <row r="195" spans="1:3" x14ac:dyDescent="0.25">
      <c r="A195" t="s">
        <v>63</v>
      </c>
      <c r="B195" t="s">
        <v>63</v>
      </c>
      <c r="C195">
        <v>194</v>
      </c>
    </row>
    <row r="196" spans="1:3" x14ac:dyDescent="0.25">
      <c r="A196" t="s">
        <v>59</v>
      </c>
      <c r="B196" t="s">
        <v>59</v>
      </c>
      <c r="C196">
        <v>195</v>
      </c>
    </row>
    <row r="197" spans="1:3" x14ac:dyDescent="0.25">
      <c r="A197" t="s">
        <v>47</v>
      </c>
      <c r="B197" t="s">
        <v>47</v>
      </c>
      <c r="C197">
        <v>196</v>
      </c>
    </row>
    <row r="198" spans="1:3" x14ac:dyDescent="0.25">
      <c r="A198" t="s">
        <v>402</v>
      </c>
      <c r="B198" t="s">
        <v>53</v>
      </c>
      <c r="C198">
        <v>197</v>
      </c>
    </row>
    <row r="199" spans="1:3" x14ac:dyDescent="0.25">
      <c r="A199" t="s">
        <v>44</v>
      </c>
      <c r="B199" t="s">
        <v>44</v>
      </c>
      <c r="C199">
        <v>198</v>
      </c>
    </row>
    <row r="200" spans="1:3" x14ac:dyDescent="0.25">
      <c r="A200" t="s">
        <v>61</v>
      </c>
      <c r="B200" t="s">
        <v>61</v>
      </c>
      <c r="C200">
        <v>199</v>
      </c>
    </row>
    <row r="201" spans="1:3" x14ac:dyDescent="0.25">
      <c r="A201" t="s">
        <v>48</v>
      </c>
      <c r="B201" t="s">
        <v>48</v>
      </c>
      <c r="C201">
        <v>200</v>
      </c>
    </row>
    <row r="202" spans="1:3" x14ac:dyDescent="0.25">
      <c r="A202" t="s">
        <v>56</v>
      </c>
      <c r="B202" t="s">
        <v>56</v>
      </c>
      <c r="C202">
        <v>201</v>
      </c>
    </row>
    <row r="203" spans="1:3" x14ac:dyDescent="0.25">
      <c r="A203" t="s">
        <v>403</v>
      </c>
      <c r="B203" t="s">
        <v>58</v>
      </c>
      <c r="C203">
        <v>202</v>
      </c>
    </row>
    <row r="204" spans="1:3" x14ac:dyDescent="0.25">
      <c r="A204" t="s">
        <v>50</v>
      </c>
      <c r="B204" t="s">
        <v>50</v>
      </c>
      <c r="C204">
        <v>203</v>
      </c>
    </row>
    <row r="205" spans="1:3" x14ac:dyDescent="0.25">
      <c r="A205" t="s">
        <v>404</v>
      </c>
      <c r="B205" t="s">
        <v>62</v>
      </c>
      <c r="C205">
        <v>204</v>
      </c>
    </row>
    <row r="206" spans="1:3" x14ac:dyDescent="0.25">
      <c r="A206" t="s">
        <v>405</v>
      </c>
      <c r="B206" t="s">
        <v>60</v>
      </c>
      <c r="C206">
        <v>205</v>
      </c>
    </row>
    <row r="207" spans="1:3" x14ac:dyDescent="0.25">
      <c r="A207" t="s">
        <v>46</v>
      </c>
      <c r="B207" t="s">
        <v>46</v>
      </c>
      <c r="C207">
        <v>206</v>
      </c>
    </row>
    <row r="208" spans="1:3" x14ac:dyDescent="0.25">
      <c r="A208" t="s">
        <v>55</v>
      </c>
      <c r="B208" t="s">
        <v>55</v>
      </c>
      <c r="C208">
        <v>207</v>
      </c>
    </row>
    <row r="209" spans="1:3" x14ac:dyDescent="0.25">
      <c r="A209" t="s">
        <v>406</v>
      </c>
      <c r="B209" t="s">
        <v>49</v>
      </c>
      <c r="C209">
        <v>208</v>
      </c>
    </row>
    <row r="210" spans="1:3" x14ac:dyDescent="0.25">
      <c r="A210" t="s">
        <v>54</v>
      </c>
      <c r="B210" t="s">
        <v>54</v>
      </c>
      <c r="C210">
        <v>209</v>
      </c>
    </row>
    <row r="211" spans="1:3" x14ac:dyDescent="0.25">
      <c r="A211" t="s">
        <v>52</v>
      </c>
      <c r="B211" t="s">
        <v>52</v>
      </c>
      <c r="C211">
        <v>210</v>
      </c>
    </row>
    <row r="212" spans="1:3" x14ac:dyDescent="0.25">
      <c r="A212" t="s">
        <v>407</v>
      </c>
      <c r="B212" t="s">
        <v>57</v>
      </c>
      <c r="C212">
        <v>211</v>
      </c>
    </row>
    <row r="213" spans="1:3" x14ac:dyDescent="0.25">
      <c r="A213" t="s">
        <v>51</v>
      </c>
      <c r="B213" t="s">
        <v>51</v>
      </c>
      <c r="C213">
        <v>212</v>
      </c>
    </row>
    <row r="214" spans="1:3" x14ac:dyDescent="0.25">
      <c r="A214" t="s">
        <v>45</v>
      </c>
      <c r="B214" t="s">
        <v>45</v>
      </c>
      <c r="C214">
        <v>213</v>
      </c>
    </row>
    <row r="215" spans="1:3" x14ac:dyDescent="0.25">
      <c r="A215" t="s">
        <v>408</v>
      </c>
      <c r="B215" t="s">
        <v>408</v>
      </c>
      <c r="C215">
        <v>214</v>
      </c>
    </row>
    <row r="216" spans="1:3" x14ac:dyDescent="0.25">
      <c r="A216" t="s">
        <v>409</v>
      </c>
      <c r="B216" t="s">
        <v>409</v>
      </c>
      <c r="C216">
        <v>215</v>
      </c>
    </row>
    <row r="217" spans="1:3" x14ac:dyDescent="0.25">
      <c r="A217" t="s">
        <v>410</v>
      </c>
      <c r="B217" t="s">
        <v>411</v>
      </c>
      <c r="C217">
        <v>216</v>
      </c>
    </row>
    <row r="218" spans="1:3" x14ac:dyDescent="0.25">
      <c r="A218" t="s">
        <v>412</v>
      </c>
      <c r="B218" t="s">
        <v>413</v>
      </c>
      <c r="C218">
        <v>217</v>
      </c>
    </row>
    <row r="219" spans="1:3" x14ac:dyDescent="0.25">
      <c r="A219" t="s">
        <v>414</v>
      </c>
      <c r="B219" t="s">
        <v>414</v>
      </c>
      <c r="C219">
        <v>218</v>
      </c>
    </row>
    <row r="220" spans="1:3" x14ac:dyDescent="0.25">
      <c r="A220" t="s">
        <v>415</v>
      </c>
      <c r="B220" t="s">
        <v>415</v>
      </c>
      <c r="C220">
        <v>219</v>
      </c>
    </row>
    <row r="221" spans="1:3" x14ac:dyDescent="0.25">
      <c r="A221" t="s">
        <v>416</v>
      </c>
      <c r="B221" t="s">
        <v>416</v>
      </c>
      <c r="C221">
        <v>220</v>
      </c>
    </row>
    <row r="222" spans="1:3" x14ac:dyDescent="0.25">
      <c r="A222" t="s">
        <v>417</v>
      </c>
      <c r="B222" t="s">
        <v>417</v>
      </c>
      <c r="C222">
        <v>221</v>
      </c>
    </row>
    <row r="223" spans="1:3" x14ac:dyDescent="0.25">
      <c r="A223" t="s">
        <v>418</v>
      </c>
      <c r="B223" t="s">
        <v>418</v>
      </c>
      <c r="C223">
        <v>222</v>
      </c>
    </row>
    <row r="224" spans="1:3" x14ac:dyDescent="0.25">
      <c r="A224" t="s">
        <v>419</v>
      </c>
      <c r="B224" t="s">
        <v>419</v>
      </c>
      <c r="C224">
        <v>223</v>
      </c>
    </row>
    <row r="225" spans="1:3" x14ac:dyDescent="0.25">
      <c r="A225" t="s">
        <v>420</v>
      </c>
      <c r="B225" t="s">
        <v>421</v>
      </c>
      <c r="C225">
        <v>224</v>
      </c>
    </row>
    <row r="226" spans="1:3" x14ac:dyDescent="0.25">
      <c r="A226" t="s">
        <v>422</v>
      </c>
      <c r="B226" t="s">
        <v>423</v>
      </c>
      <c r="C226">
        <v>225</v>
      </c>
    </row>
    <row r="227" spans="1:3" x14ac:dyDescent="0.25">
      <c r="A227" t="s">
        <v>424</v>
      </c>
      <c r="B227" t="s">
        <v>424</v>
      </c>
      <c r="C227">
        <v>226</v>
      </c>
    </row>
    <row r="228" spans="1:3" x14ac:dyDescent="0.25">
      <c r="A228" t="s">
        <v>425</v>
      </c>
      <c r="B228" t="s">
        <v>425</v>
      </c>
      <c r="C228">
        <v>227</v>
      </c>
    </row>
    <row r="229" spans="1:3" x14ac:dyDescent="0.25">
      <c r="A229" t="s">
        <v>426</v>
      </c>
      <c r="B229" t="s">
        <v>427</v>
      </c>
      <c r="C229">
        <v>228</v>
      </c>
    </row>
    <row r="230" spans="1:3" x14ac:dyDescent="0.25">
      <c r="A230" t="s">
        <v>428</v>
      </c>
      <c r="B230" t="s">
        <v>428</v>
      </c>
      <c r="C230">
        <v>229</v>
      </c>
    </row>
    <row r="231" spans="1:3" x14ac:dyDescent="0.25">
      <c r="A231" t="s">
        <v>429</v>
      </c>
      <c r="B231" t="s">
        <v>430</v>
      </c>
      <c r="C231">
        <v>230</v>
      </c>
    </row>
    <row r="232" spans="1:3" x14ac:dyDescent="0.25">
      <c r="A232" t="s">
        <v>431</v>
      </c>
      <c r="B232" t="s">
        <v>432</v>
      </c>
      <c r="C232">
        <v>231</v>
      </c>
    </row>
    <row r="233" spans="1:3" x14ac:dyDescent="0.25">
      <c r="A233" t="s">
        <v>433</v>
      </c>
      <c r="B233" t="s">
        <v>433</v>
      </c>
      <c r="C233">
        <v>232</v>
      </c>
    </row>
    <row r="234" spans="1:3" x14ac:dyDescent="0.25">
      <c r="A234" t="s">
        <v>434</v>
      </c>
      <c r="B234" t="s">
        <v>434</v>
      </c>
      <c r="C234">
        <v>233</v>
      </c>
    </row>
    <row r="235" spans="1:3" x14ac:dyDescent="0.25">
      <c r="A235" t="s">
        <v>435</v>
      </c>
      <c r="B235" t="s">
        <v>435</v>
      </c>
      <c r="C235">
        <v>234</v>
      </c>
    </row>
    <row r="236" spans="1:3" x14ac:dyDescent="0.25">
      <c r="A236" t="s">
        <v>436</v>
      </c>
      <c r="B236" t="s">
        <v>436</v>
      </c>
      <c r="C236">
        <v>235</v>
      </c>
    </row>
    <row r="237" spans="1:3" x14ac:dyDescent="0.25">
      <c r="A237" t="s">
        <v>95</v>
      </c>
      <c r="B237" t="s">
        <v>95</v>
      </c>
      <c r="C237">
        <v>236</v>
      </c>
    </row>
    <row r="238" spans="1:3" x14ac:dyDescent="0.25">
      <c r="A238" t="s">
        <v>89</v>
      </c>
      <c r="B238" t="s">
        <v>89</v>
      </c>
      <c r="C238">
        <v>237</v>
      </c>
    </row>
    <row r="239" spans="1:3" x14ac:dyDescent="0.25">
      <c r="A239" t="s">
        <v>103</v>
      </c>
      <c r="B239" t="s">
        <v>103</v>
      </c>
      <c r="C239">
        <v>238</v>
      </c>
    </row>
    <row r="240" spans="1:3" x14ac:dyDescent="0.25">
      <c r="A240" t="s">
        <v>102</v>
      </c>
      <c r="B240" t="s">
        <v>102</v>
      </c>
      <c r="C240">
        <v>239</v>
      </c>
    </row>
    <row r="241" spans="1:3" x14ac:dyDescent="0.25">
      <c r="A241" t="s">
        <v>84</v>
      </c>
      <c r="B241" t="s">
        <v>84</v>
      </c>
      <c r="C241">
        <v>240</v>
      </c>
    </row>
    <row r="242" spans="1:3" x14ac:dyDescent="0.25">
      <c r="A242" t="s">
        <v>87</v>
      </c>
      <c r="B242" t="s">
        <v>87</v>
      </c>
      <c r="C242">
        <v>241</v>
      </c>
    </row>
    <row r="243" spans="1:3" x14ac:dyDescent="0.25">
      <c r="A243" t="s">
        <v>437</v>
      </c>
      <c r="B243" t="s">
        <v>94</v>
      </c>
      <c r="C243">
        <v>242</v>
      </c>
    </row>
    <row r="244" spans="1:3" x14ac:dyDescent="0.25">
      <c r="A244" t="s">
        <v>100</v>
      </c>
      <c r="B244" t="s">
        <v>100</v>
      </c>
      <c r="C244">
        <v>243</v>
      </c>
    </row>
    <row r="245" spans="1:3" x14ac:dyDescent="0.25">
      <c r="A245" t="s">
        <v>96</v>
      </c>
      <c r="B245" t="s">
        <v>96</v>
      </c>
      <c r="C245">
        <v>244</v>
      </c>
    </row>
    <row r="246" spans="1:3" x14ac:dyDescent="0.25">
      <c r="A246" t="s">
        <v>101</v>
      </c>
      <c r="B246" t="s">
        <v>101</v>
      </c>
      <c r="C246">
        <v>245</v>
      </c>
    </row>
    <row r="247" spans="1:3" x14ac:dyDescent="0.25">
      <c r="A247" t="s">
        <v>438</v>
      </c>
      <c r="B247" t="s">
        <v>85</v>
      </c>
      <c r="C247">
        <v>246</v>
      </c>
    </row>
    <row r="248" spans="1:3" x14ac:dyDescent="0.25">
      <c r="A248" t="s">
        <v>97</v>
      </c>
      <c r="B248" t="s">
        <v>97</v>
      </c>
      <c r="C248">
        <v>247</v>
      </c>
    </row>
    <row r="249" spans="1:3" x14ac:dyDescent="0.25">
      <c r="A249" t="s">
        <v>98</v>
      </c>
      <c r="B249" t="s">
        <v>98</v>
      </c>
      <c r="C249">
        <v>248</v>
      </c>
    </row>
    <row r="250" spans="1:3" x14ac:dyDescent="0.25">
      <c r="A250" t="s">
        <v>93</v>
      </c>
      <c r="B250" t="s">
        <v>93</v>
      </c>
      <c r="C250">
        <v>249</v>
      </c>
    </row>
    <row r="251" spans="1:3" x14ac:dyDescent="0.25">
      <c r="A251" t="s">
        <v>99</v>
      </c>
      <c r="B251" t="s">
        <v>99</v>
      </c>
      <c r="C251">
        <v>250</v>
      </c>
    </row>
    <row r="252" spans="1:3" x14ac:dyDescent="0.25">
      <c r="A252" t="s">
        <v>92</v>
      </c>
      <c r="B252" t="s">
        <v>92</v>
      </c>
      <c r="C252">
        <v>251</v>
      </c>
    </row>
    <row r="253" spans="1:3" x14ac:dyDescent="0.25">
      <c r="A253" t="s">
        <v>86</v>
      </c>
      <c r="B253" t="s">
        <v>86</v>
      </c>
      <c r="C253">
        <v>252</v>
      </c>
    </row>
    <row r="254" spans="1:3" x14ac:dyDescent="0.25">
      <c r="A254" t="s">
        <v>91</v>
      </c>
      <c r="B254" t="s">
        <v>91</v>
      </c>
      <c r="C254">
        <v>253</v>
      </c>
    </row>
    <row r="255" spans="1:3" x14ac:dyDescent="0.25">
      <c r="A255" t="s">
        <v>90</v>
      </c>
      <c r="B255" t="s">
        <v>90</v>
      </c>
      <c r="C255">
        <v>254</v>
      </c>
    </row>
    <row r="256" spans="1:3" x14ac:dyDescent="0.25">
      <c r="A256" t="s">
        <v>88</v>
      </c>
      <c r="B256" t="s">
        <v>88</v>
      </c>
      <c r="C256">
        <v>255</v>
      </c>
    </row>
    <row r="257" spans="1:3" x14ac:dyDescent="0.25">
      <c r="B257" t="s">
        <v>439</v>
      </c>
      <c r="C257">
        <v>256</v>
      </c>
    </row>
    <row r="258" spans="1:3" x14ac:dyDescent="0.25">
      <c r="B258" t="s">
        <v>440</v>
      </c>
      <c r="C258">
        <v>257</v>
      </c>
    </row>
    <row r="259" spans="1:3" x14ac:dyDescent="0.25">
      <c r="B259" t="s">
        <v>441</v>
      </c>
      <c r="C259">
        <v>258</v>
      </c>
    </row>
    <row r="260" spans="1:3" x14ac:dyDescent="0.25">
      <c r="B260" t="s">
        <v>442</v>
      </c>
      <c r="C260">
        <v>259</v>
      </c>
    </row>
    <row r="261" spans="1:3" x14ac:dyDescent="0.25">
      <c r="B261" t="s">
        <v>443</v>
      </c>
      <c r="C261">
        <v>260</v>
      </c>
    </row>
    <row r="262" spans="1:3" x14ac:dyDescent="0.25">
      <c r="B262" t="s">
        <v>444</v>
      </c>
      <c r="C262">
        <v>261</v>
      </c>
    </row>
    <row r="263" spans="1:3" x14ac:dyDescent="0.25">
      <c r="B263" t="s">
        <v>445</v>
      </c>
      <c r="C263">
        <v>262</v>
      </c>
    </row>
    <row r="264" spans="1:3" x14ac:dyDescent="0.25">
      <c r="B264" t="s">
        <v>446</v>
      </c>
      <c r="C264">
        <v>263</v>
      </c>
    </row>
    <row r="265" spans="1:3" x14ac:dyDescent="0.25">
      <c r="B265" t="s">
        <v>447</v>
      </c>
      <c r="C265">
        <v>264</v>
      </c>
    </row>
    <row r="266" spans="1:3" x14ac:dyDescent="0.25">
      <c r="A266" t="s">
        <v>448</v>
      </c>
      <c r="B266" t="s">
        <v>449</v>
      </c>
      <c r="C266">
        <v>265</v>
      </c>
    </row>
    <row r="267" spans="1:3" x14ac:dyDescent="0.25">
      <c r="B267" t="s">
        <v>450</v>
      </c>
      <c r="C267">
        <v>266</v>
      </c>
    </row>
    <row r="268" spans="1:3" x14ac:dyDescent="0.25">
      <c r="B268" t="s">
        <v>451</v>
      </c>
      <c r="C268">
        <v>267</v>
      </c>
    </row>
    <row r="269" spans="1:3" x14ac:dyDescent="0.25">
      <c r="B269" t="s">
        <v>452</v>
      </c>
      <c r="C269">
        <v>268</v>
      </c>
    </row>
    <row r="270" spans="1:3" x14ac:dyDescent="0.25">
      <c r="B270" t="s">
        <v>453</v>
      </c>
      <c r="C270">
        <v>269</v>
      </c>
    </row>
    <row r="271" spans="1:3" x14ac:dyDescent="0.25">
      <c r="B271" t="s">
        <v>454</v>
      </c>
      <c r="C271">
        <v>270</v>
      </c>
    </row>
    <row r="272" spans="1:3" x14ac:dyDescent="0.25">
      <c r="B272" t="s">
        <v>455</v>
      </c>
      <c r="C272">
        <v>271</v>
      </c>
    </row>
    <row r="273" spans="1:3" x14ac:dyDescent="0.25">
      <c r="B273" t="s">
        <v>456</v>
      </c>
      <c r="C273">
        <v>272</v>
      </c>
    </row>
    <row r="274" spans="1:3" x14ac:dyDescent="0.25">
      <c r="B274" t="s">
        <v>457</v>
      </c>
      <c r="C274">
        <v>273</v>
      </c>
    </row>
    <row r="275" spans="1:3" x14ac:dyDescent="0.25">
      <c r="A275" t="s">
        <v>458</v>
      </c>
      <c r="B275" t="s">
        <v>458</v>
      </c>
      <c r="C275">
        <v>274</v>
      </c>
    </row>
    <row r="276" spans="1:3" x14ac:dyDescent="0.25">
      <c r="B276" t="s">
        <v>459</v>
      </c>
      <c r="C276">
        <v>275</v>
      </c>
    </row>
    <row r="277" spans="1:3" x14ac:dyDescent="0.25">
      <c r="A277" t="s">
        <v>110</v>
      </c>
      <c r="B277" t="s">
        <v>110</v>
      </c>
      <c r="C277">
        <v>276</v>
      </c>
    </row>
    <row r="278" spans="1:3" x14ac:dyDescent="0.25">
      <c r="A278" t="s">
        <v>122</v>
      </c>
      <c r="B278" t="s">
        <v>122</v>
      </c>
      <c r="C278">
        <v>277</v>
      </c>
    </row>
    <row r="279" spans="1:3" x14ac:dyDescent="0.25">
      <c r="A279" t="s">
        <v>124</v>
      </c>
      <c r="B279" t="s">
        <v>124</v>
      </c>
      <c r="C279">
        <v>278</v>
      </c>
    </row>
    <row r="280" spans="1:3" x14ac:dyDescent="0.25">
      <c r="A280" t="s">
        <v>119</v>
      </c>
      <c r="B280" t="s">
        <v>119</v>
      </c>
      <c r="C280">
        <v>279</v>
      </c>
    </row>
    <row r="281" spans="1:3" x14ac:dyDescent="0.25">
      <c r="A281" t="s">
        <v>115</v>
      </c>
      <c r="B281" t="s">
        <v>115</v>
      </c>
      <c r="C281">
        <v>280</v>
      </c>
    </row>
    <row r="282" spans="1:3" x14ac:dyDescent="0.25">
      <c r="A282" t="s">
        <v>120</v>
      </c>
      <c r="B282" t="s">
        <v>120</v>
      </c>
      <c r="C282">
        <v>281</v>
      </c>
    </row>
    <row r="283" spans="1:3" x14ac:dyDescent="0.25">
      <c r="A283" t="s">
        <v>121</v>
      </c>
      <c r="B283" t="s">
        <v>121</v>
      </c>
      <c r="C283">
        <v>282</v>
      </c>
    </row>
    <row r="284" spans="1:3" x14ac:dyDescent="0.25">
      <c r="A284" t="s">
        <v>111</v>
      </c>
      <c r="B284" t="s">
        <v>111</v>
      </c>
      <c r="C284">
        <v>283</v>
      </c>
    </row>
    <row r="285" spans="1:3" x14ac:dyDescent="0.25">
      <c r="A285" t="s">
        <v>106</v>
      </c>
      <c r="B285" t="s">
        <v>106</v>
      </c>
      <c r="C285">
        <v>284</v>
      </c>
    </row>
    <row r="286" spans="1:3" x14ac:dyDescent="0.25">
      <c r="A286" t="s">
        <v>105</v>
      </c>
      <c r="B286" t="s">
        <v>105</v>
      </c>
      <c r="C286">
        <v>285</v>
      </c>
    </row>
    <row r="287" spans="1:3" x14ac:dyDescent="0.25">
      <c r="A287" t="s">
        <v>112</v>
      </c>
      <c r="B287" t="s">
        <v>112</v>
      </c>
      <c r="C287">
        <v>286</v>
      </c>
    </row>
    <row r="288" spans="1:3" x14ac:dyDescent="0.25">
      <c r="A288" t="s">
        <v>114</v>
      </c>
      <c r="B288" t="s">
        <v>114</v>
      </c>
      <c r="C288">
        <v>287</v>
      </c>
    </row>
    <row r="289" spans="1:3" x14ac:dyDescent="0.25">
      <c r="A289" t="s">
        <v>117</v>
      </c>
      <c r="B289" t="s">
        <v>117</v>
      </c>
      <c r="C289">
        <v>288</v>
      </c>
    </row>
    <row r="290" spans="1:3" x14ac:dyDescent="0.25">
      <c r="A290" t="s">
        <v>108</v>
      </c>
      <c r="B290" t="s">
        <v>108</v>
      </c>
      <c r="C290">
        <v>289</v>
      </c>
    </row>
    <row r="291" spans="1:3" x14ac:dyDescent="0.25">
      <c r="A291" t="s">
        <v>123</v>
      </c>
      <c r="B291" t="s">
        <v>123</v>
      </c>
      <c r="C291">
        <v>290</v>
      </c>
    </row>
    <row r="292" spans="1:3" x14ac:dyDescent="0.25">
      <c r="A292" t="s">
        <v>118</v>
      </c>
      <c r="B292" t="s">
        <v>118</v>
      </c>
      <c r="C292">
        <v>291</v>
      </c>
    </row>
    <row r="293" spans="1:3" x14ac:dyDescent="0.25">
      <c r="A293" t="s">
        <v>113</v>
      </c>
      <c r="B293" t="s">
        <v>113</v>
      </c>
      <c r="C293">
        <v>292</v>
      </c>
    </row>
    <row r="294" spans="1:3" x14ac:dyDescent="0.25">
      <c r="A294" t="s">
        <v>116</v>
      </c>
      <c r="B294" t="s">
        <v>116</v>
      </c>
      <c r="C294">
        <v>293</v>
      </c>
    </row>
    <row r="295" spans="1:3" x14ac:dyDescent="0.25">
      <c r="A295" t="s">
        <v>460</v>
      </c>
      <c r="B295" t="s">
        <v>109</v>
      </c>
      <c r="C295">
        <v>294</v>
      </c>
    </row>
    <row r="296" spans="1:3" x14ac:dyDescent="0.25">
      <c r="A296" t="s">
        <v>107</v>
      </c>
      <c r="B296" t="s">
        <v>107</v>
      </c>
      <c r="C296">
        <v>295</v>
      </c>
    </row>
    <row r="297" spans="1:3" x14ac:dyDescent="0.25">
      <c r="A297" t="s">
        <v>461</v>
      </c>
      <c r="B297" t="s">
        <v>461</v>
      </c>
      <c r="C297">
        <v>296</v>
      </c>
    </row>
    <row r="298" spans="1:3" x14ac:dyDescent="0.25">
      <c r="A298" t="s">
        <v>462</v>
      </c>
      <c r="B298" t="s">
        <v>463</v>
      </c>
      <c r="C298">
        <v>297</v>
      </c>
    </row>
    <row r="299" spans="1:3" x14ac:dyDescent="0.25">
      <c r="A299" t="s">
        <v>464</v>
      </c>
      <c r="B299" t="s">
        <v>464</v>
      </c>
      <c r="C299">
        <v>298</v>
      </c>
    </row>
    <row r="300" spans="1:3" x14ac:dyDescent="0.25">
      <c r="A300" t="s">
        <v>465</v>
      </c>
      <c r="B300" t="s">
        <v>465</v>
      </c>
      <c r="C300">
        <v>299</v>
      </c>
    </row>
    <row r="301" spans="1:3" x14ac:dyDescent="0.25">
      <c r="A301" t="s">
        <v>466</v>
      </c>
      <c r="B301" t="s">
        <v>467</v>
      </c>
      <c r="C301">
        <v>300</v>
      </c>
    </row>
    <row r="302" spans="1:3" x14ac:dyDescent="0.25">
      <c r="A302" t="s">
        <v>468</v>
      </c>
      <c r="B302" t="s">
        <v>469</v>
      </c>
      <c r="C302">
        <v>301</v>
      </c>
    </row>
    <row r="303" spans="1:3" x14ac:dyDescent="0.25">
      <c r="A303" t="s">
        <v>470</v>
      </c>
      <c r="B303" t="s">
        <v>470</v>
      </c>
      <c r="C303">
        <v>302</v>
      </c>
    </row>
    <row r="304" spans="1:3" x14ac:dyDescent="0.25">
      <c r="A304" t="s">
        <v>471</v>
      </c>
      <c r="B304" t="s">
        <v>471</v>
      </c>
      <c r="C304">
        <v>303</v>
      </c>
    </row>
    <row r="305" spans="1:3" x14ac:dyDescent="0.25">
      <c r="A305" t="s">
        <v>472</v>
      </c>
      <c r="B305" t="s">
        <v>472</v>
      </c>
      <c r="C305">
        <v>304</v>
      </c>
    </row>
    <row r="306" spans="1:3" x14ac:dyDescent="0.25">
      <c r="A306" t="s">
        <v>473</v>
      </c>
      <c r="B306" t="s">
        <v>473</v>
      </c>
      <c r="C306">
        <v>305</v>
      </c>
    </row>
    <row r="307" spans="1:3" x14ac:dyDescent="0.25">
      <c r="A307" t="s">
        <v>474</v>
      </c>
      <c r="B307" t="s">
        <v>474</v>
      </c>
      <c r="C307">
        <v>306</v>
      </c>
    </row>
    <row r="308" spans="1:3" x14ac:dyDescent="0.25">
      <c r="A308" t="s">
        <v>475</v>
      </c>
      <c r="B308" t="s">
        <v>475</v>
      </c>
      <c r="C308">
        <v>307</v>
      </c>
    </row>
    <row r="309" spans="1:3" x14ac:dyDescent="0.25">
      <c r="A309" t="s">
        <v>476</v>
      </c>
      <c r="B309" t="s">
        <v>476</v>
      </c>
      <c r="C309">
        <v>308</v>
      </c>
    </row>
    <row r="310" spans="1:3" x14ac:dyDescent="0.25">
      <c r="A310" t="s">
        <v>477</v>
      </c>
      <c r="B310" t="s">
        <v>477</v>
      </c>
      <c r="C310">
        <v>309</v>
      </c>
    </row>
    <row r="311" spans="1:3" x14ac:dyDescent="0.25">
      <c r="A311" t="s">
        <v>478</v>
      </c>
      <c r="B311" t="s">
        <v>478</v>
      </c>
      <c r="C311">
        <v>310</v>
      </c>
    </row>
    <row r="312" spans="1:3" x14ac:dyDescent="0.25">
      <c r="A312" t="s">
        <v>479</v>
      </c>
      <c r="B312" t="s">
        <v>479</v>
      </c>
      <c r="C312">
        <v>311</v>
      </c>
    </row>
    <row r="313" spans="1:3" x14ac:dyDescent="0.25">
      <c r="A313" t="s">
        <v>480</v>
      </c>
      <c r="B313" t="s">
        <v>480</v>
      </c>
      <c r="C313">
        <v>312</v>
      </c>
    </row>
    <row r="314" spans="1:3" x14ac:dyDescent="0.25">
      <c r="A314" t="s">
        <v>481</v>
      </c>
      <c r="B314" t="s">
        <v>481</v>
      </c>
      <c r="C314">
        <v>313</v>
      </c>
    </row>
    <row r="315" spans="1:3" x14ac:dyDescent="0.25">
      <c r="A315" t="s">
        <v>482</v>
      </c>
      <c r="B315" t="s">
        <v>483</v>
      </c>
      <c r="C315">
        <v>314</v>
      </c>
    </row>
    <row r="316" spans="1:3" x14ac:dyDescent="0.25">
      <c r="A316" t="s">
        <v>484</v>
      </c>
      <c r="B316" t="s">
        <v>484</v>
      </c>
      <c r="C316">
        <v>315</v>
      </c>
    </row>
    <row r="317" spans="1:3" x14ac:dyDescent="0.25">
      <c r="A317" t="s">
        <v>192</v>
      </c>
      <c r="B317" t="s">
        <v>192</v>
      </c>
      <c r="C317">
        <v>316</v>
      </c>
    </row>
    <row r="318" spans="1:3" x14ac:dyDescent="0.25">
      <c r="A318" t="s">
        <v>201</v>
      </c>
      <c r="B318" t="s">
        <v>201</v>
      </c>
      <c r="C318">
        <v>317</v>
      </c>
    </row>
    <row r="319" spans="1:3" x14ac:dyDescent="0.25">
      <c r="A319" t="s">
        <v>485</v>
      </c>
      <c r="B319" t="s">
        <v>198</v>
      </c>
      <c r="C319">
        <v>318</v>
      </c>
    </row>
    <row r="320" spans="1:3" x14ac:dyDescent="0.25">
      <c r="A320" t="s">
        <v>486</v>
      </c>
      <c r="B320" t="s">
        <v>187</v>
      </c>
      <c r="C320">
        <v>319</v>
      </c>
    </row>
    <row r="321" spans="1:3" x14ac:dyDescent="0.25">
      <c r="A321" t="s">
        <v>487</v>
      </c>
      <c r="B321" t="s">
        <v>196</v>
      </c>
      <c r="C321">
        <v>320</v>
      </c>
    </row>
    <row r="322" spans="1:3" x14ac:dyDescent="0.25">
      <c r="A322" t="s">
        <v>488</v>
      </c>
      <c r="B322" t="s">
        <v>193</v>
      </c>
      <c r="C322">
        <v>321</v>
      </c>
    </row>
    <row r="323" spans="1:3" x14ac:dyDescent="0.25">
      <c r="A323" t="s">
        <v>489</v>
      </c>
      <c r="B323" t="s">
        <v>199</v>
      </c>
      <c r="C323">
        <v>322</v>
      </c>
    </row>
    <row r="324" spans="1:3" x14ac:dyDescent="0.25">
      <c r="A324" t="s">
        <v>490</v>
      </c>
      <c r="B324" t="s">
        <v>202</v>
      </c>
      <c r="C324">
        <v>323</v>
      </c>
    </row>
    <row r="325" spans="1:3" x14ac:dyDescent="0.25">
      <c r="A325" t="s">
        <v>491</v>
      </c>
      <c r="B325" t="s">
        <v>200</v>
      </c>
      <c r="C325">
        <v>324</v>
      </c>
    </row>
    <row r="326" spans="1:3" x14ac:dyDescent="0.25">
      <c r="A326" t="s">
        <v>492</v>
      </c>
      <c r="B326" t="s">
        <v>191</v>
      </c>
      <c r="C326">
        <v>325</v>
      </c>
    </row>
    <row r="327" spans="1:3" x14ac:dyDescent="0.25">
      <c r="A327" t="s">
        <v>190</v>
      </c>
      <c r="B327" t="s">
        <v>190</v>
      </c>
      <c r="C327">
        <v>326</v>
      </c>
    </row>
    <row r="328" spans="1:3" x14ac:dyDescent="0.25">
      <c r="A328" t="s">
        <v>186</v>
      </c>
      <c r="B328" t="s">
        <v>186</v>
      </c>
      <c r="C328">
        <v>327</v>
      </c>
    </row>
    <row r="329" spans="1:3" x14ac:dyDescent="0.25">
      <c r="A329" t="s">
        <v>195</v>
      </c>
      <c r="B329" t="s">
        <v>195</v>
      </c>
      <c r="C329">
        <v>328</v>
      </c>
    </row>
    <row r="330" spans="1:3" x14ac:dyDescent="0.25">
      <c r="A330" t="s">
        <v>189</v>
      </c>
      <c r="B330" t="s">
        <v>189</v>
      </c>
      <c r="C330">
        <v>329</v>
      </c>
    </row>
    <row r="331" spans="1:3" x14ac:dyDescent="0.25">
      <c r="A331" t="s">
        <v>493</v>
      </c>
      <c r="B331" t="s">
        <v>194</v>
      </c>
      <c r="C331">
        <v>330</v>
      </c>
    </row>
    <row r="332" spans="1:3" x14ac:dyDescent="0.25">
      <c r="A332" t="s">
        <v>185</v>
      </c>
      <c r="B332" t="s">
        <v>185</v>
      </c>
      <c r="C332">
        <v>331</v>
      </c>
    </row>
    <row r="333" spans="1:3" x14ac:dyDescent="0.25">
      <c r="A333" t="s">
        <v>197</v>
      </c>
      <c r="B333" t="s">
        <v>197</v>
      </c>
      <c r="C333">
        <v>332</v>
      </c>
    </row>
    <row r="334" spans="1:3" x14ac:dyDescent="0.25">
      <c r="A334" t="s">
        <v>188</v>
      </c>
      <c r="B334" t="s">
        <v>188</v>
      </c>
      <c r="C334">
        <v>333</v>
      </c>
    </row>
    <row r="335" spans="1:3" x14ac:dyDescent="0.25">
      <c r="A335" t="s">
        <v>131</v>
      </c>
      <c r="B335" t="s">
        <v>131</v>
      </c>
      <c r="C335">
        <v>334</v>
      </c>
    </row>
    <row r="336" spans="1:3" x14ac:dyDescent="0.25">
      <c r="A336" t="s">
        <v>494</v>
      </c>
      <c r="B336" t="s">
        <v>133</v>
      </c>
      <c r="C336">
        <v>335</v>
      </c>
    </row>
    <row r="337" spans="1:3" x14ac:dyDescent="0.25">
      <c r="A337" t="s">
        <v>495</v>
      </c>
      <c r="B337" t="s">
        <v>126</v>
      </c>
      <c r="C337">
        <v>336</v>
      </c>
    </row>
    <row r="338" spans="1:3" x14ac:dyDescent="0.25">
      <c r="A338" t="s">
        <v>128</v>
      </c>
      <c r="B338" t="s">
        <v>128</v>
      </c>
      <c r="C338">
        <v>337</v>
      </c>
    </row>
    <row r="339" spans="1:3" x14ac:dyDescent="0.25">
      <c r="A339" t="s">
        <v>140</v>
      </c>
      <c r="B339" t="s">
        <v>140</v>
      </c>
      <c r="C339">
        <v>338</v>
      </c>
    </row>
    <row r="340" spans="1:3" x14ac:dyDescent="0.25">
      <c r="A340" t="s">
        <v>143</v>
      </c>
      <c r="B340" t="s">
        <v>143</v>
      </c>
      <c r="C340">
        <v>339</v>
      </c>
    </row>
    <row r="341" spans="1:3" x14ac:dyDescent="0.25">
      <c r="A341" t="s">
        <v>496</v>
      </c>
      <c r="B341" t="s">
        <v>138</v>
      </c>
      <c r="C341">
        <v>340</v>
      </c>
    </row>
    <row r="342" spans="1:3" x14ac:dyDescent="0.25">
      <c r="A342" t="s">
        <v>497</v>
      </c>
      <c r="B342" t="s">
        <v>127</v>
      </c>
      <c r="C342">
        <v>341</v>
      </c>
    </row>
    <row r="343" spans="1:3" x14ac:dyDescent="0.25">
      <c r="A343" t="s">
        <v>498</v>
      </c>
      <c r="B343" t="s">
        <v>132</v>
      </c>
      <c r="C343">
        <v>342</v>
      </c>
    </row>
    <row r="344" spans="1:3" x14ac:dyDescent="0.25">
      <c r="A344" t="s">
        <v>499</v>
      </c>
      <c r="B344" t="s">
        <v>141</v>
      </c>
      <c r="C344">
        <v>343</v>
      </c>
    </row>
    <row r="345" spans="1:3" x14ac:dyDescent="0.25">
      <c r="A345" t="s">
        <v>134</v>
      </c>
      <c r="B345" t="s">
        <v>134</v>
      </c>
      <c r="C345">
        <v>344</v>
      </c>
    </row>
    <row r="346" spans="1:3" x14ac:dyDescent="0.25">
      <c r="A346" t="s">
        <v>500</v>
      </c>
      <c r="B346" t="s">
        <v>142</v>
      </c>
      <c r="C346">
        <v>345</v>
      </c>
    </row>
    <row r="347" spans="1:3" x14ac:dyDescent="0.25">
      <c r="A347" t="s">
        <v>501</v>
      </c>
      <c r="B347" t="s">
        <v>135</v>
      </c>
      <c r="C347">
        <v>346</v>
      </c>
    </row>
    <row r="348" spans="1:3" x14ac:dyDescent="0.25">
      <c r="A348" t="s">
        <v>502</v>
      </c>
      <c r="B348" t="s">
        <v>130</v>
      </c>
      <c r="C348">
        <v>347</v>
      </c>
    </row>
    <row r="349" spans="1:3" x14ac:dyDescent="0.25">
      <c r="A349" t="s">
        <v>136</v>
      </c>
      <c r="B349" t="s">
        <v>136</v>
      </c>
      <c r="C349">
        <v>348</v>
      </c>
    </row>
    <row r="350" spans="1:3" x14ac:dyDescent="0.25">
      <c r="A350" t="s">
        <v>139</v>
      </c>
      <c r="B350" t="s">
        <v>139</v>
      </c>
      <c r="C350">
        <v>349</v>
      </c>
    </row>
    <row r="351" spans="1:3" x14ac:dyDescent="0.25">
      <c r="A351" t="s">
        <v>129</v>
      </c>
      <c r="B351" t="s">
        <v>129</v>
      </c>
      <c r="C351">
        <v>350</v>
      </c>
    </row>
    <row r="352" spans="1:3" x14ac:dyDescent="0.25">
      <c r="A352" t="s">
        <v>503</v>
      </c>
      <c r="B352" t="s">
        <v>137</v>
      </c>
      <c r="C352">
        <v>351</v>
      </c>
    </row>
    <row r="353" spans="1:3" x14ac:dyDescent="0.25">
      <c r="A353" t="s">
        <v>146</v>
      </c>
      <c r="B353" t="s">
        <v>146</v>
      </c>
      <c r="C353">
        <v>352</v>
      </c>
    </row>
    <row r="354" spans="1:3" x14ac:dyDescent="0.25">
      <c r="A354" t="s">
        <v>148</v>
      </c>
      <c r="B354" t="s">
        <v>148</v>
      </c>
      <c r="C354">
        <v>353</v>
      </c>
    </row>
    <row r="355" spans="1:3" x14ac:dyDescent="0.25">
      <c r="A355" t="s">
        <v>154</v>
      </c>
      <c r="B355" t="s">
        <v>154</v>
      </c>
      <c r="C355">
        <v>354</v>
      </c>
    </row>
    <row r="356" spans="1:3" x14ac:dyDescent="0.25">
      <c r="A356" t="s">
        <v>504</v>
      </c>
      <c r="B356" t="s">
        <v>150</v>
      </c>
      <c r="C356">
        <v>355</v>
      </c>
    </row>
    <row r="357" spans="1:3" x14ac:dyDescent="0.25">
      <c r="A357" t="s">
        <v>149</v>
      </c>
      <c r="B357" t="s">
        <v>149</v>
      </c>
      <c r="C357">
        <v>356</v>
      </c>
    </row>
    <row r="358" spans="1:3" x14ac:dyDescent="0.25">
      <c r="A358" t="s">
        <v>152</v>
      </c>
      <c r="B358" t="s">
        <v>152</v>
      </c>
      <c r="C358">
        <v>357</v>
      </c>
    </row>
    <row r="359" spans="1:3" x14ac:dyDescent="0.25">
      <c r="A359" t="s">
        <v>147</v>
      </c>
      <c r="B359" t="s">
        <v>147</v>
      </c>
      <c r="C359">
        <v>358</v>
      </c>
    </row>
    <row r="360" spans="1:3" x14ac:dyDescent="0.25">
      <c r="A360" t="s">
        <v>153</v>
      </c>
      <c r="B360" t="s">
        <v>153</v>
      </c>
      <c r="C360">
        <v>359</v>
      </c>
    </row>
    <row r="361" spans="1:3" x14ac:dyDescent="0.25">
      <c r="A361" t="s">
        <v>505</v>
      </c>
      <c r="B361" t="s">
        <v>159</v>
      </c>
      <c r="C361">
        <v>360</v>
      </c>
    </row>
    <row r="362" spans="1:3" x14ac:dyDescent="0.25">
      <c r="A362" t="s">
        <v>161</v>
      </c>
      <c r="B362" t="s">
        <v>161</v>
      </c>
      <c r="C362">
        <v>361</v>
      </c>
    </row>
    <row r="363" spans="1:3" x14ac:dyDescent="0.25">
      <c r="A363" t="s">
        <v>162</v>
      </c>
      <c r="B363" t="s">
        <v>162</v>
      </c>
      <c r="C363">
        <v>362</v>
      </c>
    </row>
    <row r="364" spans="1:3" x14ac:dyDescent="0.25">
      <c r="A364" t="s">
        <v>157</v>
      </c>
      <c r="B364" t="s">
        <v>157</v>
      </c>
      <c r="C364">
        <v>363</v>
      </c>
    </row>
    <row r="365" spans="1:3" x14ac:dyDescent="0.25">
      <c r="A365" t="s">
        <v>506</v>
      </c>
      <c r="B365" t="s">
        <v>160</v>
      </c>
      <c r="C365">
        <v>364</v>
      </c>
    </row>
    <row r="366" spans="1:3" x14ac:dyDescent="0.25">
      <c r="A366" t="s">
        <v>155</v>
      </c>
      <c r="B366" t="s">
        <v>155</v>
      </c>
      <c r="C366">
        <v>365</v>
      </c>
    </row>
    <row r="367" spans="1:3" x14ac:dyDescent="0.25">
      <c r="A367" t="s">
        <v>145</v>
      </c>
      <c r="B367" t="s">
        <v>145</v>
      </c>
      <c r="C367">
        <v>366</v>
      </c>
    </row>
    <row r="368" spans="1:3" x14ac:dyDescent="0.25">
      <c r="A368" t="s">
        <v>156</v>
      </c>
      <c r="B368" t="s">
        <v>156</v>
      </c>
      <c r="C368">
        <v>367</v>
      </c>
    </row>
    <row r="369" spans="1:3" x14ac:dyDescent="0.25">
      <c r="A369" t="s">
        <v>158</v>
      </c>
      <c r="B369" t="s">
        <v>158</v>
      </c>
      <c r="C369">
        <v>368</v>
      </c>
    </row>
    <row r="370" spans="1:3" x14ac:dyDescent="0.25">
      <c r="A370" t="s">
        <v>507</v>
      </c>
      <c r="B370" t="s">
        <v>151</v>
      </c>
      <c r="C370">
        <v>369</v>
      </c>
    </row>
    <row r="371" spans="1:3" x14ac:dyDescent="0.25">
      <c r="A371" t="s">
        <v>508</v>
      </c>
      <c r="B371" t="s">
        <v>170</v>
      </c>
      <c r="C371">
        <v>370</v>
      </c>
    </row>
    <row r="372" spans="1:3" x14ac:dyDescent="0.25">
      <c r="A372" t="s">
        <v>509</v>
      </c>
      <c r="B372" t="s">
        <v>183</v>
      </c>
      <c r="C372">
        <v>371</v>
      </c>
    </row>
    <row r="373" spans="1:3" x14ac:dyDescent="0.25">
      <c r="A373" t="s">
        <v>180</v>
      </c>
      <c r="B373" t="s">
        <v>180</v>
      </c>
      <c r="C373">
        <v>372</v>
      </c>
    </row>
    <row r="374" spans="1:3" x14ac:dyDescent="0.25">
      <c r="A374" t="s">
        <v>171</v>
      </c>
      <c r="B374" t="s">
        <v>171</v>
      </c>
      <c r="C374">
        <v>373</v>
      </c>
    </row>
    <row r="375" spans="1:3" x14ac:dyDescent="0.25">
      <c r="A375" t="s">
        <v>510</v>
      </c>
      <c r="B375" t="s">
        <v>181</v>
      </c>
      <c r="C375">
        <v>374</v>
      </c>
    </row>
    <row r="376" spans="1:3" x14ac:dyDescent="0.25">
      <c r="A376" t="s">
        <v>164</v>
      </c>
      <c r="B376" t="s">
        <v>164</v>
      </c>
      <c r="C376">
        <v>375</v>
      </c>
    </row>
    <row r="377" spans="1:3" x14ac:dyDescent="0.25">
      <c r="A377" t="s">
        <v>182</v>
      </c>
      <c r="B377" t="s">
        <v>182</v>
      </c>
      <c r="C377">
        <v>376</v>
      </c>
    </row>
    <row r="378" spans="1:3" x14ac:dyDescent="0.25">
      <c r="A378" t="s">
        <v>173</v>
      </c>
      <c r="B378" t="s">
        <v>173</v>
      </c>
      <c r="C378">
        <v>377</v>
      </c>
    </row>
    <row r="379" spans="1:3" x14ac:dyDescent="0.25">
      <c r="B379" t="s">
        <v>165</v>
      </c>
      <c r="C379">
        <v>378</v>
      </c>
    </row>
    <row r="380" spans="1:3" x14ac:dyDescent="0.25">
      <c r="A380" t="s">
        <v>203</v>
      </c>
      <c r="B380" t="s">
        <v>203</v>
      </c>
      <c r="C380">
        <v>379</v>
      </c>
    </row>
    <row r="381" spans="1:3" x14ac:dyDescent="0.25">
      <c r="A381" t="s">
        <v>167</v>
      </c>
      <c r="B381" t="s">
        <v>167</v>
      </c>
      <c r="C381">
        <v>380</v>
      </c>
    </row>
    <row r="382" spans="1:3" x14ac:dyDescent="0.25">
      <c r="A382" t="s">
        <v>177</v>
      </c>
      <c r="B382" t="s">
        <v>177</v>
      </c>
      <c r="C382">
        <v>381</v>
      </c>
    </row>
    <row r="383" spans="1:3" x14ac:dyDescent="0.25">
      <c r="A383" t="s">
        <v>169</v>
      </c>
      <c r="B383" t="s">
        <v>169</v>
      </c>
      <c r="C383">
        <v>382</v>
      </c>
    </row>
    <row r="384" spans="1:3" x14ac:dyDescent="0.25">
      <c r="A384" t="s">
        <v>174</v>
      </c>
      <c r="B384" t="s">
        <v>174</v>
      </c>
      <c r="C384">
        <v>383</v>
      </c>
    </row>
    <row r="385" spans="1:3" x14ac:dyDescent="0.25">
      <c r="A385" t="s">
        <v>179</v>
      </c>
      <c r="B385" t="s">
        <v>179</v>
      </c>
      <c r="C385">
        <v>384</v>
      </c>
    </row>
    <row r="386" spans="1:3" x14ac:dyDescent="0.25">
      <c r="A386" t="s">
        <v>172</v>
      </c>
      <c r="B386" t="s">
        <v>172</v>
      </c>
      <c r="C386">
        <v>385</v>
      </c>
    </row>
    <row r="387" spans="1:3" x14ac:dyDescent="0.25">
      <c r="A387" t="s">
        <v>176</v>
      </c>
      <c r="B387" t="s">
        <v>176</v>
      </c>
      <c r="C387">
        <v>386</v>
      </c>
    </row>
    <row r="388" spans="1:3" x14ac:dyDescent="0.25">
      <c r="A388" t="s">
        <v>511</v>
      </c>
      <c r="B388" t="s">
        <v>168</v>
      </c>
      <c r="C388">
        <v>387</v>
      </c>
    </row>
    <row r="389" spans="1:3" x14ac:dyDescent="0.25">
      <c r="A389" t="s">
        <v>512</v>
      </c>
      <c r="B389" t="s">
        <v>166</v>
      </c>
      <c r="C389">
        <v>388</v>
      </c>
    </row>
    <row r="390" spans="1:3" x14ac:dyDescent="0.25">
      <c r="A390" t="s">
        <v>178</v>
      </c>
      <c r="B390" t="s">
        <v>178</v>
      </c>
      <c r="C390">
        <v>389</v>
      </c>
    </row>
    <row r="391" spans="1:3" x14ac:dyDescent="0.25">
      <c r="A391" t="s">
        <v>175</v>
      </c>
      <c r="B391" t="s">
        <v>175</v>
      </c>
      <c r="C391">
        <v>390</v>
      </c>
    </row>
    <row r="392" spans="1:3" x14ac:dyDescent="0.25">
      <c r="A392" t="s">
        <v>513</v>
      </c>
      <c r="B392" t="s">
        <v>514</v>
      </c>
      <c r="C392">
        <v>391</v>
      </c>
    </row>
    <row r="393" spans="1:3" x14ac:dyDescent="0.25">
      <c r="A393" t="s">
        <v>515</v>
      </c>
      <c r="B393" t="s">
        <v>516</v>
      </c>
      <c r="C393">
        <v>392</v>
      </c>
    </row>
    <row r="394" spans="1:3" x14ac:dyDescent="0.25">
      <c r="A394" t="s">
        <v>517</v>
      </c>
      <c r="B394" t="s">
        <v>517</v>
      </c>
      <c r="C394">
        <v>393</v>
      </c>
    </row>
    <row r="395" spans="1:3" x14ac:dyDescent="0.25">
      <c r="A395" t="s">
        <v>518</v>
      </c>
      <c r="B395" t="s">
        <v>519</v>
      </c>
      <c r="C395">
        <v>394</v>
      </c>
    </row>
    <row r="396" spans="1:3" x14ac:dyDescent="0.25">
      <c r="B396" t="s">
        <v>520</v>
      </c>
      <c r="C396">
        <v>395</v>
      </c>
    </row>
    <row r="397" spans="1:3" x14ac:dyDescent="0.25">
      <c r="B397" t="s">
        <v>521</v>
      </c>
      <c r="C397">
        <v>396</v>
      </c>
    </row>
    <row r="398" spans="1:3" x14ac:dyDescent="0.25">
      <c r="B398" t="s">
        <v>522</v>
      </c>
      <c r="C398">
        <v>397</v>
      </c>
    </row>
    <row r="399" spans="1:3" x14ac:dyDescent="0.25">
      <c r="A399" t="s">
        <v>523</v>
      </c>
      <c r="B399" t="s">
        <v>523</v>
      </c>
      <c r="C399">
        <v>398</v>
      </c>
    </row>
    <row r="400" spans="1:3" x14ac:dyDescent="0.25">
      <c r="A400" t="s">
        <v>524</v>
      </c>
      <c r="B400" t="s">
        <v>524</v>
      </c>
      <c r="C400">
        <v>399</v>
      </c>
    </row>
    <row r="401" spans="2:3" x14ac:dyDescent="0.25">
      <c r="B401" t="s">
        <v>525</v>
      </c>
      <c r="C401">
        <v>400</v>
      </c>
    </row>
    <row r="402" spans="2:3" x14ac:dyDescent="0.25">
      <c r="B402" t="s">
        <v>526</v>
      </c>
      <c r="C402">
        <v>401</v>
      </c>
    </row>
    <row r="403" spans="2:3" x14ac:dyDescent="0.25">
      <c r="B403" t="s">
        <v>527</v>
      </c>
      <c r="C403">
        <v>402</v>
      </c>
    </row>
    <row r="404" spans="2:3" x14ac:dyDescent="0.25">
      <c r="B404" t="s">
        <v>528</v>
      </c>
      <c r="C404">
        <v>403</v>
      </c>
    </row>
    <row r="405" spans="2:3" x14ac:dyDescent="0.25">
      <c r="B405" t="s">
        <v>529</v>
      </c>
      <c r="C405">
        <v>404</v>
      </c>
    </row>
    <row r="406" spans="2:3" x14ac:dyDescent="0.25">
      <c r="B406" t="s">
        <v>530</v>
      </c>
      <c r="C406">
        <v>405</v>
      </c>
    </row>
    <row r="407" spans="2:3" x14ac:dyDescent="0.25">
      <c r="B407" t="s">
        <v>531</v>
      </c>
      <c r="C407">
        <v>406</v>
      </c>
    </row>
    <row r="408" spans="2:3" x14ac:dyDescent="0.25">
      <c r="B408" t="s">
        <v>532</v>
      </c>
      <c r="C408">
        <v>407</v>
      </c>
    </row>
    <row r="409" spans="2:3" x14ac:dyDescent="0.25">
      <c r="B409" t="s">
        <v>533</v>
      </c>
      <c r="C409">
        <v>408</v>
      </c>
    </row>
    <row r="410" spans="2:3" x14ac:dyDescent="0.25">
      <c r="B410" t="s">
        <v>534</v>
      </c>
      <c r="C410">
        <v>409</v>
      </c>
    </row>
    <row r="411" spans="2:3" x14ac:dyDescent="0.25">
      <c r="B411" t="s">
        <v>535</v>
      </c>
      <c r="C411">
        <v>410</v>
      </c>
    </row>
    <row r="412" spans="2:3" x14ac:dyDescent="0.25">
      <c r="B412" t="s">
        <v>536</v>
      </c>
      <c r="C412">
        <v>411</v>
      </c>
    </row>
    <row r="413" spans="2:3" x14ac:dyDescent="0.25">
      <c r="B413" t="s">
        <v>537</v>
      </c>
      <c r="C413">
        <v>412</v>
      </c>
    </row>
    <row r="414" spans="2:3" x14ac:dyDescent="0.25">
      <c r="B414" t="s">
        <v>538</v>
      </c>
      <c r="C414">
        <v>413</v>
      </c>
    </row>
    <row r="415" spans="2:3" x14ac:dyDescent="0.25">
      <c r="B415" t="s">
        <v>539</v>
      </c>
      <c r="C415">
        <v>414</v>
      </c>
    </row>
    <row r="416" spans="2:3" x14ac:dyDescent="0.25">
      <c r="B416" t="s">
        <v>540</v>
      </c>
      <c r="C416">
        <v>415</v>
      </c>
    </row>
    <row r="417" spans="2:3" x14ac:dyDescent="0.25">
      <c r="B417" t="s">
        <v>541</v>
      </c>
      <c r="C417">
        <v>416</v>
      </c>
    </row>
    <row r="418" spans="2:3" x14ac:dyDescent="0.25">
      <c r="B418" t="s">
        <v>542</v>
      </c>
      <c r="C418">
        <v>417</v>
      </c>
    </row>
    <row r="419" spans="2:3" x14ac:dyDescent="0.25">
      <c r="B419" t="s">
        <v>543</v>
      </c>
      <c r="C419">
        <v>418</v>
      </c>
    </row>
    <row r="420" spans="2:3" x14ac:dyDescent="0.25">
      <c r="B420" t="s">
        <v>544</v>
      </c>
      <c r="C420">
        <v>419</v>
      </c>
    </row>
    <row r="421" spans="2:3" x14ac:dyDescent="0.25">
      <c r="B421" t="s">
        <v>545</v>
      </c>
      <c r="C421">
        <v>420</v>
      </c>
    </row>
    <row r="422" spans="2:3" x14ac:dyDescent="0.25">
      <c r="B422" t="s">
        <v>546</v>
      </c>
      <c r="C422">
        <v>421</v>
      </c>
    </row>
    <row r="423" spans="2:3" x14ac:dyDescent="0.25">
      <c r="B423" t="s">
        <v>547</v>
      </c>
      <c r="C423">
        <v>422</v>
      </c>
    </row>
    <row r="424" spans="2:3" x14ac:dyDescent="0.25">
      <c r="B424" t="s">
        <v>548</v>
      </c>
      <c r="C424">
        <v>423</v>
      </c>
    </row>
    <row r="425" spans="2:3" x14ac:dyDescent="0.25">
      <c r="B425" t="s">
        <v>549</v>
      </c>
      <c r="C425">
        <v>424</v>
      </c>
    </row>
    <row r="426" spans="2:3" x14ac:dyDescent="0.25">
      <c r="B426" t="s">
        <v>550</v>
      </c>
      <c r="C426">
        <v>425</v>
      </c>
    </row>
    <row r="427" spans="2:3" x14ac:dyDescent="0.25">
      <c r="B427" t="s">
        <v>551</v>
      </c>
      <c r="C427">
        <v>426</v>
      </c>
    </row>
    <row r="428" spans="2:3" x14ac:dyDescent="0.25">
      <c r="B428" t="s">
        <v>552</v>
      </c>
      <c r="C428">
        <v>427</v>
      </c>
    </row>
    <row r="429" spans="2:3" x14ac:dyDescent="0.25">
      <c r="B429" t="s">
        <v>553</v>
      </c>
      <c r="C429">
        <v>428</v>
      </c>
    </row>
    <row r="430" spans="2:3" x14ac:dyDescent="0.25">
      <c r="B430" t="s">
        <v>554</v>
      </c>
      <c r="C430">
        <v>429</v>
      </c>
    </row>
    <row r="431" spans="2:3" x14ac:dyDescent="0.25">
      <c r="B431" t="s">
        <v>555</v>
      </c>
      <c r="C431">
        <v>430</v>
      </c>
    </row>
    <row r="432" spans="2:3" x14ac:dyDescent="0.25">
      <c r="B432" t="s">
        <v>556</v>
      </c>
      <c r="C432">
        <v>431</v>
      </c>
    </row>
    <row r="433" spans="2:3" x14ac:dyDescent="0.25">
      <c r="B433" t="s">
        <v>557</v>
      </c>
      <c r="C433">
        <v>432</v>
      </c>
    </row>
    <row r="434" spans="2:3" x14ac:dyDescent="0.25">
      <c r="B434" t="s">
        <v>558</v>
      </c>
      <c r="C434">
        <v>433</v>
      </c>
    </row>
    <row r="435" spans="2:3" x14ac:dyDescent="0.25">
      <c r="B435" t="s">
        <v>559</v>
      </c>
      <c r="C435">
        <v>434</v>
      </c>
    </row>
    <row r="436" spans="2:3" x14ac:dyDescent="0.25">
      <c r="B436" t="s">
        <v>560</v>
      </c>
      <c r="C436">
        <v>435</v>
      </c>
    </row>
    <row r="437" spans="2:3" x14ac:dyDescent="0.25">
      <c r="B437" t="s">
        <v>561</v>
      </c>
      <c r="C437">
        <v>436</v>
      </c>
    </row>
    <row r="438" spans="2:3" x14ac:dyDescent="0.25">
      <c r="B438" t="s">
        <v>562</v>
      </c>
      <c r="C438">
        <v>437</v>
      </c>
    </row>
    <row r="439" spans="2:3" x14ac:dyDescent="0.25">
      <c r="B439" t="s">
        <v>563</v>
      </c>
      <c r="C439">
        <v>438</v>
      </c>
    </row>
    <row r="440" spans="2:3" x14ac:dyDescent="0.25">
      <c r="B440" t="s">
        <v>564</v>
      </c>
      <c r="C440">
        <v>439</v>
      </c>
    </row>
    <row r="441" spans="2:3" x14ac:dyDescent="0.25">
      <c r="B441" t="s">
        <v>565</v>
      </c>
      <c r="C441">
        <v>440</v>
      </c>
    </row>
    <row r="442" spans="2:3" x14ac:dyDescent="0.25">
      <c r="B442" t="s">
        <v>566</v>
      </c>
      <c r="C442">
        <v>441</v>
      </c>
    </row>
    <row r="443" spans="2:3" x14ac:dyDescent="0.25">
      <c r="B443" t="s">
        <v>567</v>
      </c>
      <c r="C443">
        <v>442</v>
      </c>
    </row>
    <row r="444" spans="2:3" x14ac:dyDescent="0.25">
      <c r="B444" t="s">
        <v>568</v>
      </c>
      <c r="C444">
        <v>443</v>
      </c>
    </row>
    <row r="445" spans="2:3" x14ac:dyDescent="0.25">
      <c r="B445" t="s">
        <v>569</v>
      </c>
      <c r="C445">
        <v>444</v>
      </c>
    </row>
    <row r="446" spans="2:3" x14ac:dyDescent="0.25">
      <c r="B446" t="s">
        <v>570</v>
      </c>
      <c r="C446">
        <v>445</v>
      </c>
    </row>
    <row r="447" spans="2:3" x14ac:dyDescent="0.25">
      <c r="B447" t="s">
        <v>571</v>
      </c>
      <c r="C447">
        <v>446</v>
      </c>
    </row>
    <row r="448" spans="2:3" x14ac:dyDescent="0.25">
      <c r="B448" t="s">
        <v>572</v>
      </c>
      <c r="C448">
        <v>447</v>
      </c>
    </row>
    <row r="449" spans="2:3" x14ac:dyDescent="0.25">
      <c r="B449" t="s">
        <v>573</v>
      </c>
      <c r="C449">
        <v>448</v>
      </c>
    </row>
    <row r="450" spans="2:3" x14ac:dyDescent="0.25">
      <c r="B450" t="s">
        <v>574</v>
      </c>
      <c r="C450">
        <v>449</v>
      </c>
    </row>
    <row r="451" spans="2:3" x14ac:dyDescent="0.25">
      <c r="B451" t="s">
        <v>575</v>
      </c>
      <c r="C451">
        <v>450</v>
      </c>
    </row>
    <row r="452" spans="2:3" x14ac:dyDescent="0.25">
      <c r="B452" t="s">
        <v>576</v>
      </c>
      <c r="C452">
        <v>451</v>
      </c>
    </row>
    <row r="453" spans="2:3" x14ac:dyDescent="0.25">
      <c r="B453" t="s">
        <v>577</v>
      </c>
      <c r="C453">
        <v>452</v>
      </c>
    </row>
    <row r="454" spans="2:3" x14ac:dyDescent="0.25">
      <c r="B454" t="s">
        <v>578</v>
      </c>
      <c r="C454">
        <v>453</v>
      </c>
    </row>
    <row r="455" spans="2:3" x14ac:dyDescent="0.25">
      <c r="B455" t="s">
        <v>579</v>
      </c>
      <c r="C455">
        <v>454</v>
      </c>
    </row>
    <row r="456" spans="2:3" x14ac:dyDescent="0.25">
      <c r="B456" t="s">
        <v>580</v>
      </c>
      <c r="C456">
        <v>455</v>
      </c>
    </row>
    <row r="457" spans="2:3" x14ac:dyDescent="0.25">
      <c r="B457" t="s">
        <v>581</v>
      </c>
      <c r="C457">
        <v>456</v>
      </c>
    </row>
    <row r="458" spans="2:3" x14ac:dyDescent="0.25">
      <c r="B458" t="s">
        <v>582</v>
      </c>
      <c r="C458">
        <v>457</v>
      </c>
    </row>
    <row r="459" spans="2:3" x14ac:dyDescent="0.25">
      <c r="B459" t="s">
        <v>583</v>
      </c>
      <c r="C459">
        <v>458</v>
      </c>
    </row>
    <row r="460" spans="2:3" x14ac:dyDescent="0.25">
      <c r="B460" t="s">
        <v>584</v>
      </c>
      <c r="C460">
        <v>459</v>
      </c>
    </row>
    <row r="461" spans="2:3" x14ac:dyDescent="0.25">
      <c r="B461" t="s">
        <v>585</v>
      </c>
      <c r="C461">
        <v>460</v>
      </c>
    </row>
    <row r="462" spans="2:3" x14ac:dyDescent="0.25">
      <c r="B462" t="s">
        <v>586</v>
      </c>
      <c r="C462">
        <v>461</v>
      </c>
    </row>
    <row r="463" spans="2:3" x14ac:dyDescent="0.25">
      <c r="B463" t="s">
        <v>587</v>
      </c>
      <c r="C463">
        <v>462</v>
      </c>
    </row>
    <row r="464" spans="2:3" x14ac:dyDescent="0.25">
      <c r="B464" t="s">
        <v>588</v>
      </c>
      <c r="C464">
        <v>463</v>
      </c>
    </row>
    <row r="465" spans="2:3" x14ac:dyDescent="0.25">
      <c r="B465" t="s">
        <v>589</v>
      </c>
      <c r="C465">
        <v>464</v>
      </c>
    </row>
    <row r="466" spans="2:3" x14ac:dyDescent="0.25">
      <c r="B466" t="s">
        <v>590</v>
      </c>
      <c r="C466">
        <v>465</v>
      </c>
    </row>
    <row r="467" spans="2:3" x14ac:dyDescent="0.25">
      <c r="B467" t="s">
        <v>591</v>
      </c>
      <c r="C467">
        <v>466</v>
      </c>
    </row>
    <row r="468" spans="2:3" x14ac:dyDescent="0.25">
      <c r="B468" t="s">
        <v>592</v>
      </c>
      <c r="C468">
        <v>467</v>
      </c>
    </row>
    <row r="469" spans="2:3" x14ac:dyDescent="0.25">
      <c r="B469" t="s">
        <v>593</v>
      </c>
      <c r="C469">
        <v>468</v>
      </c>
    </row>
    <row r="470" spans="2:3" x14ac:dyDescent="0.25">
      <c r="B470" t="s">
        <v>594</v>
      </c>
      <c r="C470">
        <v>469</v>
      </c>
    </row>
    <row r="471" spans="2:3" x14ac:dyDescent="0.25">
      <c r="B471" t="s">
        <v>595</v>
      </c>
      <c r="C471">
        <v>470</v>
      </c>
    </row>
    <row r="472" spans="2:3" x14ac:dyDescent="0.25">
      <c r="B472" t="s">
        <v>596</v>
      </c>
      <c r="C472">
        <v>471</v>
      </c>
    </row>
    <row r="473" spans="2:3" x14ac:dyDescent="0.25">
      <c r="B473" t="s">
        <v>597</v>
      </c>
      <c r="C473">
        <v>472</v>
      </c>
    </row>
    <row r="474" spans="2:3" x14ac:dyDescent="0.25">
      <c r="B474" t="s">
        <v>598</v>
      </c>
      <c r="C474">
        <v>473</v>
      </c>
    </row>
    <row r="475" spans="2:3" x14ac:dyDescent="0.25">
      <c r="B475" t="s">
        <v>599</v>
      </c>
      <c r="C475">
        <v>474</v>
      </c>
    </row>
    <row r="476" spans="2:3" x14ac:dyDescent="0.25">
      <c r="B476" t="s">
        <v>600</v>
      </c>
      <c r="C476">
        <v>475</v>
      </c>
    </row>
    <row r="477" spans="2:3" x14ac:dyDescent="0.25">
      <c r="B477" t="s">
        <v>601</v>
      </c>
      <c r="C477">
        <v>476</v>
      </c>
    </row>
    <row r="478" spans="2:3" x14ac:dyDescent="0.25">
      <c r="B478" t="s">
        <v>602</v>
      </c>
      <c r="C478">
        <v>477</v>
      </c>
    </row>
    <row r="479" spans="2:3" x14ac:dyDescent="0.25">
      <c r="B479" t="s">
        <v>603</v>
      </c>
      <c r="C479">
        <v>478</v>
      </c>
    </row>
    <row r="480" spans="2:3" x14ac:dyDescent="0.25">
      <c r="B480" t="s">
        <v>604</v>
      </c>
      <c r="C480">
        <v>479</v>
      </c>
    </row>
    <row r="481" spans="2:3" x14ac:dyDescent="0.25">
      <c r="B481" t="s">
        <v>605</v>
      </c>
      <c r="C481">
        <v>480</v>
      </c>
    </row>
    <row r="482" spans="2:3" x14ac:dyDescent="0.25">
      <c r="B482" t="s">
        <v>606</v>
      </c>
      <c r="C482">
        <v>481</v>
      </c>
    </row>
    <row r="483" spans="2:3" x14ac:dyDescent="0.25">
      <c r="B483" t="s">
        <v>607</v>
      </c>
      <c r="C483">
        <v>482</v>
      </c>
    </row>
    <row r="484" spans="2:3" x14ac:dyDescent="0.25">
      <c r="B484" t="s">
        <v>608</v>
      </c>
      <c r="C484">
        <v>483</v>
      </c>
    </row>
    <row r="485" spans="2:3" x14ac:dyDescent="0.25">
      <c r="B485" t="s">
        <v>609</v>
      </c>
      <c r="C485">
        <v>484</v>
      </c>
    </row>
    <row r="486" spans="2:3" x14ac:dyDescent="0.25">
      <c r="B486" t="s">
        <v>610</v>
      </c>
      <c r="C486">
        <v>485</v>
      </c>
    </row>
    <row r="487" spans="2:3" x14ac:dyDescent="0.25">
      <c r="B487" t="s">
        <v>611</v>
      </c>
      <c r="C487">
        <v>486</v>
      </c>
    </row>
    <row r="488" spans="2:3" x14ac:dyDescent="0.25">
      <c r="B488" t="s">
        <v>612</v>
      </c>
      <c r="C488">
        <v>487</v>
      </c>
    </row>
    <row r="489" spans="2:3" x14ac:dyDescent="0.25">
      <c r="B489" t="s">
        <v>613</v>
      </c>
      <c r="C489">
        <v>488</v>
      </c>
    </row>
    <row r="490" spans="2:3" x14ac:dyDescent="0.25">
      <c r="B490" t="s">
        <v>614</v>
      </c>
      <c r="C490">
        <v>489</v>
      </c>
    </row>
    <row r="491" spans="2:3" x14ac:dyDescent="0.25">
      <c r="B491" t="s">
        <v>615</v>
      </c>
      <c r="C491">
        <v>490</v>
      </c>
    </row>
    <row r="492" spans="2:3" x14ac:dyDescent="0.25">
      <c r="B492" t="s">
        <v>616</v>
      </c>
      <c r="C492">
        <v>491</v>
      </c>
    </row>
    <row r="493" spans="2:3" x14ac:dyDescent="0.25">
      <c r="B493" t="s">
        <v>617</v>
      </c>
      <c r="C493">
        <v>492</v>
      </c>
    </row>
    <row r="494" spans="2:3" x14ac:dyDescent="0.25">
      <c r="B494" t="s">
        <v>618</v>
      </c>
      <c r="C494">
        <v>493</v>
      </c>
    </row>
    <row r="495" spans="2:3" x14ac:dyDescent="0.25">
      <c r="B495" t="s">
        <v>619</v>
      </c>
      <c r="C495">
        <v>494</v>
      </c>
    </row>
    <row r="496" spans="2:3" x14ac:dyDescent="0.25">
      <c r="B496" t="s">
        <v>620</v>
      </c>
      <c r="C496">
        <v>495</v>
      </c>
    </row>
    <row r="497" spans="2:3" x14ac:dyDescent="0.25">
      <c r="B497" t="s">
        <v>621</v>
      </c>
      <c r="C497">
        <v>496</v>
      </c>
    </row>
    <row r="498" spans="2:3" x14ac:dyDescent="0.25">
      <c r="B498" t="s">
        <v>622</v>
      </c>
      <c r="C498">
        <v>497</v>
      </c>
    </row>
    <row r="499" spans="2:3" x14ac:dyDescent="0.25">
      <c r="B499" t="s">
        <v>623</v>
      </c>
      <c r="C499">
        <v>498</v>
      </c>
    </row>
    <row r="500" spans="2:3" x14ac:dyDescent="0.25">
      <c r="B500" t="s">
        <v>624</v>
      </c>
      <c r="C500">
        <v>499</v>
      </c>
    </row>
    <row r="501" spans="2:3" x14ac:dyDescent="0.25">
      <c r="B501" t="s">
        <v>625</v>
      </c>
      <c r="C501">
        <v>500</v>
      </c>
    </row>
    <row r="502" spans="2:3" x14ac:dyDescent="0.25">
      <c r="B502" t="s">
        <v>626</v>
      </c>
      <c r="C502">
        <v>501</v>
      </c>
    </row>
    <row r="503" spans="2:3" x14ac:dyDescent="0.25">
      <c r="B503" t="s">
        <v>627</v>
      </c>
      <c r="C503">
        <v>502</v>
      </c>
    </row>
    <row r="504" spans="2:3" x14ac:dyDescent="0.25">
      <c r="B504" t="s">
        <v>628</v>
      </c>
      <c r="C504">
        <v>503</v>
      </c>
    </row>
    <row r="505" spans="2:3" x14ac:dyDescent="0.25">
      <c r="B505" t="s">
        <v>629</v>
      </c>
      <c r="C505">
        <v>504</v>
      </c>
    </row>
    <row r="506" spans="2:3" x14ac:dyDescent="0.25">
      <c r="B506" t="s">
        <v>630</v>
      </c>
      <c r="C506">
        <v>505</v>
      </c>
    </row>
    <row r="507" spans="2:3" x14ac:dyDescent="0.25">
      <c r="B507" t="s">
        <v>631</v>
      </c>
      <c r="C507">
        <v>506</v>
      </c>
    </row>
    <row r="508" spans="2:3" x14ac:dyDescent="0.25">
      <c r="B508" t="s">
        <v>632</v>
      </c>
      <c r="C508">
        <v>507</v>
      </c>
    </row>
    <row r="509" spans="2:3" x14ac:dyDescent="0.25">
      <c r="B509" t="s">
        <v>633</v>
      </c>
      <c r="C509">
        <v>508</v>
      </c>
    </row>
    <row r="510" spans="2:3" x14ac:dyDescent="0.25">
      <c r="B510" t="s">
        <v>634</v>
      </c>
      <c r="C510">
        <v>509</v>
      </c>
    </row>
    <row r="511" spans="2:3" x14ac:dyDescent="0.25">
      <c r="B511" t="s">
        <v>635</v>
      </c>
      <c r="C511">
        <v>510</v>
      </c>
    </row>
    <row r="512" spans="2:3" x14ac:dyDescent="0.25">
      <c r="B512" t="s">
        <v>636</v>
      </c>
      <c r="C512">
        <v>511</v>
      </c>
    </row>
    <row r="513" spans="2:3" x14ac:dyDescent="0.25">
      <c r="B513" t="s">
        <v>637</v>
      </c>
      <c r="C513">
        <v>512</v>
      </c>
    </row>
    <row r="514" spans="2:3" x14ac:dyDescent="0.25">
      <c r="B514" t="s">
        <v>638</v>
      </c>
      <c r="C514">
        <v>513</v>
      </c>
    </row>
    <row r="515" spans="2:3" x14ac:dyDescent="0.25">
      <c r="B515" t="s">
        <v>639</v>
      </c>
      <c r="C515">
        <v>514</v>
      </c>
    </row>
    <row r="516" spans="2:3" x14ac:dyDescent="0.25">
      <c r="B516" t="s">
        <v>640</v>
      </c>
      <c r="C516">
        <v>515</v>
      </c>
    </row>
    <row r="517" spans="2:3" x14ac:dyDescent="0.25">
      <c r="B517" t="s">
        <v>641</v>
      </c>
      <c r="C517">
        <v>516</v>
      </c>
    </row>
    <row r="518" spans="2:3" x14ac:dyDescent="0.25">
      <c r="B518" t="s">
        <v>642</v>
      </c>
      <c r="C518">
        <v>517</v>
      </c>
    </row>
    <row r="519" spans="2:3" x14ac:dyDescent="0.25">
      <c r="B519" t="s">
        <v>643</v>
      </c>
      <c r="C519">
        <v>518</v>
      </c>
    </row>
    <row r="520" spans="2:3" x14ac:dyDescent="0.25">
      <c r="B520" t="s">
        <v>644</v>
      </c>
      <c r="C520">
        <v>519</v>
      </c>
    </row>
    <row r="521" spans="2:3" x14ac:dyDescent="0.25">
      <c r="B521" t="s">
        <v>645</v>
      </c>
      <c r="C521">
        <v>520</v>
      </c>
    </row>
    <row r="522" spans="2:3" x14ac:dyDescent="0.25">
      <c r="B522" t="s">
        <v>646</v>
      </c>
      <c r="C522">
        <v>521</v>
      </c>
    </row>
    <row r="523" spans="2:3" x14ac:dyDescent="0.25">
      <c r="B523" t="s">
        <v>647</v>
      </c>
      <c r="C523">
        <v>522</v>
      </c>
    </row>
    <row r="524" spans="2:3" x14ac:dyDescent="0.25">
      <c r="B524" t="s">
        <v>648</v>
      </c>
      <c r="C524">
        <v>523</v>
      </c>
    </row>
    <row r="525" spans="2:3" x14ac:dyDescent="0.25">
      <c r="B525" t="s">
        <v>649</v>
      </c>
      <c r="C525">
        <v>524</v>
      </c>
    </row>
    <row r="526" spans="2:3" x14ac:dyDescent="0.25">
      <c r="B526" t="s">
        <v>650</v>
      </c>
      <c r="C526">
        <v>525</v>
      </c>
    </row>
    <row r="527" spans="2:3" x14ac:dyDescent="0.25">
      <c r="B527" t="s">
        <v>651</v>
      </c>
      <c r="C527">
        <v>526</v>
      </c>
    </row>
    <row r="528" spans="2:3" x14ac:dyDescent="0.25">
      <c r="B528" t="s">
        <v>652</v>
      </c>
      <c r="C528">
        <v>527</v>
      </c>
    </row>
    <row r="529" spans="2:3" x14ac:dyDescent="0.25">
      <c r="B529" t="s">
        <v>653</v>
      </c>
      <c r="C529">
        <v>528</v>
      </c>
    </row>
    <row r="530" spans="2:3" x14ac:dyDescent="0.25">
      <c r="B530" t="s">
        <v>654</v>
      </c>
      <c r="C530">
        <v>529</v>
      </c>
    </row>
    <row r="531" spans="2:3" x14ac:dyDescent="0.25">
      <c r="B531" t="s">
        <v>655</v>
      </c>
      <c r="C531">
        <v>530</v>
      </c>
    </row>
    <row r="532" spans="2:3" x14ac:dyDescent="0.25">
      <c r="B532" t="s">
        <v>656</v>
      </c>
      <c r="C532">
        <v>531</v>
      </c>
    </row>
    <row r="533" spans="2:3" x14ac:dyDescent="0.25">
      <c r="B533" t="s">
        <v>657</v>
      </c>
      <c r="C533">
        <v>532</v>
      </c>
    </row>
    <row r="534" spans="2:3" x14ac:dyDescent="0.25">
      <c r="B534" t="s">
        <v>658</v>
      </c>
      <c r="C534">
        <v>533</v>
      </c>
    </row>
    <row r="535" spans="2:3" x14ac:dyDescent="0.25">
      <c r="B535" t="s">
        <v>659</v>
      </c>
      <c r="C535">
        <v>534</v>
      </c>
    </row>
    <row r="536" spans="2:3" x14ac:dyDescent="0.25">
      <c r="B536" t="s">
        <v>660</v>
      </c>
      <c r="C536">
        <v>535</v>
      </c>
    </row>
    <row r="537" spans="2:3" x14ac:dyDescent="0.25">
      <c r="B537" t="s">
        <v>661</v>
      </c>
      <c r="C537">
        <v>536</v>
      </c>
    </row>
    <row r="538" spans="2:3" x14ac:dyDescent="0.25">
      <c r="B538" t="s">
        <v>662</v>
      </c>
      <c r="C538">
        <v>537</v>
      </c>
    </row>
    <row r="539" spans="2:3" x14ac:dyDescent="0.25">
      <c r="B539" t="s">
        <v>663</v>
      </c>
      <c r="C539">
        <v>538</v>
      </c>
    </row>
    <row r="540" spans="2:3" x14ac:dyDescent="0.25">
      <c r="B540" t="s">
        <v>664</v>
      </c>
      <c r="C540">
        <v>539</v>
      </c>
    </row>
    <row r="541" spans="2:3" x14ac:dyDescent="0.25">
      <c r="B541" t="s">
        <v>665</v>
      </c>
      <c r="C541">
        <v>540</v>
      </c>
    </row>
    <row r="542" spans="2:3" x14ac:dyDescent="0.25">
      <c r="B542" t="s">
        <v>666</v>
      </c>
      <c r="C542">
        <v>541</v>
      </c>
    </row>
    <row r="543" spans="2:3" x14ac:dyDescent="0.25">
      <c r="B543" t="s">
        <v>667</v>
      </c>
      <c r="C543">
        <v>542</v>
      </c>
    </row>
    <row r="544" spans="2:3" x14ac:dyDescent="0.25">
      <c r="B544" t="s">
        <v>668</v>
      </c>
      <c r="C544">
        <v>543</v>
      </c>
    </row>
    <row r="545" spans="2:3" x14ac:dyDescent="0.25">
      <c r="B545" t="s">
        <v>669</v>
      </c>
      <c r="C545">
        <v>544</v>
      </c>
    </row>
    <row r="546" spans="2:3" x14ac:dyDescent="0.25">
      <c r="B546" t="s">
        <v>670</v>
      </c>
      <c r="C546">
        <v>545</v>
      </c>
    </row>
    <row r="547" spans="2:3" x14ac:dyDescent="0.25">
      <c r="B547" t="s">
        <v>671</v>
      </c>
      <c r="C547">
        <v>546</v>
      </c>
    </row>
    <row r="548" spans="2:3" x14ac:dyDescent="0.25">
      <c r="B548" t="s">
        <v>672</v>
      </c>
      <c r="C548">
        <v>547</v>
      </c>
    </row>
    <row r="549" spans="2:3" x14ac:dyDescent="0.25">
      <c r="B549" t="s">
        <v>673</v>
      </c>
      <c r="C549">
        <v>548</v>
      </c>
    </row>
    <row r="550" spans="2:3" x14ac:dyDescent="0.25">
      <c r="B550" t="s">
        <v>674</v>
      </c>
      <c r="C550">
        <v>549</v>
      </c>
    </row>
    <row r="551" spans="2:3" x14ac:dyDescent="0.25">
      <c r="B551" t="s">
        <v>675</v>
      </c>
      <c r="C551">
        <v>550</v>
      </c>
    </row>
    <row r="552" spans="2:3" x14ac:dyDescent="0.25">
      <c r="B552" t="s">
        <v>676</v>
      </c>
      <c r="C552">
        <v>551</v>
      </c>
    </row>
    <row r="553" spans="2:3" x14ac:dyDescent="0.25">
      <c r="B553" t="s">
        <v>677</v>
      </c>
      <c r="C553">
        <v>552</v>
      </c>
    </row>
    <row r="554" spans="2:3" x14ac:dyDescent="0.25">
      <c r="B554" t="s">
        <v>678</v>
      </c>
      <c r="C554">
        <v>553</v>
      </c>
    </row>
    <row r="555" spans="2:3" x14ac:dyDescent="0.25">
      <c r="B555" t="s">
        <v>679</v>
      </c>
      <c r="C555">
        <v>554</v>
      </c>
    </row>
    <row r="556" spans="2:3" x14ac:dyDescent="0.25">
      <c r="B556" t="s">
        <v>680</v>
      </c>
      <c r="C556">
        <v>555</v>
      </c>
    </row>
    <row r="557" spans="2:3" x14ac:dyDescent="0.25">
      <c r="B557" t="s">
        <v>681</v>
      </c>
      <c r="C557">
        <v>556</v>
      </c>
    </row>
    <row r="558" spans="2:3" x14ac:dyDescent="0.25">
      <c r="B558" t="s">
        <v>682</v>
      </c>
      <c r="C558">
        <v>557</v>
      </c>
    </row>
    <row r="559" spans="2:3" x14ac:dyDescent="0.25">
      <c r="B559" t="s">
        <v>683</v>
      </c>
      <c r="C559">
        <v>558</v>
      </c>
    </row>
    <row r="560" spans="2:3" x14ac:dyDescent="0.25">
      <c r="B560" t="s">
        <v>684</v>
      </c>
      <c r="C560">
        <v>559</v>
      </c>
    </row>
    <row r="561" spans="2:3" x14ac:dyDescent="0.25">
      <c r="B561" t="s">
        <v>685</v>
      </c>
      <c r="C561">
        <v>560</v>
      </c>
    </row>
    <row r="562" spans="2:3" x14ac:dyDescent="0.25">
      <c r="B562" t="s">
        <v>686</v>
      </c>
      <c r="C562">
        <v>561</v>
      </c>
    </row>
    <row r="563" spans="2:3" x14ac:dyDescent="0.25">
      <c r="B563" t="s">
        <v>687</v>
      </c>
      <c r="C563">
        <v>562</v>
      </c>
    </row>
    <row r="564" spans="2:3" x14ac:dyDescent="0.25">
      <c r="B564" t="s">
        <v>688</v>
      </c>
      <c r="C564">
        <v>563</v>
      </c>
    </row>
    <row r="565" spans="2:3" x14ac:dyDescent="0.25">
      <c r="B565" t="s">
        <v>689</v>
      </c>
      <c r="C565">
        <v>564</v>
      </c>
    </row>
    <row r="566" spans="2:3" x14ac:dyDescent="0.25">
      <c r="B566" t="s">
        <v>690</v>
      </c>
      <c r="C566">
        <v>565</v>
      </c>
    </row>
    <row r="567" spans="2:3" x14ac:dyDescent="0.25">
      <c r="B567" t="s">
        <v>691</v>
      </c>
      <c r="C567">
        <v>566</v>
      </c>
    </row>
    <row r="568" spans="2:3" x14ac:dyDescent="0.25">
      <c r="B568" t="s">
        <v>692</v>
      </c>
      <c r="C568">
        <v>567</v>
      </c>
    </row>
    <row r="569" spans="2:3" x14ac:dyDescent="0.25">
      <c r="B569" t="s">
        <v>693</v>
      </c>
      <c r="C569">
        <v>568</v>
      </c>
    </row>
    <row r="570" spans="2:3" x14ac:dyDescent="0.25">
      <c r="B570" t="s">
        <v>694</v>
      </c>
      <c r="C570">
        <v>569</v>
      </c>
    </row>
    <row r="571" spans="2:3" x14ac:dyDescent="0.25">
      <c r="B571" t="s">
        <v>695</v>
      </c>
      <c r="C571">
        <v>570</v>
      </c>
    </row>
    <row r="572" spans="2:3" x14ac:dyDescent="0.25">
      <c r="B572" t="s">
        <v>696</v>
      </c>
      <c r="C572">
        <v>571</v>
      </c>
    </row>
    <row r="573" spans="2:3" x14ac:dyDescent="0.25">
      <c r="B573" t="s">
        <v>697</v>
      </c>
      <c r="C573">
        <v>572</v>
      </c>
    </row>
    <row r="574" spans="2:3" x14ac:dyDescent="0.25">
      <c r="B574" t="s">
        <v>698</v>
      </c>
      <c r="C574">
        <v>573</v>
      </c>
    </row>
    <row r="575" spans="2:3" x14ac:dyDescent="0.25">
      <c r="B575" t="s">
        <v>699</v>
      </c>
      <c r="C575">
        <v>574</v>
      </c>
    </row>
    <row r="576" spans="2:3" x14ac:dyDescent="0.25">
      <c r="B576" t="s">
        <v>700</v>
      </c>
      <c r="C576">
        <v>575</v>
      </c>
    </row>
    <row r="577" spans="2:3" x14ac:dyDescent="0.25">
      <c r="B577" t="s">
        <v>701</v>
      </c>
      <c r="C577">
        <v>576</v>
      </c>
    </row>
    <row r="578" spans="2:3" x14ac:dyDescent="0.25">
      <c r="B578" t="s">
        <v>702</v>
      </c>
      <c r="C578">
        <v>577</v>
      </c>
    </row>
    <row r="579" spans="2:3" x14ac:dyDescent="0.25">
      <c r="B579" t="s">
        <v>703</v>
      </c>
      <c r="C579">
        <v>578</v>
      </c>
    </row>
    <row r="580" spans="2:3" x14ac:dyDescent="0.25">
      <c r="B580" t="s">
        <v>704</v>
      </c>
      <c r="C580">
        <v>579</v>
      </c>
    </row>
    <row r="581" spans="2:3" x14ac:dyDescent="0.25">
      <c r="B581" t="s">
        <v>705</v>
      </c>
      <c r="C581">
        <v>580</v>
      </c>
    </row>
    <row r="582" spans="2:3" x14ac:dyDescent="0.25">
      <c r="B582" t="s">
        <v>706</v>
      </c>
      <c r="C582">
        <v>581</v>
      </c>
    </row>
    <row r="583" spans="2:3" x14ac:dyDescent="0.25">
      <c r="B583" t="s">
        <v>707</v>
      </c>
      <c r="C583">
        <v>582</v>
      </c>
    </row>
    <row r="584" spans="2:3" x14ac:dyDescent="0.25">
      <c r="B584" t="s">
        <v>708</v>
      </c>
      <c r="C584">
        <v>583</v>
      </c>
    </row>
    <row r="585" spans="2:3" x14ac:dyDescent="0.25">
      <c r="B585" t="s">
        <v>709</v>
      </c>
      <c r="C585">
        <v>584</v>
      </c>
    </row>
    <row r="586" spans="2:3" x14ac:dyDescent="0.25">
      <c r="B586" t="s">
        <v>710</v>
      </c>
      <c r="C586">
        <v>585</v>
      </c>
    </row>
    <row r="587" spans="2:3" x14ac:dyDescent="0.25">
      <c r="B587" t="s">
        <v>711</v>
      </c>
      <c r="C587">
        <v>586</v>
      </c>
    </row>
    <row r="588" spans="2:3" x14ac:dyDescent="0.25">
      <c r="B588" t="s">
        <v>712</v>
      </c>
      <c r="C588">
        <v>587</v>
      </c>
    </row>
    <row r="589" spans="2:3" x14ac:dyDescent="0.25">
      <c r="B589" t="s">
        <v>713</v>
      </c>
      <c r="C589">
        <v>588</v>
      </c>
    </row>
    <row r="590" spans="2:3" x14ac:dyDescent="0.25">
      <c r="B590" t="s">
        <v>714</v>
      </c>
      <c r="C590">
        <v>589</v>
      </c>
    </row>
    <row r="591" spans="2:3" x14ac:dyDescent="0.25">
      <c r="B591" t="s">
        <v>715</v>
      </c>
      <c r="C591">
        <v>590</v>
      </c>
    </row>
    <row r="592" spans="2:3" x14ac:dyDescent="0.25">
      <c r="B592" t="s">
        <v>716</v>
      </c>
      <c r="C592">
        <v>591</v>
      </c>
    </row>
    <row r="593" spans="2:3" x14ac:dyDescent="0.25">
      <c r="B593" t="s">
        <v>717</v>
      </c>
      <c r="C593">
        <v>592</v>
      </c>
    </row>
    <row r="594" spans="2:3" x14ac:dyDescent="0.25">
      <c r="B594" t="s">
        <v>718</v>
      </c>
      <c r="C594">
        <v>593</v>
      </c>
    </row>
    <row r="595" spans="2:3" x14ac:dyDescent="0.25">
      <c r="B595" t="s">
        <v>719</v>
      </c>
      <c r="C595">
        <v>594</v>
      </c>
    </row>
    <row r="596" spans="2:3" x14ac:dyDescent="0.25">
      <c r="B596" t="s">
        <v>720</v>
      </c>
      <c r="C596">
        <v>595</v>
      </c>
    </row>
    <row r="597" spans="2:3" x14ac:dyDescent="0.25">
      <c r="B597" t="s">
        <v>721</v>
      </c>
      <c r="C597">
        <v>596</v>
      </c>
    </row>
    <row r="598" spans="2:3" x14ac:dyDescent="0.25">
      <c r="B598" t="s">
        <v>722</v>
      </c>
      <c r="C598">
        <v>597</v>
      </c>
    </row>
    <row r="599" spans="2:3" x14ac:dyDescent="0.25">
      <c r="B599" t="s">
        <v>723</v>
      </c>
      <c r="C599">
        <v>598</v>
      </c>
    </row>
    <row r="600" spans="2:3" x14ac:dyDescent="0.25">
      <c r="B600" t="s">
        <v>724</v>
      </c>
      <c r="C600">
        <v>599</v>
      </c>
    </row>
    <row r="601" spans="2:3" x14ac:dyDescent="0.25">
      <c r="B601" t="s">
        <v>725</v>
      </c>
      <c r="C601">
        <v>600</v>
      </c>
    </row>
    <row r="602" spans="2:3" x14ac:dyDescent="0.25">
      <c r="B602" t="s">
        <v>726</v>
      </c>
      <c r="C602">
        <v>601</v>
      </c>
    </row>
    <row r="603" spans="2:3" x14ac:dyDescent="0.25">
      <c r="B603" t="s">
        <v>727</v>
      </c>
      <c r="C603">
        <v>602</v>
      </c>
    </row>
    <row r="604" spans="2:3" x14ac:dyDescent="0.25">
      <c r="B604" t="s">
        <v>728</v>
      </c>
      <c r="C604">
        <v>603</v>
      </c>
    </row>
    <row r="605" spans="2:3" x14ac:dyDescent="0.25">
      <c r="B605" t="s">
        <v>729</v>
      </c>
      <c r="C605">
        <v>604</v>
      </c>
    </row>
    <row r="606" spans="2:3" x14ac:dyDescent="0.25">
      <c r="B606" t="s">
        <v>730</v>
      </c>
      <c r="C606">
        <v>605</v>
      </c>
    </row>
    <row r="607" spans="2:3" x14ac:dyDescent="0.25">
      <c r="B607" t="s">
        <v>731</v>
      </c>
      <c r="C607">
        <v>606</v>
      </c>
    </row>
    <row r="608" spans="2:3" x14ac:dyDescent="0.25">
      <c r="B608" t="s">
        <v>732</v>
      </c>
      <c r="C608">
        <v>607</v>
      </c>
    </row>
    <row r="609" spans="2:3" x14ac:dyDescent="0.25">
      <c r="B609" t="s">
        <v>733</v>
      </c>
      <c r="C609">
        <v>608</v>
      </c>
    </row>
    <row r="610" spans="2:3" x14ac:dyDescent="0.25">
      <c r="B610" t="s">
        <v>734</v>
      </c>
      <c r="C610">
        <v>609</v>
      </c>
    </row>
    <row r="611" spans="2:3" x14ac:dyDescent="0.25">
      <c r="B611" t="s">
        <v>735</v>
      </c>
      <c r="C611">
        <v>610</v>
      </c>
    </row>
    <row r="612" spans="2:3" x14ac:dyDescent="0.25">
      <c r="B612" t="s">
        <v>736</v>
      </c>
      <c r="C612">
        <v>611</v>
      </c>
    </row>
    <row r="613" spans="2:3" x14ac:dyDescent="0.25">
      <c r="B613" t="s">
        <v>737</v>
      </c>
      <c r="C613">
        <v>612</v>
      </c>
    </row>
    <row r="614" spans="2:3" x14ac:dyDescent="0.25">
      <c r="B614" t="s">
        <v>738</v>
      </c>
      <c r="C614">
        <v>613</v>
      </c>
    </row>
    <row r="615" spans="2:3" x14ac:dyDescent="0.25">
      <c r="B615" t="s">
        <v>739</v>
      </c>
      <c r="C615">
        <v>614</v>
      </c>
    </row>
    <row r="616" spans="2:3" x14ac:dyDescent="0.25">
      <c r="B616" t="s">
        <v>740</v>
      </c>
      <c r="C616">
        <v>615</v>
      </c>
    </row>
    <row r="617" spans="2:3" x14ac:dyDescent="0.25">
      <c r="B617" t="s">
        <v>741</v>
      </c>
      <c r="C617">
        <v>616</v>
      </c>
    </row>
    <row r="618" spans="2:3" x14ac:dyDescent="0.25">
      <c r="B618" t="s">
        <v>742</v>
      </c>
      <c r="C618">
        <v>617</v>
      </c>
    </row>
    <row r="619" spans="2:3" x14ac:dyDescent="0.25">
      <c r="B619" t="s">
        <v>743</v>
      </c>
      <c r="C619">
        <v>618</v>
      </c>
    </row>
    <row r="620" spans="2:3" x14ac:dyDescent="0.25">
      <c r="B620" t="s">
        <v>744</v>
      </c>
      <c r="C620">
        <v>619</v>
      </c>
    </row>
    <row r="621" spans="2:3" x14ac:dyDescent="0.25">
      <c r="B621" t="s">
        <v>745</v>
      </c>
      <c r="C621">
        <v>620</v>
      </c>
    </row>
    <row r="622" spans="2:3" x14ac:dyDescent="0.25">
      <c r="B622" t="s">
        <v>746</v>
      </c>
      <c r="C622">
        <v>621</v>
      </c>
    </row>
    <row r="623" spans="2:3" x14ac:dyDescent="0.25">
      <c r="B623" t="s">
        <v>747</v>
      </c>
      <c r="C623">
        <v>622</v>
      </c>
    </row>
    <row r="624" spans="2:3" x14ac:dyDescent="0.25">
      <c r="B624" t="s">
        <v>748</v>
      </c>
      <c r="C624">
        <v>623</v>
      </c>
    </row>
    <row r="625" spans="2:3" x14ac:dyDescent="0.25">
      <c r="B625" t="s">
        <v>749</v>
      </c>
      <c r="C625">
        <v>624</v>
      </c>
    </row>
    <row r="626" spans="2:3" x14ac:dyDescent="0.25">
      <c r="B626" t="s">
        <v>750</v>
      </c>
      <c r="C626">
        <v>625</v>
      </c>
    </row>
    <row r="627" spans="2:3" x14ac:dyDescent="0.25">
      <c r="B627" t="s">
        <v>751</v>
      </c>
      <c r="C627">
        <v>626</v>
      </c>
    </row>
    <row r="628" spans="2:3" x14ac:dyDescent="0.25">
      <c r="B628" t="s">
        <v>752</v>
      </c>
      <c r="C628">
        <v>627</v>
      </c>
    </row>
    <row r="629" spans="2:3" x14ac:dyDescent="0.25">
      <c r="B629" t="s">
        <v>753</v>
      </c>
      <c r="C629">
        <v>628</v>
      </c>
    </row>
    <row r="630" spans="2:3" x14ac:dyDescent="0.25">
      <c r="B630" t="s">
        <v>754</v>
      </c>
      <c r="C630">
        <v>629</v>
      </c>
    </row>
    <row r="631" spans="2:3" x14ac:dyDescent="0.25">
      <c r="B631" t="s">
        <v>755</v>
      </c>
      <c r="C631">
        <v>630</v>
      </c>
    </row>
    <row r="632" spans="2:3" x14ac:dyDescent="0.25">
      <c r="B632" t="s">
        <v>756</v>
      </c>
      <c r="C632">
        <v>631</v>
      </c>
    </row>
    <row r="633" spans="2:3" x14ac:dyDescent="0.25">
      <c r="B633" t="s">
        <v>757</v>
      </c>
      <c r="C633">
        <v>632</v>
      </c>
    </row>
    <row r="634" spans="2:3" x14ac:dyDescent="0.25">
      <c r="B634" t="s">
        <v>758</v>
      </c>
      <c r="C634">
        <v>633</v>
      </c>
    </row>
    <row r="635" spans="2:3" x14ac:dyDescent="0.25">
      <c r="B635" t="s">
        <v>759</v>
      </c>
      <c r="C635">
        <v>634</v>
      </c>
    </row>
    <row r="636" spans="2:3" x14ac:dyDescent="0.25">
      <c r="B636" t="s">
        <v>760</v>
      </c>
      <c r="C636">
        <v>635</v>
      </c>
    </row>
    <row r="637" spans="2:3" x14ac:dyDescent="0.25">
      <c r="B637" t="s">
        <v>761</v>
      </c>
      <c r="C637">
        <v>636</v>
      </c>
    </row>
    <row r="638" spans="2:3" x14ac:dyDescent="0.25">
      <c r="B638" t="s">
        <v>762</v>
      </c>
      <c r="C638">
        <v>637</v>
      </c>
    </row>
    <row r="639" spans="2:3" x14ac:dyDescent="0.25">
      <c r="B639" t="s">
        <v>763</v>
      </c>
      <c r="C639">
        <v>638</v>
      </c>
    </row>
    <row r="640" spans="2:3" x14ac:dyDescent="0.25">
      <c r="B640" t="s">
        <v>764</v>
      </c>
      <c r="C640">
        <v>639</v>
      </c>
    </row>
    <row r="641" spans="2:3" x14ac:dyDescent="0.25">
      <c r="B641" t="s">
        <v>765</v>
      </c>
      <c r="C641">
        <v>640</v>
      </c>
    </row>
    <row r="642" spans="2:3" x14ac:dyDescent="0.25">
      <c r="B642" t="s">
        <v>766</v>
      </c>
      <c r="C642">
        <v>641</v>
      </c>
    </row>
    <row r="643" spans="2:3" x14ac:dyDescent="0.25">
      <c r="B643" t="s">
        <v>767</v>
      </c>
      <c r="C643">
        <v>642</v>
      </c>
    </row>
    <row r="644" spans="2:3" x14ac:dyDescent="0.25">
      <c r="B644" t="s">
        <v>768</v>
      </c>
      <c r="C644">
        <v>643</v>
      </c>
    </row>
    <row r="645" spans="2:3" x14ac:dyDescent="0.25">
      <c r="B645" t="s">
        <v>769</v>
      </c>
      <c r="C645">
        <v>644</v>
      </c>
    </row>
    <row r="646" spans="2:3" x14ac:dyDescent="0.25">
      <c r="B646" t="s">
        <v>770</v>
      </c>
      <c r="C646">
        <v>645</v>
      </c>
    </row>
    <row r="647" spans="2:3" x14ac:dyDescent="0.25">
      <c r="B647" t="s">
        <v>771</v>
      </c>
      <c r="C647">
        <v>646</v>
      </c>
    </row>
    <row r="648" spans="2:3" x14ac:dyDescent="0.25">
      <c r="B648" t="s">
        <v>772</v>
      </c>
      <c r="C648">
        <v>647</v>
      </c>
    </row>
    <row r="649" spans="2:3" x14ac:dyDescent="0.25">
      <c r="B649" t="s">
        <v>773</v>
      </c>
      <c r="C649">
        <v>648</v>
      </c>
    </row>
    <row r="650" spans="2:3" x14ac:dyDescent="0.25">
      <c r="B650" t="s">
        <v>774</v>
      </c>
      <c r="C650">
        <v>649</v>
      </c>
    </row>
    <row r="651" spans="2:3" x14ac:dyDescent="0.25">
      <c r="B651" t="s">
        <v>775</v>
      </c>
      <c r="C651">
        <v>650</v>
      </c>
    </row>
    <row r="652" spans="2:3" x14ac:dyDescent="0.25">
      <c r="B652" t="s">
        <v>776</v>
      </c>
      <c r="C652">
        <v>651</v>
      </c>
    </row>
    <row r="653" spans="2:3" x14ac:dyDescent="0.25">
      <c r="B653" t="s">
        <v>777</v>
      </c>
      <c r="C653">
        <v>652</v>
      </c>
    </row>
    <row r="654" spans="2:3" x14ac:dyDescent="0.25">
      <c r="B654" t="s">
        <v>778</v>
      </c>
      <c r="C654">
        <v>653</v>
      </c>
    </row>
    <row r="655" spans="2:3" x14ac:dyDescent="0.25">
      <c r="B655" t="s">
        <v>779</v>
      </c>
      <c r="C655">
        <v>654</v>
      </c>
    </row>
    <row r="656" spans="2:3" x14ac:dyDescent="0.25">
      <c r="B656" t="s">
        <v>780</v>
      </c>
      <c r="C656">
        <v>655</v>
      </c>
    </row>
    <row r="657" spans="2:3" x14ac:dyDescent="0.25">
      <c r="B657" t="s">
        <v>781</v>
      </c>
      <c r="C657">
        <v>656</v>
      </c>
    </row>
    <row r="658" spans="2:3" x14ac:dyDescent="0.25">
      <c r="B658" t="s">
        <v>782</v>
      </c>
      <c r="C658">
        <v>657</v>
      </c>
    </row>
    <row r="659" spans="2:3" x14ac:dyDescent="0.25">
      <c r="B659" t="s">
        <v>783</v>
      </c>
      <c r="C659">
        <v>658</v>
      </c>
    </row>
    <row r="660" spans="2:3" x14ac:dyDescent="0.25">
      <c r="B660" t="s">
        <v>784</v>
      </c>
      <c r="C660">
        <v>659</v>
      </c>
    </row>
    <row r="661" spans="2:3" x14ac:dyDescent="0.25">
      <c r="B661" t="s">
        <v>785</v>
      </c>
      <c r="C661">
        <v>660</v>
      </c>
    </row>
    <row r="662" spans="2:3" x14ac:dyDescent="0.25">
      <c r="B662" t="s">
        <v>786</v>
      </c>
      <c r="C662">
        <v>661</v>
      </c>
    </row>
    <row r="663" spans="2:3" x14ac:dyDescent="0.25">
      <c r="B663" t="s">
        <v>787</v>
      </c>
      <c r="C663">
        <v>662</v>
      </c>
    </row>
    <row r="664" spans="2:3" x14ac:dyDescent="0.25">
      <c r="B664" t="s">
        <v>788</v>
      </c>
      <c r="C664">
        <v>663</v>
      </c>
    </row>
    <row r="665" spans="2:3" x14ac:dyDescent="0.25">
      <c r="B665" t="s">
        <v>789</v>
      </c>
      <c r="C665">
        <v>664</v>
      </c>
    </row>
    <row r="666" spans="2:3" x14ac:dyDescent="0.25">
      <c r="B666" t="s">
        <v>790</v>
      </c>
      <c r="C666">
        <v>665</v>
      </c>
    </row>
    <row r="667" spans="2:3" x14ac:dyDescent="0.25">
      <c r="B667" t="s">
        <v>791</v>
      </c>
      <c r="C667">
        <v>666</v>
      </c>
    </row>
    <row r="668" spans="2:3" x14ac:dyDescent="0.25">
      <c r="B668" t="s">
        <v>792</v>
      </c>
      <c r="C668">
        <v>667</v>
      </c>
    </row>
    <row r="669" spans="2:3" x14ac:dyDescent="0.25">
      <c r="B669" t="s">
        <v>793</v>
      </c>
      <c r="C669">
        <v>668</v>
      </c>
    </row>
    <row r="670" spans="2:3" x14ac:dyDescent="0.25">
      <c r="B670" t="s">
        <v>794</v>
      </c>
      <c r="C670">
        <v>669</v>
      </c>
    </row>
    <row r="671" spans="2:3" x14ac:dyDescent="0.25">
      <c r="B671" t="s">
        <v>795</v>
      </c>
      <c r="C671">
        <v>670</v>
      </c>
    </row>
    <row r="672" spans="2:3" x14ac:dyDescent="0.25">
      <c r="B672" t="s">
        <v>796</v>
      </c>
      <c r="C672">
        <v>671</v>
      </c>
    </row>
    <row r="673" spans="2:3" x14ac:dyDescent="0.25">
      <c r="B673" t="s">
        <v>797</v>
      </c>
      <c r="C673">
        <v>672</v>
      </c>
    </row>
    <row r="674" spans="2:3" x14ac:dyDescent="0.25">
      <c r="B674" t="s">
        <v>798</v>
      </c>
      <c r="C674">
        <v>673</v>
      </c>
    </row>
    <row r="675" spans="2:3" x14ac:dyDescent="0.25">
      <c r="B675" t="s">
        <v>799</v>
      </c>
      <c r="C675">
        <v>674</v>
      </c>
    </row>
    <row r="676" spans="2:3" x14ac:dyDescent="0.25">
      <c r="B676" t="s">
        <v>800</v>
      </c>
      <c r="C676">
        <v>675</v>
      </c>
    </row>
    <row r="677" spans="2:3" x14ac:dyDescent="0.25">
      <c r="B677" t="s">
        <v>801</v>
      </c>
      <c r="C677">
        <v>676</v>
      </c>
    </row>
    <row r="678" spans="2:3" x14ac:dyDescent="0.25">
      <c r="B678" t="s">
        <v>802</v>
      </c>
      <c r="C678">
        <v>677</v>
      </c>
    </row>
    <row r="679" spans="2:3" x14ac:dyDescent="0.25">
      <c r="B679" t="s">
        <v>803</v>
      </c>
      <c r="C679">
        <v>678</v>
      </c>
    </row>
    <row r="680" spans="2:3" x14ac:dyDescent="0.25">
      <c r="B680" t="s">
        <v>804</v>
      </c>
      <c r="C680">
        <v>679</v>
      </c>
    </row>
    <row r="681" spans="2:3" x14ac:dyDescent="0.25">
      <c r="B681" t="s">
        <v>805</v>
      </c>
      <c r="C681">
        <v>680</v>
      </c>
    </row>
    <row r="682" spans="2:3" x14ac:dyDescent="0.25">
      <c r="B682" t="s">
        <v>806</v>
      </c>
      <c r="C682">
        <v>681</v>
      </c>
    </row>
    <row r="683" spans="2:3" x14ac:dyDescent="0.25">
      <c r="B683" t="s">
        <v>807</v>
      </c>
      <c r="C683">
        <v>682</v>
      </c>
    </row>
    <row r="684" spans="2:3" x14ac:dyDescent="0.25">
      <c r="B684" t="s">
        <v>808</v>
      </c>
      <c r="C684">
        <v>683</v>
      </c>
    </row>
    <row r="685" spans="2:3" x14ac:dyDescent="0.25">
      <c r="B685" t="s">
        <v>809</v>
      </c>
      <c r="C685">
        <v>684</v>
      </c>
    </row>
    <row r="686" spans="2:3" x14ac:dyDescent="0.25">
      <c r="B686" t="s">
        <v>810</v>
      </c>
      <c r="C686">
        <v>685</v>
      </c>
    </row>
    <row r="687" spans="2:3" x14ac:dyDescent="0.25">
      <c r="B687" t="s">
        <v>811</v>
      </c>
      <c r="C687">
        <v>686</v>
      </c>
    </row>
    <row r="688" spans="2:3" x14ac:dyDescent="0.25">
      <c r="B688" t="s">
        <v>812</v>
      </c>
      <c r="C688">
        <v>687</v>
      </c>
    </row>
    <row r="689" spans="2:3" x14ac:dyDescent="0.25">
      <c r="B689" t="s">
        <v>813</v>
      </c>
      <c r="C689">
        <v>688</v>
      </c>
    </row>
    <row r="690" spans="2:3" x14ac:dyDescent="0.25">
      <c r="B690" t="s">
        <v>814</v>
      </c>
      <c r="C690">
        <v>689</v>
      </c>
    </row>
    <row r="691" spans="2:3" x14ac:dyDescent="0.25">
      <c r="B691" t="s">
        <v>815</v>
      </c>
      <c r="C691">
        <v>690</v>
      </c>
    </row>
    <row r="692" spans="2:3" x14ac:dyDescent="0.25">
      <c r="B692" t="s">
        <v>816</v>
      </c>
      <c r="C692">
        <v>691</v>
      </c>
    </row>
    <row r="693" spans="2:3" x14ac:dyDescent="0.25">
      <c r="B693" t="s">
        <v>817</v>
      </c>
      <c r="C693">
        <v>692</v>
      </c>
    </row>
    <row r="694" spans="2:3" x14ac:dyDescent="0.25">
      <c r="B694" t="s">
        <v>818</v>
      </c>
      <c r="C694">
        <v>693</v>
      </c>
    </row>
    <row r="695" spans="2:3" x14ac:dyDescent="0.25">
      <c r="B695" t="s">
        <v>819</v>
      </c>
      <c r="C695">
        <v>694</v>
      </c>
    </row>
    <row r="696" spans="2:3" x14ac:dyDescent="0.25">
      <c r="B696" t="s">
        <v>820</v>
      </c>
      <c r="C696">
        <v>695</v>
      </c>
    </row>
    <row r="697" spans="2:3" x14ac:dyDescent="0.25">
      <c r="B697" t="s">
        <v>821</v>
      </c>
      <c r="C697">
        <v>696</v>
      </c>
    </row>
    <row r="698" spans="2:3" x14ac:dyDescent="0.25">
      <c r="B698" t="s">
        <v>822</v>
      </c>
      <c r="C698">
        <v>697</v>
      </c>
    </row>
    <row r="699" spans="2:3" x14ac:dyDescent="0.25">
      <c r="B699" t="s">
        <v>823</v>
      </c>
      <c r="C699">
        <v>698</v>
      </c>
    </row>
    <row r="700" spans="2:3" x14ac:dyDescent="0.25">
      <c r="B700" t="s">
        <v>824</v>
      </c>
      <c r="C700">
        <v>699</v>
      </c>
    </row>
    <row r="701" spans="2:3" x14ac:dyDescent="0.25">
      <c r="B701" t="s">
        <v>825</v>
      </c>
      <c r="C701">
        <v>700</v>
      </c>
    </row>
    <row r="702" spans="2:3" x14ac:dyDescent="0.25">
      <c r="B702" t="s">
        <v>826</v>
      </c>
      <c r="C702">
        <v>701</v>
      </c>
    </row>
    <row r="703" spans="2:3" x14ac:dyDescent="0.25">
      <c r="B703" t="s">
        <v>827</v>
      </c>
      <c r="C703">
        <v>702</v>
      </c>
    </row>
    <row r="704" spans="2:3" x14ac:dyDescent="0.25">
      <c r="B704" t="s">
        <v>828</v>
      </c>
      <c r="C704">
        <v>703</v>
      </c>
    </row>
    <row r="705" spans="2:3" x14ac:dyDescent="0.25">
      <c r="B705" t="s">
        <v>829</v>
      </c>
      <c r="C705">
        <v>704</v>
      </c>
    </row>
    <row r="706" spans="2:3" x14ac:dyDescent="0.25">
      <c r="B706" t="s">
        <v>830</v>
      </c>
      <c r="C706">
        <v>705</v>
      </c>
    </row>
    <row r="707" spans="2:3" x14ac:dyDescent="0.25">
      <c r="B707" t="s">
        <v>831</v>
      </c>
      <c r="C707">
        <v>706</v>
      </c>
    </row>
    <row r="708" spans="2:3" x14ac:dyDescent="0.25">
      <c r="B708" t="s">
        <v>832</v>
      </c>
      <c r="C708">
        <v>707</v>
      </c>
    </row>
    <row r="709" spans="2:3" x14ac:dyDescent="0.25">
      <c r="B709" t="s">
        <v>833</v>
      </c>
      <c r="C709">
        <v>708</v>
      </c>
    </row>
    <row r="710" spans="2:3" x14ac:dyDescent="0.25">
      <c r="B710" t="s">
        <v>834</v>
      </c>
      <c r="C710">
        <v>709</v>
      </c>
    </row>
    <row r="711" spans="2:3" x14ac:dyDescent="0.25">
      <c r="B711" t="s">
        <v>835</v>
      </c>
      <c r="C711">
        <v>710</v>
      </c>
    </row>
    <row r="712" spans="2:3" x14ac:dyDescent="0.25">
      <c r="B712" t="s">
        <v>836</v>
      </c>
      <c r="C712">
        <v>711</v>
      </c>
    </row>
    <row r="713" spans="2:3" x14ac:dyDescent="0.25">
      <c r="B713" t="s">
        <v>837</v>
      </c>
      <c r="C713">
        <v>712</v>
      </c>
    </row>
    <row r="714" spans="2:3" x14ac:dyDescent="0.25">
      <c r="B714" t="s">
        <v>838</v>
      </c>
      <c r="C714">
        <v>713</v>
      </c>
    </row>
    <row r="715" spans="2:3" x14ac:dyDescent="0.25">
      <c r="B715" t="s">
        <v>839</v>
      </c>
      <c r="C715">
        <v>714</v>
      </c>
    </row>
    <row r="716" spans="2:3" x14ac:dyDescent="0.25">
      <c r="B716" t="s">
        <v>840</v>
      </c>
      <c r="C716">
        <v>715</v>
      </c>
    </row>
    <row r="717" spans="2:3" x14ac:dyDescent="0.25">
      <c r="B717" t="s">
        <v>841</v>
      </c>
      <c r="C717">
        <v>716</v>
      </c>
    </row>
    <row r="718" spans="2:3" x14ac:dyDescent="0.25">
      <c r="B718" t="s">
        <v>842</v>
      </c>
      <c r="C718">
        <v>717</v>
      </c>
    </row>
    <row r="719" spans="2:3" x14ac:dyDescent="0.25">
      <c r="B719" t="s">
        <v>843</v>
      </c>
      <c r="C719">
        <v>718</v>
      </c>
    </row>
    <row r="720" spans="2:3" x14ac:dyDescent="0.25">
      <c r="B720" t="s">
        <v>844</v>
      </c>
      <c r="C720">
        <v>719</v>
      </c>
    </row>
    <row r="721" spans="2:3" x14ac:dyDescent="0.25">
      <c r="B721" t="s">
        <v>845</v>
      </c>
      <c r="C721">
        <v>720</v>
      </c>
    </row>
    <row r="722" spans="2:3" x14ac:dyDescent="0.25">
      <c r="B722" t="s">
        <v>846</v>
      </c>
      <c r="C722">
        <v>721</v>
      </c>
    </row>
    <row r="723" spans="2:3" x14ac:dyDescent="0.25">
      <c r="B723" t="s">
        <v>847</v>
      </c>
      <c r="C723">
        <v>722</v>
      </c>
    </row>
    <row r="724" spans="2:3" x14ac:dyDescent="0.25">
      <c r="B724" t="s">
        <v>848</v>
      </c>
      <c r="C724">
        <v>723</v>
      </c>
    </row>
    <row r="725" spans="2:3" x14ac:dyDescent="0.25">
      <c r="B725" t="s">
        <v>849</v>
      </c>
      <c r="C725">
        <v>724</v>
      </c>
    </row>
    <row r="726" spans="2:3" x14ac:dyDescent="0.25">
      <c r="B726" t="s">
        <v>850</v>
      </c>
      <c r="C726">
        <v>725</v>
      </c>
    </row>
    <row r="727" spans="2:3" x14ac:dyDescent="0.25">
      <c r="B727" t="s">
        <v>851</v>
      </c>
      <c r="C727">
        <v>726</v>
      </c>
    </row>
    <row r="728" spans="2:3" x14ac:dyDescent="0.25">
      <c r="B728" t="s">
        <v>852</v>
      </c>
      <c r="C728">
        <v>727</v>
      </c>
    </row>
    <row r="729" spans="2:3" x14ac:dyDescent="0.25">
      <c r="B729" t="s">
        <v>853</v>
      </c>
      <c r="C729">
        <v>728</v>
      </c>
    </row>
    <row r="730" spans="2:3" x14ac:dyDescent="0.25">
      <c r="B730" t="s">
        <v>854</v>
      </c>
      <c r="C730">
        <v>729</v>
      </c>
    </row>
    <row r="731" spans="2:3" x14ac:dyDescent="0.25">
      <c r="B731" t="s">
        <v>855</v>
      </c>
      <c r="C731">
        <v>730</v>
      </c>
    </row>
    <row r="732" spans="2:3" x14ac:dyDescent="0.25">
      <c r="B732" t="s">
        <v>856</v>
      </c>
      <c r="C732">
        <v>731</v>
      </c>
    </row>
    <row r="733" spans="2:3" x14ac:dyDescent="0.25">
      <c r="B733" t="s">
        <v>857</v>
      </c>
      <c r="C733">
        <v>732</v>
      </c>
    </row>
    <row r="734" spans="2:3" x14ac:dyDescent="0.25">
      <c r="B734" t="s">
        <v>858</v>
      </c>
      <c r="C734">
        <v>733</v>
      </c>
    </row>
    <row r="735" spans="2:3" x14ac:dyDescent="0.25">
      <c r="B735" t="s">
        <v>859</v>
      </c>
      <c r="C735">
        <v>734</v>
      </c>
    </row>
    <row r="736" spans="2:3" x14ac:dyDescent="0.25">
      <c r="B736" t="s">
        <v>860</v>
      </c>
      <c r="C736">
        <v>735</v>
      </c>
    </row>
    <row r="737" spans="2:3" x14ac:dyDescent="0.25">
      <c r="B737" t="s">
        <v>861</v>
      </c>
      <c r="C737">
        <v>736</v>
      </c>
    </row>
    <row r="738" spans="2:3" x14ac:dyDescent="0.25">
      <c r="B738" t="s">
        <v>862</v>
      </c>
      <c r="C738">
        <v>737</v>
      </c>
    </row>
    <row r="739" spans="2:3" x14ac:dyDescent="0.25">
      <c r="B739" t="s">
        <v>863</v>
      </c>
      <c r="C739">
        <v>738</v>
      </c>
    </row>
    <row r="740" spans="2:3" x14ac:dyDescent="0.25">
      <c r="B740" t="s">
        <v>864</v>
      </c>
      <c r="C740">
        <v>739</v>
      </c>
    </row>
    <row r="741" spans="2:3" x14ac:dyDescent="0.25">
      <c r="B741" t="s">
        <v>865</v>
      </c>
      <c r="C741">
        <v>740</v>
      </c>
    </row>
    <row r="742" spans="2:3" x14ac:dyDescent="0.25">
      <c r="B742" t="s">
        <v>866</v>
      </c>
      <c r="C742">
        <v>741</v>
      </c>
    </row>
    <row r="743" spans="2:3" x14ac:dyDescent="0.25">
      <c r="B743" t="s">
        <v>867</v>
      </c>
      <c r="C743">
        <v>742</v>
      </c>
    </row>
    <row r="744" spans="2:3" x14ac:dyDescent="0.25">
      <c r="B744" t="s">
        <v>868</v>
      </c>
      <c r="C744">
        <v>743</v>
      </c>
    </row>
    <row r="745" spans="2:3" x14ac:dyDescent="0.25">
      <c r="B745" t="s">
        <v>869</v>
      </c>
      <c r="C745">
        <v>744</v>
      </c>
    </row>
    <row r="746" spans="2:3" x14ac:dyDescent="0.25">
      <c r="B746" t="s">
        <v>870</v>
      </c>
      <c r="C746">
        <v>745</v>
      </c>
    </row>
    <row r="747" spans="2:3" x14ac:dyDescent="0.25">
      <c r="B747" t="s">
        <v>871</v>
      </c>
      <c r="C747">
        <v>746</v>
      </c>
    </row>
    <row r="748" spans="2:3" x14ac:dyDescent="0.25">
      <c r="B748" t="s">
        <v>872</v>
      </c>
      <c r="C748">
        <v>747</v>
      </c>
    </row>
    <row r="749" spans="2:3" x14ac:dyDescent="0.25">
      <c r="B749" t="s">
        <v>873</v>
      </c>
      <c r="C749">
        <v>748</v>
      </c>
    </row>
    <row r="750" spans="2:3" x14ac:dyDescent="0.25">
      <c r="B750" t="s">
        <v>874</v>
      </c>
      <c r="C750">
        <v>749</v>
      </c>
    </row>
    <row r="751" spans="2:3" x14ac:dyDescent="0.25">
      <c r="B751" t="s">
        <v>875</v>
      </c>
      <c r="C751">
        <v>750</v>
      </c>
    </row>
    <row r="752" spans="2:3" x14ac:dyDescent="0.25">
      <c r="B752" t="s">
        <v>876</v>
      </c>
      <c r="C752">
        <v>751</v>
      </c>
    </row>
    <row r="753" spans="2:3" x14ac:dyDescent="0.25">
      <c r="B753" t="s">
        <v>877</v>
      </c>
      <c r="C753">
        <v>752</v>
      </c>
    </row>
    <row r="754" spans="2:3" x14ac:dyDescent="0.25">
      <c r="B754" t="s">
        <v>878</v>
      </c>
      <c r="C754">
        <v>753</v>
      </c>
    </row>
    <row r="755" spans="2:3" x14ac:dyDescent="0.25">
      <c r="B755" t="s">
        <v>879</v>
      </c>
      <c r="C755">
        <v>754</v>
      </c>
    </row>
    <row r="756" spans="2:3" x14ac:dyDescent="0.25">
      <c r="B756" t="s">
        <v>880</v>
      </c>
      <c r="C756">
        <v>755</v>
      </c>
    </row>
    <row r="757" spans="2:3" x14ac:dyDescent="0.25">
      <c r="B757" t="s">
        <v>881</v>
      </c>
      <c r="C757">
        <v>756</v>
      </c>
    </row>
    <row r="758" spans="2:3" x14ac:dyDescent="0.25">
      <c r="B758" t="s">
        <v>882</v>
      </c>
      <c r="C758">
        <v>757</v>
      </c>
    </row>
    <row r="759" spans="2:3" x14ac:dyDescent="0.25">
      <c r="B759" t="s">
        <v>883</v>
      </c>
      <c r="C759">
        <v>758</v>
      </c>
    </row>
    <row r="760" spans="2:3" x14ac:dyDescent="0.25">
      <c r="B760" t="s">
        <v>884</v>
      </c>
      <c r="C760">
        <v>759</v>
      </c>
    </row>
    <row r="761" spans="2:3" x14ac:dyDescent="0.25">
      <c r="B761" t="s">
        <v>885</v>
      </c>
      <c r="C761">
        <v>760</v>
      </c>
    </row>
    <row r="762" spans="2:3" x14ac:dyDescent="0.25">
      <c r="B762" t="s">
        <v>886</v>
      </c>
      <c r="C762">
        <v>761</v>
      </c>
    </row>
    <row r="763" spans="2:3" x14ac:dyDescent="0.25">
      <c r="B763" t="s">
        <v>887</v>
      </c>
      <c r="C763">
        <v>762</v>
      </c>
    </row>
    <row r="764" spans="2:3" x14ac:dyDescent="0.25">
      <c r="B764" t="s">
        <v>888</v>
      </c>
      <c r="C764">
        <v>763</v>
      </c>
    </row>
    <row r="765" spans="2:3" x14ac:dyDescent="0.25">
      <c r="B765" t="s">
        <v>889</v>
      </c>
      <c r="C765">
        <v>764</v>
      </c>
    </row>
    <row r="766" spans="2:3" x14ac:dyDescent="0.25">
      <c r="B766" t="s">
        <v>890</v>
      </c>
      <c r="C766">
        <v>765</v>
      </c>
    </row>
    <row r="767" spans="2:3" x14ac:dyDescent="0.25">
      <c r="B767" t="s">
        <v>891</v>
      </c>
      <c r="C767">
        <v>766</v>
      </c>
    </row>
    <row r="768" spans="2:3" x14ac:dyDescent="0.25">
      <c r="B768" t="s">
        <v>892</v>
      </c>
      <c r="C768">
        <v>767</v>
      </c>
    </row>
    <row r="769" spans="2:3" x14ac:dyDescent="0.25">
      <c r="B769" t="s">
        <v>893</v>
      </c>
      <c r="C769">
        <v>768</v>
      </c>
    </row>
    <row r="770" spans="2:3" x14ac:dyDescent="0.25">
      <c r="B770" t="s">
        <v>894</v>
      </c>
      <c r="C770">
        <v>769</v>
      </c>
    </row>
    <row r="771" spans="2:3" x14ac:dyDescent="0.25">
      <c r="B771" t="s">
        <v>895</v>
      </c>
      <c r="C771">
        <v>770</v>
      </c>
    </row>
    <row r="772" spans="2:3" x14ac:dyDescent="0.25">
      <c r="B772" t="s">
        <v>896</v>
      </c>
      <c r="C772">
        <v>771</v>
      </c>
    </row>
    <row r="773" spans="2:3" x14ac:dyDescent="0.25">
      <c r="B773" t="s">
        <v>897</v>
      </c>
      <c r="C773">
        <v>772</v>
      </c>
    </row>
    <row r="774" spans="2:3" x14ac:dyDescent="0.25">
      <c r="B774" t="s">
        <v>898</v>
      </c>
      <c r="C774">
        <v>773</v>
      </c>
    </row>
    <row r="775" spans="2:3" x14ac:dyDescent="0.25">
      <c r="B775" t="s">
        <v>899</v>
      </c>
      <c r="C775">
        <v>774</v>
      </c>
    </row>
    <row r="776" spans="2:3" x14ac:dyDescent="0.25">
      <c r="B776" t="s">
        <v>900</v>
      </c>
      <c r="C776">
        <v>775</v>
      </c>
    </row>
    <row r="777" spans="2:3" x14ac:dyDescent="0.25">
      <c r="B777" t="s">
        <v>901</v>
      </c>
      <c r="C777">
        <v>776</v>
      </c>
    </row>
    <row r="778" spans="2:3" x14ac:dyDescent="0.25">
      <c r="B778" t="s">
        <v>902</v>
      </c>
      <c r="C778">
        <v>777</v>
      </c>
    </row>
    <row r="779" spans="2:3" x14ac:dyDescent="0.25">
      <c r="B779" t="s">
        <v>903</v>
      </c>
      <c r="C779">
        <v>778</v>
      </c>
    </row>
    <row r="780" spans="2:3" x14ac:dyDescent="0.25">
      <c r="B780" t="s">
        <v>904</v>
      </c>
      <c r="C780">
        <v>779</v>
      </c>
    </row>
    <row r="781" spans="2:3" x14ac:dyDescent="0.25">
      <c r="B781" t="s">
        <v>905</v>
      </c>
      <c r="C781">
        <v>780</v>
      </c>
    </row>
    <row r="782" spans="2:3" x14ac:dyDescent="0.25">
      <c r="B782" t="s">
        <v>906</v>
      </c>
      <c r="C782">
        <v>781</v>
      </c>
    </row>
    <row r="783" spans="2:3" x14ac:dyDescent="0.25">
      <c r="B783" t="s">
        <v>907</v>
      </c>
      <c r="C783">
        <v>782</v>
      </c>
    </row>
    <row r="784" spans="2:3" x14ac:dyDescent="0.25">
      <c r="B784" t="s">
        <v>908</v>
      </c>
      <c r="C784">
        <v>783</v>
      </c>
    </row>
    <row r="785" spans="2:3" x14ac:dyDescent="0.25">
      <c r="B785" t="s">
        <v>909</v>
      </c>
      <c r="C785">
        <v>784</v>
      </c>
    </row>
    <row r="786" spans="2:3" x14ac:dyDescent="0.25">
      <c r="B786" t="s">
        <v>910</v>
      </c>
      <c r="C786">
        <v>785</v>
      </c>
    </row>
  </sheetData>
  <autoFilter ref="B1:C786" xr:uid="{00000000-0009-0000-0000-000001000000}">
    <sortState xmlns:xlrd2="http://schemas.microsoft.com/office/spreadsheetml/2017/richdata2" ref="B2:C786">
      <sortCondition ref="C1:C78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5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4" t="s">
        <v>911</v>
      </c>
      <c r="B1" s="4" t="s">
        <v>4</v>
      </c>
      <c r="C1" s="4" t="s">
        <v>6</v>
      </c>
      <c r="D1" s="4" t="s">
        <v>7</v>
      </c>
      <c r="E1" s="4" t="s">
        <v>10</v>
      </c>
      <c r="F1" s="4" t="s">
        <v>11</v>
      </c>
      <c r="G1" s="4" t="s">
        <v>12</v>
      </c>
    </row>
    <row r="2" spans="1:7" x14ac:dyDescent="0.25">
      <c r="A2" s="5">
        <v>44208.75</v>
      </c>
      <c r="B2" t="s">
        <v>912</v>
      </c>
      <c r="C2" t="s">
        <v>216</v>
      </c>
      <c r="D2" t="s">
        <v>24</v>
      </c>
      <c r="E2">
        <v>2.4</v>
      </c>
      <c r="F2">
        <v>3.2</v>
      </c>
      <c r="G2">
        <v>3.1</v>
      </c>
    </row>
    <row r="3" spans="1:7" x14ac:dyDescent="0.25">
      <c r="A3" s="5">
        <v>44208.84375</v>
      </c>
      <c r="B3" t="s">
        <v>912</v>
      </c>
      <c r="C3" t="s">
        <v>28</v>
      </c>
      <c r="D3" t="s">
        <v>217</v>
      </c>
      <c r="E3">
        <v>7</v>
      </c>
      <c r="F3">
        <v>4.5</v>
      </c>
      <c r="G3">
        <v>1.44</v>
      </c>
    </row>
    <row r="4" spans="1:7" x14ac:dyDescent="0.25">
      <c r="A4" s="5">
        <v>44208.84375</v>
      </c>
      <c r="B4" t="s">
        <v>912</v>
      </c>
      <c r="C4" t="s">
        <v>218</v>
      </c>
      <c r="D4" t="s">
        <v>29</v>
      </c>
      <c r="E4">
        <v>2.4500000000000002</v>
      </c>
      <c r="F4">
        <v>3.2</v>
      </c>
      <c r="G4">
        <v>3</v>
      </c>
    </row>
    <row r="5" spans="1:7" x14ac:dyDescent="0.25">
      <c r="A5" s="5">
        <v>44209.75</v>
      </c>
      <c r="B5" t="s">
        <v>912</v>
      </c>
      <c r="C5" t="s">
        <v>27</v>
      </c>
      <c r="D5" t="s">
        <v>25</v>
      </c>
      <c r="E5">
        <v>1.18</v>
      </c>
      <c r="F5">
        <v>6.5</v>
      </c>
      <c r="G5">
        <v>14</v>
      </c>
    </row>
    <row r="6" spans="1:7" x14ac:dyDescent="0.25">
      <c r="A6" s="5">
        <v>44210.833333333343</v>
      </c>
      <c r="B6" t="s">
        <v>912</v>
      </c>
      <c r="C6" t="s">
        <v>37</v>
      </c>
      <c r="D6" t="s">
        <v>23</v>
      </c>
      <c r="E6">
        <v>1.5</v>
      </c>
      <c r="F6">
        <v>4</v>
      </c>
      <c r="G6">
        <v>6.5</v>
      </c>
    </row>
    <row r="7" spans="1:7" x14ac:dyDescent="0.25">
      <c r="A7" s="5">
        <v>44211.833333333343</v>
      </c>
      <c r="B7" t="s">
        <v>912</v>
      </c>
      <c r="C7" t="s">
        <v>40</v>
      </c>
      <c r="D7" t="s">
        <v>35</v>
      </c>
      <c r="E7">
        <v>6</v>
      </c>
      <c r="F7">
        <v>4.33</v>
      </c>
      <c r="G7">
        <v>1.5</v>
      </c>
    </row>
    <row r="8" spans="1:7" x14ac:dyDescent="0.25">
      <c r="A8" s="5">
        <v>44212.520833333343</v>
      </c>
      <c r="B8" t="s">
        <v>912</v>
      </c>
      <c r="C8" t="s">
        <v>218</v>
      </c>
      <c r="D8" t="s">
        <v>31</v>
      </c>
      <c r="E8">
        <v>1.44</v>
      </c>
      <c r="F8">
        <v>4.2</v>
      </c>
      <c r="G8">
        <v>7.5</v>
      </c>
    </row>
    <row r="9" spans="1:7" x14ac:dyDescent="0.25">
      <c r="A9" s="5">
        <v>44212.625</v>
      </c>
      <c r="B9" t="s">
        <v>912</v>
      </c>
      <c r="C9" t="s">
        <v>30</v>
      </c>
      <c r="D9" t="s">
        <v>25</v>
      </c>
      <c r="E9">
        <v>2</v>
      </c>
      <c r="F9">
        <v>3.6</v>
      </c>
      <c r="G9">
        <v>3.6</v>
      </c>
    </row>
    <row r="10" spans="1:7" x14ac:dyDescent="0.25">
      <c r="A10" s="5">
        <v>44212.625</v>
      </c>
      <c r="B10" t="s">
        <v>912</v>
      </c>
      <c r="C10" t="s">
        <v>41</v>
      </c>
      <c r="D10" t="s">
        <v>28</v>
      </c>
      <c r="E10">
        <v>1.9</v>
      </c>
      <c r="F10">
        <v>3.5</v>
      </c>
      <c r="G10">
        <v>4</v>
      </c>
    </row>
    <row r="11" spans="1:7" x14ac:dyDescent="0.25">
      <c r="A11" s="5">
        <v>44212.729166666657</v>
      </c>
      <c r="B11" t="s">
        <v>912</v>
      </c>
      <c r="C11" t="s">
        <v>42</v>
      </c>
      <c r="D11" t="s">
        <v>29</v>
      </c>
      <c r="E11">
        <v>2.37</v>
      </c>
      <c r="F11">
        <v>3.75</v>
      </c>
      <c r="G11">
        <v>2.62</v>
      </c>
    </row>
    <row r="12" spans="1:7" x14ac:dyDescent="0.25">
      <c r="A12" s="5">
        <v>44212.833333333343</v>
      </c>
      <c r="B12" t="s">
        <v>912</v>
      </c>
      <c r="C12" t="s">
        <v>39</v>
      </c>
      <c r="D12" t="s">
        <v>33</v>
      </c>
      <c r="E12">
        <v>1.85</v>
      </c>
      <c r="F12">
        <v>3.75</v>
      </c>
      <c r="G12">
        <v>4</v>
      </c>
    </row>
    <row r="13" spans="1:7" x14ac:dyDescent="0.25">
      <c r="A13" s="5">
        <v>44213.583333333343</v>
      </c>
      <c r="B13" t="s">
        <v>912</v>
      </c>
      <c r="C13" t="s">
        <v>216</v>
      </c>
      <c r="D13" t="s">
        <v>36</v>
      </c>
      <c r="E13">
        <v>7</v>
      </c>
      <c r="F13">
        <v>4.33</v>
      </c>
      <c r="G13">
        <v>1.44</v>
      </c>
    </row>
    <row r="14" spans="1:7" x14ac:dyDescent="0.25">
      <c r="A14" s="5">
        <v>44213.6875</v>
      </c>
      <c r="B14" t="s">
        <v>912</v>
      </c>
      <c r="C14" t="s">
        <v>26</v>
      </c>
      <c r="D14" t="s">
        <v>217</v>
      </c>
      <c r="E14">
        <v>1.9</v>
      </c>
      <c r="F14">
        <v>3.6</v>
      </c>
      <c r="G14">
        <v>3.75</v>
      </c>
    </row>
    <row r="15" spans="1:7" x14ac:dyDescent="0.25">
      <c r="A15" s="5">
        <v>44213.802083333343</v>
      </c>
      <c r="B15" t="s">
        <v>912</v>
      </c>
      <c r="C15" t="s">
        <v>27</v>
      </c>
      <c r="D15" t="s">
        <v>23</v>
      </c>
      <c r="E15">
        <v>1.1599999999999999</v>
      </c>
      <c r="F15">
        <v>7.5</v>
      </c>
      <c r="G15">
        <v>13</v>
      </c>
    </row>
    <row r="16" spans="1:7" x14ac:dyDescent="0.25">
      <c r="A16" s="5">
        <v>44214.833333333343</v>
      </c>
      <c r="B16" t="s">
        <v>912</v>
      </c>
      <c r="C16" t="s">
        <v>37</v>
      </c>
      <c r="D16" t="s">
        <v>24</v>
      </c>
      <c r="E16">
        <v>1.45</v>
      </c>
      <c r="F16">
        <v>4</v>
      </c>
      <c r="G16">
        <v>8</v>
      </c>
    </row>
    <row r="17" spans="1:7" x14ac:dyDescent="0.25">
      <c r="A17" s="5">
        <v>44215.75</v>
      </c>
      <c r="B17" t="s">
        <v>912</v>
      </c>
      <c r="C17" t="s">
        <v>41</v>
      </c>
      <c r="D17" t="s">
        <v>31</v>
      </c>
      <c r="E17">
        <v>1.53</v>
      </c>
      <c r="F17">
        <v>4</v>
      </c>
      <c r="G17">
        <v>6.5</v>
      </c>
    </row>
    <row r="18" spans="1:7" x14ac:dyDescent="0.25">
      <c r="A18" s="5">
        <v>44215.84375</v>
      </c>
      <c r="B18" t="s">
        <v>912</v>
      </c>
      <c r="C18" t="s">
        <v>39</v>
      </c>
      <c r="D18" t="s">
        <v>35</v>
      </c>
      <c r="E18">
        <v>3.1</v>
      </c>
      <c r="F18">
        <v>3.5</v>
      </c>
      <c r="G18">
        <v>2.2000000000000002</v>
      </c>
    </row>
    <row r="19" spans="1:7" x14ac:dyDescent="0.25">
      <c r="A19" s="5">
        <v>44216.75</v>
      </c>
      <c r="B19" t="s">
        <v>912</v>
      </c>
      <c r="C19" t="s">
        <v>30</v>
      </c>
      <c r="D19" t="s">
        <v>33</v>
      </c>
      <c r="E19">
        <v>2.29</v>
      </c>
      <c r="F19">
        <v>3.6</v>
      </c>
      <c r="G19">
        <v>2.8</v>
      </c>
    </row>
    <row r="20" spans="1:7" x14ac:dyDescent="0.25">
      <c r="A20" s="5">
        <v>44217.833333333343</v>
      </c>
      <c r="B20" t="s">
        <v>912</v>
      </c>
      <c r="C20" t="s">
        <v>26</v>
      </c>
      <c r="D20" t="s">
        <v>28</v>
      </c>
      <c r="E20">
        <v>1.1599999999999999</v>
      </c>
      <c r="F20">
        <v>8</v>
      </c>
      <c r="G20">
        <v>11</v>
      </c>
    </row>
    <row r="21" spans="1:7" x14ac:dyDescent="0.25">
      <c r="A21" s="5">
        <v>44204.822916666657</v>
      </c>
      <c r="B21" t="s">
        <v>913</v>
      </c>
      <c r="C21" t="s">
        <v>264</v>
      </c>
      <c r="D21" t="s">
        <v>245</v>
      </c>
      <c r="E21">
        <v>2.37</v>
      </c>
      <c r="F21">
        <v>3.4</v>
      </c>
      <c r="G21">
        <v>3</v>
      </c>
    </row>
    <row r="22" spans="1:7" x14ac:dyDescent="0.25">
      <c r="A22" s="5">
        <v>44205.520833333343</v>
      </c>
      <c r="B22" t="s">
        <v>913</v>
      </c>
      <c r="C22" t="s">
        <v>251</v>
      </c>
      <c r="D22" t="s">
        <v>268</v>
      </c>
      <c r="E22">
        <v>2.29</v>
      </c>
      <c r="F22">
        <v>3.4</v>
      </c>
      <c r="G22">
        <v>3.1</v>
      </c>
    </row>
    <row r="23" spans="1:7" x14ac:dyDescent="0.25">
      <c r="A23" s="5">
        <v>44205.541666666657</v>
      </c>
      <c r="B23" t="s">
        <v>913</v>
      </c>
      <c r="C23" t="s">
        <v>250</v>
      </c>
      <c r="D23" t="s">
        <v>262</v>
      </c>
      <c r="E23">
        <v>2.2000000000000002</v>
      </c>
      <c r="F23">
        <v>3.4</v>
      </c>
      <c r="G23">
        <v>3.3</v>
      </c>
    </row>
    <row r="24" spans="1:7" x14ac:dyDescent="0.25">
      <c r="A24" s="5">
        <v>44205.729166666657</v>
      </c>
      <c r="B24" t="s">
        <v>913</v>
      </c>
      <c r="C24" t="s">
        <v>258</v>
      </c>
      <c r="D24" t="s">
        <v>257</v>
      </c>
      <c r="E24">
        <v>4</v>
      </c>
      <c r="F24">
        <v>3.4</v>
      </c>
      <c r="G24">
        <v>1.9</v>
      </c>
    </row>
    <row r="25" spans="1:7" x14ac:dyDescent="0.25">
      <c r="A25" s="5">
        <v>44205.541666666657</v>
      </c>
      <c r="B25" t="s">
        <v>914</v>
      </c>
      <c r="C25" t="s">
        <v>287</v>
      </c>
      <c r="D25" t="s">
        <v>295</v>
      </c>
      <c r="E25">
        <v>1.75</v>
      </c>
      <c r="F25">
        <v>3.6</v>
      </c>
      <c r="G25">
        <v>4.5</v>
      </c>
    </row>
    <row r="26" spans="1:7" x14ac:dyDescent="0.25">
      <c r="A26" s="5">
        <v>44205.625</v>
      </c>
      <c r="B26" t="s">
        <v>914</v>
      </c>
      <c r="C26" t="s">
        <v>276</v>
      </c>
      <c r="D26" t="s">
        <v>293</v>
      </c>
      <c r="E26">
        <v>2.29</v>
      </c>
      <c r="F26">
        <v>3.2</v>
      </c>
      <c r="G26">
        <v>3.25</v>
      </c>
    </row>
    <row r="27" spans="1:7" x14ac:dyDescent="0.25">
      <c r="A27" s="5">
        <v>44205.625</v>
      </c>
      <c r="B27" t="s">
        <v>914</v>
      </c>
      <c r="C27" t="s">
        <v>281</v>
      </c>
      <c r="D27" t="s">
        <v>292</v>
      </c>
      <c r="E27">
        <v>2</v>
      </c>
      <c r="F27">
        <v>3.6</v>
      </c>
      <c r="G27">
        <v>3.6</v>
      </c>
    </row>
    <row r="28" spans="1:7" x14ac:dyDescent="0.25">
      <c r="A28" s="5">
        <v>44205.625</v>
      </c>
      <c r="B28" t="s">
        <v>914</v>
      </c>
      <c r="C28" t="s">
        <v>282</v>
      </c>
      <c r="D28" t="s">
        <v>288</v>
      </c>
      <c r="E28">
        <v>1.75</v>
      </c>
      <c r="F28">
        <v>3.6</v>
      </c>
      <c r="G28">
        <v>4.75</v>
      </c>
    </row>
    <row r="29" spans="1:7" x14ac:dyDescent="0.25">
      <c r="A29" s="5">
        <v>44205.625</v>
      </c>
      <c r="B29" t="s">
        <v>914</v>
      </c>
      <c r="C29" t="s">
        <v>284</v>
      </c>
      <c r="D29" t="s">
        <v>275</v>
      </c>
      <c r="E29">
        <v>2.9</v>
      </c>
      <c r="F29">
        <v>3.2</v>
      </c>
      <c r="G29">
        <v>2.4500000000000002</v>
      </c>
    </row>
    <row r="30" spans="1:7" x14ac:dyDescent="0.25">
      <c r="A30" s="5">
        <v>44205.625</v>
      </c>
      <c r="B30" t="s">
        <v>914</v>
      </c>
      <c r="C30" t="s">
        <v>285</v>
      </c>
      <c r="D30" t="s">
        <v>273</v>
      </c>
      <c r="E30">
        <v>3.3</v>
      </c>
      <c r="F30">
        <v>3.3</v>
      </c>
      <c r="G30">
        <v>2.2000000000000002</v>
      </c>
    </row>
    <row r="31" spans="1:7" x14ac:dyDescent="0.25">
      <c r="A31" s="5">
        <v>44208.822916666657</v>
      </c>
      <c r="B31" t="s">
        <v>915</v>
      </c>
      <c r="C31" t="s">
        <v>223</v>
      </c>
      <c r="D31" t="s">
        <v>228</v>
      </c>
      <c r="E31">
        <v>1.65</v>
      </c>
      <c r="F31">
        <v>3.6</v>
      </c>
      <c r="G31">
        <v>5.5</v>
      </c>
    </row>
    <row r="32" spans="1:7" x14ac:dyDescent="0.25">
      <c r="A32" s="5">
        <v>44212.520833333343</v>
      </c>
      <c r="B32" t="s">
        <v>915</v>
      </c>
      <c r="C32" t="s">
        <v>237</v>
      </c>
      <c r="D32" t="s">
        <v>220</v>
      </c>
      <c r="E32">
        <v>1.8</v>
      </c>
      <c r="F32">
        <v>3.4</v>
      </c>
      <c r="G32">
        <v>4.75</v>
      </c>
    </row>
    <row r="33" spans="1:7" x14ac:dyDescent="0.25">
      <c r="A33" s="5">
        <v>44212.625</v>
      </c>
      <c r="B33" t="s">
        <v>915</v>
      </c>
      <c r="C33" t="s">
        <v>234</v>
      </c>
      <c r="D33" t="s">
        <v>244</v>
      </c>
      <c r="E33">
        <v>1.95</v>
      </c>
      <c r="F33">
        <v>3.3</v>
      </c>
      <c r="G33">
        <v>4</v>
      </c>
    </row>
    <row r="34" spans="1:7" x14ac:dyDescent="0.25">
      <c r="A34" s="5">
        <v>44212.625</v>
      </c>
      <c r="B34" t="s">
        <v>915</v>
      </c>
      <c r="C34" t="s">
        <v>223</v>
      </c>
      <c r="D34" t="s">
        <v>236</v>
      </c>
      <c r="E34">
        <v>1.55</v>
      </c>
      <c r="F34">
        <v>3.75</v>
      </c>
      <c r="G34">
        <v>6.5</v>
      </c>
    </row>
    <row r="35" spans="1:7" x14ac:dyDescent="0.25">
      <c r="A35" s="5">
        <v>44212.625</v>
      </c>
      <c r="B35" t="s">
        <v>915</v>
      </c>
      <c r="C35" t="s">
        <v>224</v>
      </c>
      <c r="D35" t="s">
        <v>229</v>
      </c>
      <c r="E35">
        <v>2.4</v>
      </c>
      <c r="F35">
        <v>3.3</v>
      </c>
      <c r="G35">
        <v>2.9</v>
      </c>
    </row>
    <row r="36" spans="1:7" x14ac:dyDescent="0.25">
      <c r="A36" s="5">
        <v>44212.625</v>
      </c>
      <c r="B36" t="s">
        <v>915</v>
      </c>
      <c r="C36" t="s">
        <v>225</v>
      </c>
      <c r="D36" t="s">
        <v>238</v>
      </c>
      <c r="E36">
        <v>3.2</v>
      </c>
      <c r="F36">
        <v>3.3</v>
      </c>
      <c r="G36">
        <v>2.2000000000000002</v>
      </c>
    </row>
    <row r="37" spans="1:7" x14ac:dyDescent="0.25">
      <c r="A37" s="5">
        <v>44212.625</v>
      </c>
      <c r="B37" t="s">
        <v>915</v>
      </c>
      <c r="C37" t="s">
        <v>231</v>
      </c>
      <c r="D37" t="s">
        <v>241</v>
      </c>
      <c r="E37">
        <v>2.25</v>
      </c>
      <c r="F37">
        <v>3.2</v>
      </c>
      <c r="G37">
        <v>3.3</v>
      </c>
    </row>
    <row r="38" spans="1:7" x14ac:dyDescent="0.25">
      <c r="A38" s="5">
        <v>44212.625</v>
      </c>
      <c r="B38" t="s">
        <v>915</v>
      </c>
      <c r="C38" t="s">
        <v>226</v>
      </c>
      <c r="D38" t="s">
        <v>240</v>
      </c>
      <c r="E38">
        <v>1.85</v>
      </c>
      <c r="F38">
        <v>3.5</v>
      </c>
      <c r="G38">
        <v>4.2</v>
      </c>
    </row>
    <row r="39" spans="1:7" x14ac:dyDescent="0.25">
      <c r="A39" s="5">
        <v>44212.625</v>
      </c>
      <c r="B39" t="s">
        <v>915</v>
      </c>
      <c r="C39" t="s">
        <v>232</v>
      </c>
      <c r="D39" t="s">
        <v>228</v>
      </c>
      <c r="E39">
        <v>2.5</v>
      </c>
      <c r="F39">
        <v>3.1</v>
      </c>
      <c r="G39">
        <v>2.9</v>
      </c>
    </row>
    <row r="40" spans="1:7" x14ac:dyDescent="0.25">
      <c r="A40" s="5">
        <v>44212.625</v>
      </c>
      <c r="B40" t="s">
        <v>915</v>
      </c>
      <c r="C40" t="s">
        <v>230</v>
      </c>
      <c r="D40" t="s">
        <v>221</v>
      </c>
      <c r="E40">
        <v>1.83</v>
      </c>
      <c r="F40">
        <v>3.75</v>
      </c>
      <c r="G40">
        <v>4</v>
      </c>
    </row>
    <row r="41" spans="1:7" x14ac:dyDescent="0.25">
      <c r="A41" s="5">
        <v>44212.625</v>
      </c>
      <c r="B41" t="s">
        <v>915</v>
      </c>
      <c r="C41" t="s">
        <v>239</v>
      </c>
      <c r="D41" t="s">
        <v>235</v>
      </c>
      <c r="E41">
        <v>3.8</v>
      </c>
      <c r="F41">
        <v>3.4</v>
      </c>
      <c r="G41">
        <v>1.95</v>
      </c>
    </row>
    <row r="42" spans="1:7" x14ac:dyDescent="0.25">
      <c r="A42" s="5">
        <v>44212.625</v>
      </c>
      <c r="B42" t="s">
        <v>915</v>
      </c>
      <c r="C42" t="s">
        <v>219</v>
      </c>
      <c r="D42" t="s">
        <v>227</v>
      </c>
      <c r="E42">
        <v>1.66</v>
      </c>
      <c r="F42">
        <v>3.75</v>
      </c>
      <c r="G42">
        <v>5</v>
      </c>
    </row>
    <row r="43" spans="1:7" x14ac:dyDescent="0.25">
      <c r="A43" s="5">
        <v>44212.822916666657</v>
      </c>
      <c r="B43" t="s">
        <v>915</v>
      </c>
      <c r="C43" t="s">
        <v>222</v>
      </c>
      <c r="D43" t="s">
        <v>243</v>
      </c>
      <c r="E43">
        <v>2.7</v>
      </c>
      <c r="F43">
        <v>3.2</v>
      </c>
      <c r="G43">
        <v>2.62</v>
      </c>
    </row>
    <row r="44" spans="1:7" x14ac:dyDescent="0.25">
      <c r="A44" s="5">
        <v>44205.635416666657</v>
      </c>
      <c r="B44" t="s">
        <v>916</v>
      </c>
      <c r="C44" t="s">
        <v>487</v>
      </c>
      <c r="D44" t="s">
        <v>492</v>
      </c>
      <c r="E44">
        <v>1.85</v>
      </c>
      <c r="F44">
        <v>3.75</v>
      </c>
      <c r="G44">
        <v>3.8</v>
      </c>
    </row>
    <row r="45" spans="1:7" x14ac:dyDescent="0.25">
      <c r="A45" s="5">
        <v>44205.729166666657</v>
      </c>
      <c r="B45" t="s">
        <v>916</v>
      </c>
      <c r="C45" t="s">
        <v>189</v>
      </c>
      <c r="D45" t="s">
        <v>185</v>
      </c>
      <c r="E45">
        <v>2.5</v>
      </c>
      <c r="F45">
        <v>3.4</v>
      </c>
      <c r="G45">
        <v>2.62</v>
      </c>
    </row>
    <row r="46" spans="1:7" x14ac:dyDescent="0.25">
      <c r="A46" s="5">
        <v>44205.729166666657</v>
      </c>
      <c r="B46" t="s">
        <v>916</v>
      </c>
      <c r="C46" t="s">
        <v>489</v>
      </c>
      <c r="D46" t="s">
        <v>190</v>
      </c>
      <c r="E46">
        <v>3.5</v>
      </c>
      <c r="F46">
        <v>3.4</v>
      </c>
      <c r="G46">
        <v>2.1</v>
      </c>
    </row>
    <row r="47" spans="1:7" x14ac:dyDescent="0.25">
      <c r="A47" s="5">
        <v>44205.822916666657</v>
      </c>
      <c r="B47" t="s">
        <v>916</v>
      </c>
      <c r="C47" t="s">
        <v>491</v>
      </c>
      <c r="D47" t="s">
        <v>186</v>
      </c>
      <c r="E47">
        <v>2.75</v>
      </c>
      <c r="F47">
        <v>3.4</v>
      </c>
      <c r="G47">
        <v>2.4500000000000002</v>
      </c>
    </row>
    <row r="48" spans="1:7" x14ac:dyDescent="0.25">
      <c r="A48" s="5">
        <v>44206.520833333343</v>
      </c>
      <c r="B48" t="s">
        <v>916</v>
      </c>
      <c r="C48" t="s">
        <v>488</v>
      </c>
      <c r="D48" t="s">
        <v>201</v>
      </c>
      <c r="E48">
        <v>2.87</v>
      </c>
      <c r="F48">
        <v>3.4</v>
      </c>
      <c r="G48">
        <v>2.29</v>
      </c>
    </row>
    <row r="49" spans="1:7" x14ac:dyDescent="0.25">
      <c r="A49" s="5">
        <v>44206.625</v>
      </c>
      <c r="B49" t="s">
        <v>916</v>
      </c>
      <c r="C49" t="s">
        <v>493</v>
      </c>
      <c r="D49" t="s">
        <v>195</v>
      </c>
      <c r="E49">
        <v>3.1</v>
      </c>
      <c r="F49">
        <v>3.5</v>
      </c>
      <c r="G49">
        <v>2.15</v>
      </c>
    </row>
    <row r="50" spans="1:7" x14ac:dyDescent="0.25">
      <c r="A50" s="5">
        <v>44206.71875</v>
      </c>
      <c r="B50" t="s">
        <v>916</v>
      </c>
      <c r="C50" t="s">
        <v>490</v>
      </c>
      <c r="D50" t="s">
        <v>197</v>
      </c>
      <c r="E50">
        <v>4</v>
      </c>
      <c r="F50">
        <v>3.6</v>
      </c>
      <c r="G50">
        <v>1.9</v>
      </c>
    </row>
    <row r="51" spans="1:7" x14ac:dyDescent="0.25">
      <c r="A51" s="5">
        <v>44206.822916666657</v>
      </c>
      <c r="B51" t="s">
        <v>916</v>
      </c>
      <c r="C51" t="s">
        <v>486</v>
      </c>
      <c r="D51" t="s">
        <v>192</v>
      </c>
      <c r="E51">
        <v>6</v>
      </c>
      <c r="F51">
        <v>4.2</v>
      </c>
      <c r="G51">
        <v>1.53</v>
      </c>
    </row>
    <row r="52" spans="1:7" x14ac:dyDescent="0.25">
      <c r="A52" s="5">
        <v>44207.822916666657</v>
      </c>
      <c r="B52" t="s">
        <v>916</v>
      </c>
      <c r="C52" t="s">
        <v>485</v>
      </c>
      <c r="D52" t="s">
        <v>188</v>
      </c>
      <c r="E52">
        <v>1.45</v>
      </c>
      <c r="F52">
        <v>4.2</v>
      </c>
      <c r="G52">
        <v>7</v>
      </c>
    </row>
    <row r="53" spans="1:7" x14ac:dyDescent="0.25">
      <c r="A53" s="5">
        <v>44204.8125</v>
      </c>
      <c r="B53" t="s">
        <v>917</v>
      </c>
      <c r="C53" t="s">
        <v>375</v>
      </c>
      <c r="D53" t="s">
        <v>76</v>
      </c>
      <c r="E53">
        <v>5</v>
      </c>
      <c r="F53">
        <v>4.5</v>
      </c>
      <c r="G53">
        <v>1.57</v>
      </c>
    </row>
    <row r="54" spans="1:7" x14ac:dyDescent="0.25">
      <c r="A54" s="5">
        <v>44205.604166666657</v>
      </c>
      <c r="B54" t="s">
        <v>917</v>
      </c>
      <c r="C54" t="s">
        <v>374</v>
      </c>
      <c r="D54" t="s">
        <v>66</v>
      </c>
      <c r="E54">
        <v>1.4</v>
      </c>
      <c r="F54">
        <v>4.75</v>
      </c>
      <c r="G54">
        <v>7.5</v>
      </c>
    </row>
    <row r="55" spans="1:7" x14ac:dyDescent="0.25">
      <c r="A55" s="5">
        <v>44205.604166666657</v>
      </c>
      <c r="B55" t="s">
        <v>917</v>
      </c>
      <c r="C55" t="s">
        <v>81</v>
      </c>
      <c r="D55" t="s">
        <v>368</v>
      </c>
      <c r="E55">
        <v>3.75</v>
      </c>
      <c r="F55">
        <v>3.8</v>
      </c>
      <c r="G55">
        <v>1.9</v>
      </c>
    </row>
    <row r="56" spans="1:7" x14ac:dyDescent="0.25">
      <c r="A56" s="5">
        <v>44205.604166666657</v>
      </c>
      <c r="B56" t="s">
        <v>917</v>
      </c>
      <c r="C56" t="s">
        <v>378</v>
      </c>
      <c r="D56" t="s">
        <v>369</v>
      </c>
      <c r="E56">
        <v>1.85</v>
      </c>
      <c r="F56">
        <v>3.8</v>
      </c>
      <c r="G56">
        <v>4</v>
      </c>
    </row>
    <row r="57" spans="1:7" x14ac:dyDescent="0.25">
      <c r="A57" s="5">
        <v>44205.604166666657</v>
      </c>
      <c r="B57" t="s">
        <v>917</v>
      </c>
      <c r="C57" t="s">
        <v>376</v>
      </c>
      <c r="D57" t="s">
        <v>377</v>
      </c>
      <c r="E57">
        <v>4.2</v>
      </c>
      <c r="F57">
        <v>3.8</v>
      </c>
      <c r="G57">
        <v>1.8</v>
      </c>
    </row>
    <row r="58" spans="1:7" x14ac:dyDescent="0.25">
      <c r="A58" s="5">
        <v>44205.604166666657</v>
      </c>
      <c r="B58" t="s">
        <v>917</v>
      </c>
      <c r="C58" t="s">
        <v>67</v>
      </c>
      <c r="D58" t="s">
        <v>65</v>
      </c>
      <c r="E58">
        <v>2.87</v>
      </c>
      <c r="F58">
        <v>3.4</v>
      </c>
      <c r="G58">
        <v>2.4500000000000002</v>
      </c>
    </row>
    <row r="59" spans="1:7" x14ac:dyDescent="0.25">
      <c r="A59" s="5">
        <v>44205.729166666657</v>
      </c>
      <c r="B59" t="s">
        <v>917</v>
      </c>
      <c r="C59" t="s">
        <v>69</v>
      </c>
      <c r="D59" t="s">
        <v>371</v>
      </c>
      <c r="E59">
        <v>2.37</v>
      </c>
      <c r="F59">
        <v>3.5</v>
      </c>
      <c r="G59">
        <v>2.9</v>
      </c>
    </row>
    <row r="60" spans="1:7" x14ac:dyDescent="0.25">
      <c r="A60" s="5">
        <v>44206.604166666657</v>
      </c>
      <c r="B60" t="s">
        <v>917</v>
      </c>
      <c r="C60" t="s">
        <v>73</v>
      </c>
      <c r="D60" t="s">
        <v>370</v>
      </c>
      <c r="E60">
        <v>3.4</v>
      </c>
      <c r="F60">
        <v>3.5</v>
      </c>
      <c r="G60">
        <v>2.1</v>
      </c>
    </row>
    <row r="61" spans="1:7" x14ac:dyDescent="0.25">
      <c r="A61" s="5">
        <v>44206.708333333343</v>
      </c>
      <c r="B61" t="s">
        <v>917</v>
      </c>
      <c r="C61" t="s">
        <v>373</v>
      </c>
      <c r="D61" t="s">
        <v>372</v>
      </c>
      <c r="E61">
        <v>3.8</v>
      </c>
      <c r="F61">
        <v>3.5</v>
      </c>
      <c r="G61">
        <v>2</v>
      </c>
    </row>
    <row r="62" spans="1:7" x14ac:dyDescent="0.25">
      <c r="A62" s="5">
        <v>44211.8125</v>
      </c>
      <c r="B62" t="s">
        <v>917</v>
      </c>
      <c r="C62" t="s">
        <v>67</v>
      </c>
      <c r="D62" t="s">
        <v>374</v>
      </c>
      <c r="E62">
        <v>3.8</v>
      </c>
      <c r="F62">
        <v>3.4</v>
      </c>
      <c r="G62">
        <v>1.95</v>
      </c>
    </row>
    <row r="63" spans="1:7" x14ac:dyDescent="0.25">
      <c r="A63" s="5">
        <v>44212.604166666657</v>
      </c>
      <c r="B63" t="s">
        <v>917</v>
      </c>
      <c r="C63" t="s">
        <v>371</v>
      </c>
      <c r="D63" t="s">
        <v>81</v>
      </c>
      <c r="E63">
        <v>1.22</v>
      </c>
      <c r="F63">
        <v>6.5</v>
      </c>
      <c r="G63">
        <v>12</v>
      </c>
    </row>
    <row r="64" spans="1:7" x14ac:dyDescent="0.25">
      <c r="A64" s="5">
        <v>44212.604166666657</v>
      </c>
      <c r="B64" t="s">
        <v>917</v>
      </c>
      <c r="C64" t="s">
        <v>369</v>
      </c>
      <c r="D64" t="s">
        <v>372</v>
      </c>
      <c r="E64">
        <v>3.2</v>
      </c>
      <c r="F64">
        <v>3.3</v>
      </c>
      <c r="G64">
        <v>2.25</v>
      </c>
    </row>
    <row r="65" spans="1:7" x14ac:dyDescent="0.25">
      <c r="A65" s="5">
        <v>44212.604166666657</v>
      </c>
      <c r="B65" t="s">
        <v>917</v>
      </c>
      <c r="C65" t="s">
        <v>377</v>
      </c>
      <c r="D65" t="s">
        <v>373</v>
      </c>
      <c r="E65">
        <v>1.55</v>
      </c>
      <c r="F65">
        <v>4.2</v>
      </c>
      <c r="G65">
        <v>5.5</v>
      </c>
    </row>
    <row r="66" spans="1:7" x14ac:dyDescent="0.25">
      <c r="A66" s="5">
        <v>44212.604166666657</v>
      </c>
      <c r="B66" t="s">
        <v>917</v>
      </c>
      <c r="C66" t="s">
        <v>66</v>
      </c>
      <c r="D66" t="s">
        <v>73</v>
      </c>
      <c r="E66">
        <v>2.29</v>
      </c>
      <c r="F66">
        <v>3.4</v>
      </c>
      <c r="G66">
        <v>3</v>
      </c>
    </row>
    <row r="67" spans="1:7" x14ac:dyDescent="0.25">
      <c r="A67" s="5">
        <v>44212.604166666657</v>
      </c>
      <c r="B67" t="s">
        <v>917</v>
      </c>
      <c r="C67" t="s">
        <v>65</v>
      </c>
      <c r="D67" t="s">
        <v>69</v>
      </c>
      <c r="E67">
        <v>3.6</v>
      </c>
      <c r="F67">
        <v>3.6</v>
      </c>
      <c r="G67">
        <v>2</v>
      </c>
    </row>
    <row r="68" spans="1:7" x14ac:dyDescent="0.25">
      <c r="A68" s="5">
        <v>44212.729166666657</v>
      </c>
      <c r="B68" t="s">
        <v>917</v>
      </c>
      <c r="C68" t="s">
        <v>370</v>
      </c>
      <c r="D68" t="s">
        <v>375</v>
      </c>
      <c r="E68">
        <v>2.9</v>
      </c>
      <c r="F68">
        <v>3.75</v>
      </c>
      <c r="G68">
        <v>2.25</v>
      </c>
    </row>
    <row r="69" spans="1:7" x14ac:dyDescent="0.25">
      <c r="A69" s="5">
        <v>44213.604166666657</v>
      </c>
      <c r="B69" t="s">
        <v>917</v>
      </c>
      <c r="C69" t="s">
        <v>76</v>
      </c>
      <c r="D69" t="s">
        <v>378</v>
      </c>
      <c r="E69">
        <v>1.2</v>
      </c>
      <c r="F69">
        <v>7</v>
      </c>
      <c r="G69">
        <v>11</v>
      </c>
    </row>
    <row r="70" spans="1:7" x14ac:dyDescent="0.25">
      <c r="A70" s="5">
        <v>44213.708333333343</v>
      </c>
      <c r="B70" t="s">
        <v>917</v>
      </c>
      <c r="C70" t="s">
        <v>368</v>
      </c>
      <c r="D70" t="s">
        <v>376</v>
      </c>
      <c r="E70">
        <v>1.44</v>
      </c>
      <c r="F70">
        <v>4.5</v>
      </c>
      <c r="G70">
        <v>6</v>
      </c>
    </row>
    <row r="71" spans="1:7" x14ac:dyDescent="0.25">
      <c r="A71" s="5">
        <v>44204.729166666657</v>
      </c>
      <c r="B71" t="s">
        <v>918</v>
      </c>
      <c r="C71" t="s">
        <v>397</v>
      </c>
      <c r="D71" t="s">
        <v>386</v>
      </c>
      <c r="E71">
        <v>3</v>
      </c>
      <c r="F71">
        <v>3.4</v>
      </c>
      <c r="G71">
        <v>2.29</v>
      </c>
    </row>
    <row r="72" spans="1:7" x14ac:dyDescent="0.25">
      <c r="A72" s="5">
        <v>44204.729166666657</v>
      </c>
      <c r="B72" t="s">
        <v>918</v>
      </c>
      <c r="C72" t="s">
        <v>384</v>
      </c>
      <c r="D72" t="s">
        <v>387</v>
      </c>
      <c r="E72">
        <v>3.3</v>
      </c>
      <c r="F72">
        <v>3.4</v>
      </c>
      <c r="G72">
        <v>2.15</v>
      </c>
    </row>
    <row r="73" spans="1:7" x14ac:dyDescent="0.25">
      <c r="A73" s="5">
        <v>44205.5</v>
      </c>
      <c r="B73" t="s">
        <v>918</v>
      </c>
      <c r="C73" t="s">
        <v>399</v>
      </c>
      <c r="D73" t="s">
        <v>379</v>
      </c>
      <c r="E73">
        <v>3.75</v>
      </c>
      <c r="F73">
        <v>3.4</v>
      </c>
      <c r="G73">
        <v>1.95</v>
      </c>
    </row>
    <row r="74" spans="1:7" x14ac:dyDescent="0.25">
      <c r="A74" s="5">
        <v>44205.5</v>
      </c>
      <c r="B74" t="s">
        <v>918</v>
      </c>
      <c r="C74" t="s">
        <v>400</v>
      </c>
      <c r="D74" t="s">
        <v>388</v>
      </c>
      <c r="E74">
        <v>3.5</v>
      </c>
      <c r="F74">
        <v>3.5</v>
      </c>
      <c r="G74">
        <v>2.04</v>
      </c>
    </row>
    <row r="75" spans="1:7" x14ac:dyDescent="0.25">
      <c r="A75" s="5">
        <v>44205.5</v>
      </c>
      <c r="B75" t="s">
        <v>918</v>
      </c>
      <c r="C75" t="s">
        <v>391</v>
      </c>
      <c r="D75" t="s">
        <v>385</v>
      </c>
      <c r="E75">
        <v>1.72</v>
      </c>
      <c r="F75">
        <v>3.8</v>
      </c>
      <c r="G75">
        <v>4.33</v>
      </c>
    </row>
    <row r="76" spans="1:7" x14ac:dyDescent="0.25">
      <c r="A76" s="5">
        <v>44206.520833333343</v>
      </c>
      <c r="B76" t="s">
        <v>918</v>
      </c>
      <c r="C76" t="s">
        <v>395</v>
      </c>
      <c r="D76" t="s">
        <v>382</v>
      </c>
      <c r="E76">
        <v>2.4</v>
      </c>
      <c r="F76">
        <v>3.3</v>
      </c>
      <c r="G76">
        <v>2.87</v>
      </c>
    </row>
    <row r="77" spans="1:7" x14ac:dyDescent="0.25">
      <c r="A77" s="5">
        <v>44206.520833333343</v>
      </c>
      <c r="B77" t="s">
        <v>918</v>
      </c>
      <c r="C77" t="s">
        <v>380</v>
      </c>
      <c r="D77" t="s">
        <v>389</v>
      </c>
      <c r="E77">
        <v>2.87</v>
      </c>
      <c r="F77">
        <v>3.3</v>
      </c>
      <c r="G77">
        <v>2.4</v>
      </c>
    </row>
    <row r="78" spans="1:7" x14ac:dyDescent="0.25">
      <c r="A78" s="5">
        <v>44206.520833333343</v>
      </c>
      <c r="B78" t="s">
        <v>918</v>
      </c>
      <c r="C78" t="s">
        <v>401</v>
      </c>
      <c r="D78" t="s">
        <v>390</v>
      </c>
      <c r="E78">
        <v>1.83</v>
      </c>
      <c r="F78">
        <v>3.6</v>
      </c>
      <c r="G78">
        <v>4.33</v>
      </c>
    </row>
    <row r="79" spans="1:7" x14ac:dyDescent="0.25">
      <c r="A79" s="5">
        <v>44207.8125</v>
      </c>
      <c r="B79" t="s">
        <v>918</v>
      </c>
      <c r="C79" t="s">
        <v>393</v>
      </c>
      <c r="D79" t="s">
        <v>396</v>
      </c>
      <c r="E79">
        <v>3.6</v>
      </c>
      <c r="F79">
        <v>3.5</v>
      </c>
      <c r="G79">
        <v>2</v>
      </c>
    </row>
    <row r="80" spans="1:7" x14ac:dyDescent="0.25">
      <c r="A80" s="5">
        <v>44211.729166666657</v>
      </c>
      <c r="B80" t="s">
        <v>918</v>
      </c>
      <c r="C80" t="s">
        <v>386</v>
      </c>
      <c r="D80" t="s">
        <v>401</v>
      </c>
      <c r="E80">
        <v>2.1</v>
      </c>
      <c r="F80">
        <v>3.4</v>
      </c>
      <c r="G80">
        <v>3.4</v>
      </c>
    </row>
    <row r="81" spans="1:7" x14ac:dyDescent="0.25">
      <c r="A81" s="5">
        <v>44211.729166666657</v>
      </c>
      <c r="B81" t="s">
        <v>918</v>
      </c>
      <c r="C81" t="s">
        <v>385</v>
      </c>
      <c r="D81" t="s">
        <v>393</v>
      </c>
      <c r="E81">
        <v>2.62</v>
      </c>
      <c r="F81">
        <v>3.4</v>
      </c>
      <c r="G81">
        <v>2.6</v>
      </c>
    </row>
    <row r="82" spans="1:7" x14ac:dyDescent="0.25">
      <c r="A82" s="5">
        <v>44212.5</v>
      </c>
      <c r="B82" t="s">
        <v>918</v>
      </c>
      <c r="C82" t="s">
        <v>389</v>
      </c>
      <c r="D82" t="s">
        <v>399</v>
      </c>
      <c r="E82">
        <v>2.2000000000000002</v>
      </c>
      <c r="F82">
        <v>3.4</v>
      </c>
      <c r="G82">
        <v>3.2</v>
      </c>
    </row>
    <row r="83" spans="1:7" x14ac:dyDescent="0.25">
      <c r="A83" s="5">
        <v>44212.5</v>
      </c>
      <c r="B83" t="s">
        <v>918</v>
      </c>
      <c r="C83" t="s">
        <v>390</v>
      </c>
      <c r="D83" t="s">
        <v>396</v>
      </c>
      <c r="E83">
        <v>2.7</v>
      </c>
      <c r="F83">
        <v>3.4</v>
      </c>
      <c r="G83">
        <v>2.5</v>
      </c>
    </row>
    <row r="84" spans="1:7" x14ac:dyDescent="0.25">
      <c r="A84" s="5">
        <v>44212.5</v>
      </c>
      <c r="B84" t="s">
        <v>918</v>
      </c>
      <c r="C84" t="s">
        <v>382</v>
      </c>
      <c r="D84" t="s">
        <v>400</v>
      </c>
      <c r="E84">
        <v>1.83</v>
      </c>
      <c r="F84">
        <v>3.6</v>
      </c>
      <c r="G84">
        <v>4.2</v>
      </c>
    </row>
    <row r="85" spans="1:7" x14ac:dyDescent="0.25">
      <c r="A85" s="5">
        <v>44213.520833333343</v>
      </c>
      <c r="B85" t="s">
        <v>918</v>
      </c>
      <c r="C85" t="s">
        <v>387</v>
      </c>
      <c r="D85" t="s">
        <v>395</v>
      </c>
      <c r="E85">
        <v>2.29</v>
      </c>
      <c r="F85">
        <v>3.4</v>
      </c>
      <c r="G85">
        <v>3</v>
      </c>
    </row>
    <row r="86" spans="1:7" x14ac:dyDescent="0.25">
      <c r="A86" s="5">
        <v>44213.520833333343</v>
      </c>
      <c r="B86" t="s">
        <v>918</v>
      </c>
      <c r="C86" t="s">
        <v>388</v>
      </c>
      <c r="D86" t="s">
        <v>397</v>
      </c>
      <c r="E86">
        <v>2.1</v>
      </c>
      <c r="F86">
        <v>3.5</v>
      </c>
      <c r="G86">
        <v>3.25</v>
      </c>
    </row>
    <row r="87" spans="1:7" x14ac:dyDescent="0.25">
      <c r="A87" s="5">
        <v>44213.520833333343</v>
      </c>
      <c r="B87" t="s">
        <v>918</v>
      </c>
      <c r="C87" t="s">
        <v>380</v>
      </c>
      <c r="D87" t="s">
        <v>384</v>
      </c>
      <c r="E87">
        <v>2.1</v>
      </c>
      <c r="F87">
        <v>3.5</v>
      </c>
      <c r="G87">
        <v>3.25</v>
      </c>
    </row>
    <row r="88" spans="1:7" x14ac:dyDescent="0.25">
      <c r="A88" s="5">
        <v>44214.8125</v>
      </c>
      <c r="B88" t="s">
        <v>918</v>
      </c>
      <c r="C88" t="s">
        <v>379</v>
      </c>
      <c r="D88" t="s">
        <v>391</v>
      </c>
      <c r="E88">
        <v>1.61</v>
      </c>
      <c r="F88">
        <v>4</v>
      </c>
      <c r="G88">
        <v>5</v>
      </c>
    </row>
    <row r="89" spans="1:7" x14ac:dyDescent="0.25">
      <c r="A89" s="5">
        <v>44205.833333333343</v>
      </c>
      <c r="B89" t="s">
        <v>919</v>
      </c>
      <c r="C89" t="s">
        <v>110</v>
      </c>
      <c r="D89" t="s">
        <v>115</v>
      </c>
      <c r="E89">
        <v>2.04</v>
      </c>
      <c r="F89">
        <v>3.5</v>
      </c>
      <c r="G89">
        <v>3.4</v>
      </c>
    </row>
    <row r="90" spans="1:7" x14ac:dyDescent="0.25">
      <c r="A90" s="5">
        <v>44205.833333333343</v>
      </c>
      <c r="B90" t="s">
        <v>919</v>
      </c>
      <c r="C90" t="s">
        <v>122</v>
      </c>
      <c r="D90" t="s">
        <v>107</v>
      </c>
      <c r="E90">
        <v>4.2</v>
      </c>
      <c r="F90">
        <v>3.5</v>
      </c>
      <c r="G90">
        <v>1.9</v>
      </c>
    </row>
    <row r="91" spans="1:7" x14ac:dyDescent="0.25">
      <c r="A91" s="5">
        <v>44205.833333333343</v>
      </c>
      <c r="B91" t="s">
        <v>919</v>
      </c>
      <c r="C91" t="s">
        <v>113</v>
      </c>
      <c r="D91" t="s">
        <v>105</v>
      </c>
      <c r="E91">
        <v>2.25</v>
      </c>
      <c r="F91">
        <v>3.3</v>
      </c>
      <c r="G91">
        <v>3.2</v>
      </c>
    </row>
    <row r="92" spans="1:7" x14ac:dyDescent="0.25">
      <c r="A92" s="5">
        <v>44205.833333333343</v>
      </c>
      <c r="B92" t="s">
        <v>919</v>
      </c>
      <c r="C92" t="s">
        <v>117</v>
      </c>
      <c r="D92" t="s">
        <v>121</v>
      </c>
      <c r="E92">
        <v>2.6</v>
      </c>
      <c r="F92">
        <v>3.3</v>
      </c>
      <c r="G92">
        <v>2.75</v>
      </c>
    </row>
    <row r="93" spans="1:7" x14ac:dyDescent="0.25">
      <c r="A93" s="5">
        <v>44205.833333333343</v>
      </c>
      <c r="B93" t="s">
        <v>919</v>
      </c>
      <c r="C93" t="s">
        <v>119</v>
      </c>
      <c r="D93" t="s">
        <v>114</v>
      </c>
      <c r="E93">
        <v>1.65</v>
      </c>
      <c r="F93">
        <v>4</v>
      </c>
      <c r="G93">
        <v>5</v>
      </c>
    </row>
    <row r="94" spans="1:7" x14ac:dyDescent="0.25">
      <c r="A94" s="5">
        <v>44205.833333333343</v>
      </c>
      <c r="B94" t="s">
        <v>919</v>
      </c>
      <c r="C94" t="s">
        <v>116</v>
      </c>
      <c r="D94" t="s">
        <v>108</v>
      </c>
      <c r="E94">
        <v>2</v>
      </c>
      <c r="F94">
        <v>3.5</v>
      </c>
      <c r="G94">
        <v>3.75</v>
      </c>
    </row>
    <row r="95" spans="1:7" x14ac:dyDescent="0.25">
      <c r="A95" s="5">
        <v>44205.833333333343</v>
      </c>
      <c r="B95" t="s">
        <v>919</v>
      </c>
      <c r="C95" t="s">
        <v>120</v>
      </c>
      <c r="D95" t="s">
        <v>124</v>
      </c>
      <c r="E95">
        <v>7.5</v>
      </c>
      <c r="F95">
        <v>4.2</v>
      </c>
      <c r="G95">
        <v>1.44</v>
      </c>
    </row>
    <row r="96" spans="1:7" x14ac:dyDescent="0.25">
      <c r="A96" s="5">
        <v>44205.833333333343</v>
      </c>
      <c r="B96" t="s">
        <v>919</v>
      </c>
      <c r="C96" t="s">
        <v>460</v>
      </c>
      <c r="D96" t="s">
        <v>118</v>
      </c>
      <c r="E96">
        <v>1.1399999999999999</v>
      </c>
      <c r="F96">
        <v>8.5</v>
      </c>
      <c r="G96">
        <v>17</v>
      </c>
    </row>
    <row r="97" spans="1:7" x14ac:dyDescent="0.25">
      <c r="A97" s="5">
        <v>44205.833333333343</v>
      </c>
      <c r="B97" t="s">
        <v>919</v>
      </c>
      <c r="C97" t="s">
        <v>112</v>
      </c>
      <c r="D97" t="s">
        <v>123</v>
      </c>
      <c r="E97">
        <v>2.54</v>
      </c>
      <c r="F97">
        <v>3.1</v>
      </c>
      <c r="G97">
        <v>3</v>
      </c>
    </row>
    <row r="98" spans="1:7" x14ac:dyDescent="0.25">
      <c r="A98" s="5">
        <v>44205.833333333343</v>
      </c>
      <c r="B98" t="s">
        <v>919</v>
      </c>
      <c r="C98" t="s">
        <v>106</v>
      </c>
      <c r="D98" t="s">
        <v>111</v>
      </c>
      <c r="E98">
        <v>3.3</v>
      </c>
      <c r="F98">
        <v>3.4</v>
      </c>
      <c r="G98">
        <v>2.2000000000000002</v>
      </c>
    </row>
    <row r="99" spans="1:7" x14ac:dyDescent="0.25">
      <c r="A99" s="5">
        <v>44204.791666666657</v>
      </c>
      <c r="B99" t="s">
        <v>920</v>
      </c>
      <c r="C99" t="s">
        <v>476</v>
      </c>
      <c r="D99" t="s">
        <v>470</v>
      </c>
      <c r="E99">
        <v>3.3</v>
      </c>
      <c r="F99">
        <v>2.9</v>
      </c>
      <c r="G99">
        <v>2.37</v>
      </c>
    </row>
    <row r="100" spans="1:7" x14ac:dyDescent="0.25">
      <c r="A100" s="5">
        <v>44204.791666666657</v>
      </c>
      <c r="B100" t="s">
        <v>920</v>
      </c>
      <c r="C100" t="s">
        <v>477</v>
      </c>
      <c r="D100" t="s">
        <v>473</v>
      </c>
      <c r="E100">
        <v>5</v>
      </c>
      <c r="F100">
        <v>3.6</v>
      </c>
      <c r="G100">
        <v>1.75</v>
      </c>
    </row>
    <row r="101" spans="1:7" x14ac:dyDescent="0.25">
      <c r="A101" s="5">
        <v>44204.791666666657</v>
      </c>
      <c r="B101" t="s">
        <v>920</v>
      </c>
      <c r="C101" t="s">
        <v>479</v>
      </c>
      <c r="D101" t="s">
        <v>472</v>
      </c>
      <c r="E101">
        <v>2.25</v>
      </c>
      <c r="F101">
        <v>3</v>
      </c>
      <c r="G101">
        <v>3.4</v>
      </c>
    </row>
    <row r="102" spans="1:7" x14ac:dyDescent="0.25">
      <c r="A102" s="5">
        <v>44204.791666666657</v>
      </c>
      <c r="B102" t="s">
        <v>920</v>
      </c>
      <c r="C102" t="s">
        <v>475</v>
      </c>
      <c r="D102" t="s">
        <v>471</v>
      </c>
      <c r="E102">
        <v>2.37</v>
      </c>
      <c r="F102">
        <v>2.8</v>
      </c>
      <c r="G102">
        <v>3.5</v>
      </c>
    </row>
    <row r="103" spans="1:7" x14ac:dyDescent="0.25">
      <c r="A103" s="5">
        <v>44204.791666666657</v>
      </c>
      <c r="B103" t="s">
        <v>920</v>
      </c>
      <c r="C103" t="s">
        <v>480</v>
      </c>
      <c r="D103" t="s">
        <v>464</v>
      </c>
      <c r="E103">
        <v>3.25</v>
      </c>
      <c r="F103">
        <v>3</v>
      </c>
      <c r="G103">
        <v>2.37</v>
      </c>
    </row>
    <row r="104" spans="1:7" x14ac:dyDescent="0.25">
      <c r="A104" s="5">
        <v>44204.791666666657</v>
      </c>
      <c r="B104" t="s">
        <v>920</v>
      </c>
      <c r="C104" t="s">
        <v>481</v>
      </c>
      <c r="D104" t="s">
        <v>462</v>
      </c>
      <c r="E104">
        <v>2.04</v>
      </c>
      <c r="F104">
        <v>2.9</v>
      </c>
      <c r="G104">
        <v>4</v>
      </c>
    </row>
    <row r="105" spans="1:7" x14ac:dyDescent="0.25">
      <c r="A105" s="5">
        <v>44204.791666666657</v>
      </c>
      <c r="B105" t="s">
        <v>920</v>
      </c>
      <c r="C105" t="s">
        <v>482</v>
      </c>
      <c r="D105" t="s">
        <v>466</v>
      </c>
      <c r="E105">
        <v>2.4500000000000002</v>
      </c>
      <c r="F105">
        <v>2.9</v>
      </c>
      <c r="G105">
        <v>3</v>
      </c>
    </row>
    <row r="106" spans="1:7" x14ac:dyDescent="0.25">
      <c r="A106" s="5">
        <v>44204.791666666657</v>
      </c>
      <c r="B106" t="s">
        <v>920</v>
      </c>
      <c r="C106" t="s">
        <v>484</v>
      </c>
      <c r="D106" t="s">
        <v>468</v>
      </c>
      <c r="E106">
        <v>3.4</v>
      </c>
      <c r="F106">
        <v>3</v>
      </c>
      <c r="G106">
        <v>2.37</v>
      </c>
    </row>
    <row r="107" spans="1:7" x14ac:dyDescent="0.25">
      <c r="A107" s="5">
        <v>44205.583333333343</v>
      </c>
      <c r="B107" t="s">
        <v>920</v>
      </c>
      <c r="C107" t="s">
        <v>478</v>
      </c>
      <c r="D107" t="s">
        <v>465</v>
      </c>
      <c r="E107">
        <v>2.4</v>
      </c>
      <c r="F107">
        <v>2.9</v>
      </c>
      <c r="G107">
        <v>3.2</v>
      </c>
    </row>
    <row r="108" spans="1:7" x14ac:dyDescent="0.25">
      <c r="A108" s="5">
        <v>44207.822916666657</v>
      </c>
      <c r="B108" t="s">
        <v>920</v>
      </c>
      <c r="C108" t="s">
        <v>474</v>
      </c>
      <c r="D108" t="s">
        <v>461</v>
      </c>
      <c r="E108">
        <v>3.4</v>
      </c>
      <c r="F108">
        <v>3</v>
      </c>
      <c r="G108">
        <v>2.29</v>
      </c>
    </row>
    <row r="109" spans="1:7" x14ac:dyDescent="0.25">
      <c r="A109" s="5">
        <v>44205.583333333343</v>
      </c>
      <c r="B109" t="s">
        <v>921</v>
      </c>
      <c r="C109" t="s">
        <v>86</v>
      </c>
      <c r="D109" t="s">
        <v>88</v>
      </c>
      <c r="E109">
        <v>6.5</v>
      </c>
      <c r="F109">
        <v>4.33</v>
      </c>
      <c r="G109">
        <v>1.5</v>
      </c>
    </row>
    <row r="110" spans="1:7" x14ac:dyDescent="0.25">
      <c r="A110" s="5">
        <v>44205.708333333343</v>
      </c>
      <c r="B110" t="s">
        <v>921</v>
      </c>
      <c r="C110" t="s">
        <v>102</v>
      </c>
      <c r="D110" t="s">
        <v>92</v>
      </c>
      <c r="E110">
        <v>3</v>
      </c>
      <c r="F110">
        <v>3.4</v>
      </c>
      <c r="G110">
        <v>2.37</v>
      </c>
    </row>
    <row r="111" spans="1:7" x14ac:dyDescent="0.25">
      <c r="A111" s="5">
        <v>44205.822916666657</v>
      </c>
      <c r="B111" t="s">
        <v>921</v>
      </c>
      <c r="C111" t="s">
        <v>437</v>
      </c>
      <c r="D111" t="s">
        <v>100</v>
      </c>
      <c r="E111">
        <v>1.6</v>
      </c>
      <c r="F111">
        <v>3.8</v>
      </c>
      <c r="G111">
        <v>6</v>
      </c>
    </row>
    <row r="112" spans="1:7" x14ac:dyDescent="0.25">
      <c r="A112" s="5">
        <v>44206.479166666657</v>
      </c>
      <c r="B112" t="s">
        <v>921</v>
      </c>
      <c r="C112" t="s">
        <v>99</v>
      </c>
      <c r="D112" t="s">
        <v>438</v>
      </c>
      <c r="E112">
        <v>2.87</v>
      </c>
      <c r="F112">
        <v>3.6</v>
      </c>
      <c r="G112">
        <v>2.37</v>
      </c>
    </row>
    <row r="113" spans="1:7" x14ac:dyDescent="0.25">
      <c r="A113" s="5">
        <v>44206.583333333343</v>
      </c>
      <c r="B113" t="s">
        <v>921</v>
      </c>
      <c r="C113" t="s">
        <v>103</v>
      </c>
      <c r="D113" t="s">
        <v>90</v>
      </c>
      <c r="E113">
        <v>5.25</v>
      </c>
      <c r="F113">
        <v>4</v>
      </c>
      <c r="G113">
        <v>1.61</v>
      </c>
    </row>
    <row r="114" spans="1:7" x14ac:dyDescent="0.25">
      <c r="A114" s="5">
        <v>44206.583333333343</v>
      </c>
      <c r="B114" t="s">
        <v>921</v>
      </c>
      <c r="C114" t="s">
        <v>91</v>
      </c>
      <c r="D114" t="s">
        <v>98</v>
      </c>
      <c r="E114">
        <v>4</v>
      </c>
      <c r="F114">
        <v>3.8</v>
      </c>
      <c r="G114">
        <v>1.85</v>
      </c>
    </row>
    <row r="115" spans="1:7" x14ac:dyDescent="0.25">
      <c r="A115" s="5">
        <v>44206.583333333343</v>
      </c>
      <c r="B115" t="s">
        <v>921</v>
      </c>
      <c r="C115" t="s">
        <v>89</v>
      </c>
      <c r="D115" t="s">
        <v>93</v>
      </c>
      <c r="E115">
        <v>1.75</v>
      </c>
      <c r="F115">
        <v>3.75</v>
      </c>
      <c r="G115">
        <v>4.75</v>
      </c>
    </row>
    <row r="116" spans="1:7" x14ac:dyDescent="0.25">
      <c r="A116" s="5">
        <v>44206.708333333343</v>
      </c>
      <c r="B116" t="s">
        <v>921</v>
      </c>
      <c r="C116" t="s">
        <v>95</v>
      </c>
      <c r="D116" t="s">
        <v>96</v>
      </c>
      <c r="E116">
        <v>1.75</v>
      </c>
      <c r="F116">
        <v>3.9</v>
      </c>
      <c r="G116">
        <v>4.33</v>
      </c>
    </row>
    <row r="117" spans="1:7" x14ac:dyDescent="0.25">
      <c r="A117" s="5">
        <v>44206.822916666657</v>
      </c>
      <c r="B117" t="s">
        <v>921</v>
      </c>
      <c r="C117" t="s">
        <v>87</v>
      </c>
      <c r="D117" t="s">
        <v>84</v>
      </c>
      <c r="E117">
        <v>1.36</v>
      </c>
      <c r="F117">
        <v>5</v>
      </c>
      <c r="G117">
        <v>8.5</v>
      </c>
    </row>
    <row r="118" spans="1:7" x14ac:dyDescent="0.25">
      <c r="A118" s="5">
        <v>44207.822916666657</v>
      </c>
      <c r="B118" t="s">
        <v>921</v>
      </c>
      <c r="C118" t="s">
        <v>97</v>
      </c>
      <c r="D118" t="s">
        <v>101</v>
      </c>
      <c r="E118">
        <v>3.1</v>
      </c>
      <c r="F118">
        <v>3.4</v>
      </c>
      <c r="G118">
        <v>2.29</v>
      </c>
    </row>
    <row r="119" spans="1:7" x14ac:dyDescent="0.25">
      <c r="A119" s="5">
        <v>44205.541666666657</v>
      </c>
      <c r="B119" t="s">
        <v>922</v>
      </c>
      <c r="C119" t="s">
        <v>448</v>
      </c>
      <c r="D119" t="s">
        <v>458</v>
      </c>
      <c r="E119">
        <v>3.8</v>
      </c>
      <c r="F119">
        <v>3.3</v>
      </c>
      <c r="G119">
        <v>2</v>
      </c>
    </row>
    <row r="120" spans="1:7" x14ac:dyDescent="0.25">
      <c r="A120" s="5">
        <v>44205.645833333343</v>
      </c>
      <c r="B120" t="s">
        <v>923</v>
      </c>
      <c r="C120" t="s">
        <v>497</v>
      </c>
      <c r="D120" t="s">
        <v>502</v>
      </c>
      <c r="E120">
        <v>1.75</v>
      </c>
      <c r="F120">
        <v>4</v>
      </c>
      <c r="G120">
        <v>4.2</v>
      </c>
    </row>
    <row r="121" spans="1:7" x14ac:dyDescent="0.25">
      <c r="A121" s="5">
        <v>44205.739583333343</v>
      </c>
      <c r="B121" t="s">
        <v>923</v>
      </c>
      <c r="C121" t="s">
        <v>128</v>
      </c>
      <c r="D121" t="s">
        <v>495</v>
      </c>
      <c r="E121">
        <v>3.6</v>
      </c>
      <c r="F121">
        <v>4</v>
      </c>
      <c r="G121">
        <v>2</v>
      </c>
    </row>
    <row r="122" spans="1:7" x14ac:dyDescent="0.25">
      <c r="A122" s="5">
        <v>44205.791666666657</v>
      </c>
      <c r="B122" t="s">
        <v>923</v>
      </c>
      <c r="C122" t="s">
        <v>140</v>
      </c>
      <c r="D122" t="s">
        <v>134</v>
      </c>
      <c r="E122">
        <v>3.5</v>
      </c>
      <c r="F122">
        <v>3.75</v>
      </c>
      <c r="G122">
        <v>1.95</v>
      </c>
    </row>
    <row r="123" spans="1:7" x14ac:dyDescent="0.25">
      <c r="A123" s="5">
        <v>44205.791666666657</v>
      </c>
      <c r="B123" t="s">
        <v>923</v>
      </c>
      <c r="C123" t="s">
        <v>494</v>
      </c>
      <c r="D123" t="s">
        <v>499</v>
      </c>
      <c r="E123">
        <v>4.5</v>
      </c>
      <c r="F123">
        <v>4.2</v>
      </c>
      <c r="G123">
        <v>1.65</v>
      </c>
    </row>
    <row r="124" spans="1:7" x14ac:dyDescent="0.25">
      <c r="A124" s="5">
        <v>44205.833333333343</v>
      </c>
      <c r="B124" t="s">
        <v>923</v>
      </c>
      <c r="C124" t="s">
        <v>503</v>
      </c>
      <c r="D124" t="s">
        <v>496</v>
      </c>
      <c r="E124">
        <v>1.8</v>
      </c>
      <c r="F124">
        <v>3.75</v>
      </c>
      <c r="G124">
        <v>4.2</v>
      </c>
    </row>
    <row r="125" spans="1:7" x14ac:dyDescent="0.25">
      <c r="A125" s="5">
        <v>44206.46875</v>
      </c>
      <c r="B125" t="s">
        <v>923</v>
      </c>
      <c r="C125" t="s">
        <v>143</v>
      </c>
      <c r="D125" t="s">
        <v>136</v>
      </c>
      <c r="E125">
        <v>3.75</v>
      </c>
      <c r="F125">
        <v>4</v>
      </c>
      <c r="G125">
        <v>1.83</v>
      </c>
    </row>
    <row r="126" spans="1:7" x14ac:dyDescent="0.25">
      <c r="A126" s="5">
        <v>44206.5625</v>
      </c>
      <c r="B126" t="s">
        <v>923</v>
      </c>
      <c r="C126" t="s">
        <v>131</v>
      </c>
      <c r="D126" t="s">
        <v>501</v>
      </c>
      <c r="E126">
        <v>1.66</v>
      </c>
      <c r="F126">
        <v>4</v>
      </c>
      <c r="G126">
        <v>4.75</v>
      </c>
    </row>
    <row r="127" spans="1:7" x14ac:dyDescent="0.25">
      <c r="A127" s="5">
        <v>44206.5625</v>
      </c>
      <c r="B127" t="s">
        <v>923</v>
      </c>
      <c r="C127" t="s">
        <v>498</v>
      </c>
      <c r="D127" t="s">
        <v>139</v>
      </c>
      <c r="E127">
        <v>2.8</v>
      </c>
      <c r="F127">
        <v>3.6</v>
      </c>
      <c r="G127">
        <v>2.29</v>
      </c>
    </row>
    <row r="128" spans="1:7" x14ac:dyDescent="0.25">
      <c r="A128" s="5">
        <v>44206.65625</v>
      </c>
      <c r="B128" t="s">
        <v>923</v>
      </c>
      <c r="C128" t="s">
        <v>129</v>
      </c>
      <c r="D128" t="s">
        <v>500</v>
      </c>
      <c r="E128">
        <v>1.61</v>
      </c>
      <c r="F128">
        <v>4.2</v>
      </c>
      <c r="G128">
        <v>5</v>
      </c>
    </row>
    <row r="129" spans="1:7" x14ac:dyDescent="0.25">
      <c r="A129" s="5">
        <v>44205.625</v>
      </c>
      <c r="B129" t="s">
        <v>924</v>
      </c>
      <c r="C129" t="s">
        <v>326</v>
      </c>
      <c r="D129" t="s">
        <v>337</v>
      </c>
      <c r="E129">
        <v>3.2</v>
      </c>
      <c r="F129">
        <v>3.3</v>
      </c>
      <c r="G129">
        <v>2.25</v>
      </c>
    </row>
    <row r="130" spans="1:7" x14ac:dyDescent="0.25">
      <c r="A130" s="5">
        <v>44205.625</v>
      </c>
      <c r="B130" t="s">
        <v>924</v>
      </c>
      <c r="C130" t="s">
        <v>336</v>
      </c>
      <c r="D130" t="s">
        <v>332</v>
      </c>
      <c r="E130">
        <v>1.57</v>
      </c>
      <c r="F130">
        <v>4</v>
      </c>
      <c r="G130">
        <v>5.5</v>
      </c>
    </row>
    <row r="131" spans="1:7" x14ac:dyDescent="0.25">
      <c r="A131" s="5">
        <v>44205.625</v>
      </c>
      <c r="B131" t="s">
        <v>924</v>
      </c>
      <c r="C131" t="s">
        <v>329</v>
      </c>
      <c r="D131" t="s">
        <v>334</v>
      </c>
      <c r="E131">
        <v>2.25</v>
      </c>
      <c r="F131">
        <v>3.3</v>
      </c>
      <c r="G131">
        <v>3.1</v>
      </c>
    </row>
    <row r="132" spans="1:7" x14ac:dyDescent="0.25">
      <c r="A132" s="5">
        <v>44206.625</v>
      </c>
      <c r="B132" t="s">
        <v>924</v>
      </c>
      <c r="C132" t="s">
        <v>325</v>
      </c>
      <c r="D132" t="s">
        <v>335</v>
      </c>
      <c r="E132">
        <v>9</v>
      </c>
      <c r="F132">
        <v>4.75</v>
      </c>
      <c r="G132">
        <v>1.33</v>
      </c>
    </row>
    <row r="133" spans="1:7" x14ac:dyDescent="0.25">
      <c r="A133" s="5">
        <v>44206.625</v>
      </c>
      <c r="B133" t="s">
        <v>924</v>
      </c>
      <c r="C133" t="s">
        <v>333</v>
      </c>
      <c r="D133" t="s">
        <v>331</v>
      </c>
      <c r="E133">
        <v>1.5</v>
      </c>
      <c r="F133">
        <v>4</v>
      </c>
      <c r="G133">
        <v>6.5</v>
      </c>
    </row>
    <row r="134" spans="1:7" x14ac:dyDescent="0.25">
      <c r="A134" s="5">
        <v>44207.822916666657</v>
      </c>
      <c r="B134" t="s">
        <v>924</v>
      </c>
      <c r="C134" t="s">
        <v>330</v>
      </c>
      <c r="D134" t="s">
        <v>328</v>
      </c>
      <c r="E134">
        <v>1.36</v>
      </c>
      <c r="F134">
        <v>4.75</v>
      </c>
      <c r="G134">
        <v>8.5</v>
      </c>
    </row>
    <row r="135" spans="1:7" x14ac:dyDescent="0.25">
      <c r="A135" s="5">
        <v>44204.833333333343</v>
      </c>
      <c r="B135" t="s">
        <v>925</v>
      </c>
      <c r="C135" t="s">
        <v>403</v>
      </c>
      <c r="D135" t="s">
        <v>61</v>
      </c>
      <c r="E135">
        <v>3.25</v>
      </c>
      <c r="F135">
        <v>3.3</v>
      </c>
      <c r="G135">
        <v>2.25</v>
      </c>
    </row>
    <row r="136" spans="1:7" x14ac:dyDescent="0.25">
      <c r="A136" s="5">
        <v>44205.541666666657</v>
      </c>
      <c r="B136" t="s">
        <v>925</v>
      </c>
      <c r="C136" t="s">
        <v>51</v>
      </c>
      <c r="D136" t="s">
        <v>405</v>
      </c>
      <c r="E136">
        <v>2.15</v>
      </c>
      <c r="F136">
        <v>3.25</v>
      </c>
      <c r="G136">
        <v>3.6</v>
      </c>
    </row>
    <row r="137" spans="1:7" x14ac:dyDescent="0.25">
      <c r="A137" s="5">
        <v>44205.635416666657</v>
      </c>
      <c r="B137" t="s">
        <v>925</v>
      </c>
      <c r="C137" t="s">
        <v>406</v>
      </c>
      <c r="D137" t="s">
        <v>407</v>
      </c>
      <c r="E137">
        <v>1.53</v>
      </c>
      <c r="F137">
        <v>3.75</v>
      </c>
      <c r="G137">
        <v>7.5</v>
      </c>
    </row>
    <row r="138" spans="1:7" x14ac:dyDescent="0.25">
      <c r="A138" s="5">
        <v>44205.729166666657</v>
      </c>
      <c r="B138" t="s">
        <v>925</v>
      </c>
      <c r="C138" t="s">
        <v>59</v>
      </c>
      <c r="D138" t="s">
        <v>54</v>
      </c>
      <c r="E138">
        <v>6.5</v>
      </c>
      <c r="F138">
        <v>4.75</v>
      </c>
      <c r="G138">
        <v>1.44</v>
      </c>
    </row>
    <row r="139" spans="1:7" x14ac:dyDescent="0.25">
      <c r="A139" s="5">
        <v>44205.833333333343</v>
      </c>
      <c r="B139" t="s">
        <v>925</v>
      </c>
      <c r="C139" t="s">
        <v>55</v>
      </c>
      <c r="D139" t="s">
        <v>52</v>
      </c>
      <c r="E139">
        <v>7</v>
      </c>
      <c r="F139">
        <v>4.5</v>
      </c>
      <c r="G139">
        <v>1.44</v>
      </c>
    </row>
    <row r="140" spans="1:7" x14ac:dyDescent="0.25">
      <c r="A140" s="5">
        <v>44206.541666666657</v>
      </c>
      <c r="B140" t="s">
        <v>925</v>
      </c>
      <c r="C140" t="s">
        <v>45</v>
      </c>
      <c r="D140" t="s">
        <v>63</v>
      </c>
      <c r="E140">
        <v>2.25</v>
      </c>
      <c r="F140">
        <v>3.4</v>
      </c>
      <c r="G140">
        <v>3.2</v>
      </c>
    </row>
    <row r="141" spans="1:7" x14ac:dyDescent="0.25">
      <c r="A141" s="5">
        <v>44206.635416666657</v>
      </c>
      <c r="B141" t="s">
        <v>925</v>
      </c>
      <c r="C141" t="s">
        <v>47</v>
      </c>
      <c r="D141" t="s">
        <v>402</v>
      </c>
      <c r="E141">
        <v>2.7</v>
      </c>
      <c r="F141">
        <v>2.9</v>
      </c>
      <c r="G141">
        <v>3</v>
      </c>
    </row>
    <row r="142" spans="1:7" x14ac:dyDescent="0.25">
      <c r="A142" s="5">
        <v>44206.729166666657</v>
      </c>
      <c r="B142" t="s">
        <v>925</v>
      </c>
      <c r="C142" t="s">
        <v>46</v>
      </c>
      <c r="D142" t="s">
        <v>56</v>
      </c>
      <c r="E142">
        <v>4.33</v>
      </c>
      <c r="F142">
        <v>2.9</v>
      </c>
      <c r="G142">
        <v>2.1</v>
      </c>
    </row>
    <row r="143" spans="1:7" x14ac:dyDescent="0.25">
      <c r="A143" s="5">
        <v>44206.833333333343</v>
      </c>
      <c r="B143" t="s">
        <v>925</v>
      </c>
      <c r="C143" t="s">
        <v>44</v>
      </c>
      <c r="D143" t="s">
        <v>48</v>
      </c>
      <c r="E143">
        <v>2.37</v>
      </c>
      <c r="F143">
        <v>3.25</v>
      </c>
      <c r="G143">
        <v>3.1</v>
      </c>
    </row>
    <row r="144" spans="1:7" x14ac:dyDescent="0.25">
      <c r="A144" s="5">
        <v>44207.833333333343</v>
      </c>
      <c r="B144" t="s">
        <v>925</v>
      </c>
      <c r="C144" t="s">
        <v>50</v>
      </c>
      <c r="D144" t="s">
        <v>404</v>
      </c>
      <c r="E144">
        <v>2.8</v>
      </c>
      <c r="F144">
        <v>3.3</v>
      </c>
      <c r="G144">
        <v>2.54</v>
      </c>
    </row>
    <row r="145" spans="1:7" x14ac:dyDescent="0.25">
      <c r="A145" s="5">
        <v>44208.75</v>
      </c>
      <c r="B145" t="s">
        <v>925</v>
      </c>
      <c r="C145" t="s">
        <v>59</v>
      </c>
      <c r="D145" t="s">
        <v>55</v>
      </c>
      <c r="E145">
        <v>2.37</v>
      </c>
      <c r="F145">
        <v>2.8</v>
      </c>
      <c r="G145">
        <v>3.5</v>
      </c>
    </row>
    <row r="146" spans="1:7" x14ac:dyDescent="0.25">
      <c r="A146" s="5">
        <v>44208.854166666657</v>
      </c>
      <c r="B146" t="s">
        <v>925</v>
      </c>
      <c r="C146" t="s">
        <v>406</v>
      </c>
      <c r="D146" t="s">
        <v>51</v>
      </c>
      <c r="E146">
        <v>1.9</v>
      </c>
      <c r="F146">
        <v>3.1</v>
      </c>
      <c r="G146">
        <v>4.5</v>
      </c>
    </row>
    <row r="147" spans="1:7" x14ac:dyDescent="0.25">
      <c r="A147" s="5">
        <v>44215.75</v>
      </c>
      <c r="B147" t="s">
        <v>925</v>
      </c>
      <c r="C147" t="s">
        <v>47</v>
      </c>
      <c r="D147" t="s">
        <v>45</v>
      </c>
      <c r="E147">
        <v>3</v>
      </c>
      <c r="F147">
        <v>3</v>
      </c>
      <c r="G147">
        <v>2.5</v>
      </c>
    </row>
    <row r="148" spans="1:7" x14ac:dyDescent="0.25">
      <c r="A148" s="5">
        <v>44215.75</v>
      </c>
      <c r="B148" t="s">
        <v>925</v>
      </c>
      <c r="C148" t="s">
        <v>44</v>
      </c>
      <c r="D148" t="s">
        <v>46</v>
      </c>
      <c r="E148">
        <v>2</v>
      </c>
      <c r="F148">
        <v>3.2</v>
      </c>
      <c r="G148">
        <v>4</v>
      </c>
    </row>
    <row r="149" spans="1:7" x14ac:dyDescent="0.25">
      <c r="A149" s="5">
        <v>44215.854166666657</v>
      </c>
      <c r="B149" t="s">
        <v>925</v>
      </c>
      <c r="C149" t="s">
        <v>402</v>
      </c>
      <c r="D149" t="s">
        <v>51</v>
      </c>
      <c r="E149">
        <v>4.33</v>
      </c>
      <c r="F149">
        <v>3.2</v>
      </c>
      <c r="G149">
        <v>1.9</v>
      </c>
    </row>
    <row r="150" spans="1:7" x14ac:dyDescent="0.25">
      <c r="A150" s="5">
        <v>44216.75</v>
      </c>
      <c r="B150" t="s">
        <v>925</v>
      </c>
      <c r="C150" t="s">
        <v>56</v>
      </c>
      <c r="D150" t="s">
        <v>50</v>
      </c>
      <c r="E150">
        <v>1.95</v>
      </c>
      <c r="F150">
        <v>3.2</v>
      </c>
      <c r="G150">
        <v>4.33</v>
      </c>
    </row>
    <row r="151" spans="1:7" x14ac:dyDescent="0.25">
      <c r="A151" s="5">
        <v>44216.833333333343</v>
      </c>
      <c r="B151" t="s">
        <v>925</v>
      </c>
      <c r="C151" t="s">
        <v>404</v>
      </c>
      <c r="D151" t="s">
        <v>403</v>
      </c>
      <c r="E151">
        <v>2.25</v>
      </c>
      <c r="F151">
        <v>3.25</v>
      </c>
      <c r="G151">
        <v>3.25</v>
      </c>
    </row>
    <row r="152" spans="1:7" x14ac:dyDescent="0.25">
      <c r="A152" s="5">
        <v>44216.854166666657</v>
      </c>
      <c r="B152" t="s">
        <v>925</v>
      </c>
      <c r="C152" t="s">
        <v>61</v>
      </c>
      <c r="D152" t="s">
        <v>59</v>
      </c>
      <c r="E152">
        <v>1.72</v>
      </c>
      <c r="F152">
        <v>3.6</v>
      </c>
      <c r="G152">
        <v>4.75</v>
      </c>
    </row>
    <row r="153" spans="1:7" x14ac:dyDescent="0.25">
      <c r="A153" s="5">
        <v>44217.75</v>
      </c>
      <c r="B153" t="s">
        <v>925</v>
      </c>
      <c r="C153" t="s">
        <v>48</v>
      </c>
      <c r="D153" t="s">
        <v>55</v>
      </c>
      <c r="E153">
        <v>2.25</v>
      </c>
      <c r="F153">
        <v>3.1</v>
      </c>
      <c r="G153">
        <v>3.4</v>
      </c>
    </row>
    <row r="154" spans="1:7" x14ac:dyDescent="0.25">
      <c r="A154" s="5">
        <v>44217.854166666657</v>
      </c>
      <c r="B154" t="s">
        <v>925</v>
      </c>
      <c r="C154" t="s">
        <v>63</v>
      </c>
      <c r="D154" t="s">
        <v>406</v>
      </c>
      <c r="E154">
        <v>5.75</v>
      </c>
      <c r="F154">
        <v>3.2</v>
      </c>
      <c r="G154">
        <v>1.72</v>
      </c>
    </row>
    <row r="155" spans="1:7" x14ac:dyDescent="0.25">
      <c r="A155" s="5">
        <v>44204.833333333343</v>
      </c>
      <c r="B155" t="s">
        <v>926</v>
      </c>
      <c r="C155" t="s">
        <v>429</v>
      </c>
      <c r="D155" t="s">
        <v>431</v>
      </c>
      <c r="E155">
        <v>2</v>
      </c>
      <c r="F155">
        <v>3.1</v>
      </c>
      <c r="G155">
        <v>4.33</v>
      </c>
    </row>
    <row r="156" spans="1:7" x14ac:dyDescent="0.25">
      <c r="A156" s="5">
        <v>44205.625</v>
      </c>
      <c r="B156" t="s">
        <v>926</v>
      </c>
      <c r="C156" t="s">
        <v>417</v>
      </c>
      <c r="D156" t="s">
        <v>422</v>
      </c>
      <c r="E156">
        <v>3</v>
      </c>
      <c r="F156">
        <v>3</v>
      </c>
      <c r="G156">
        <v>2.5</v>
      </c>
    </row>
    <row r="157" spans="1:7" x14ac:dyDescent="0.25">
      <c r="A157" s="5">
        <v>44205.71875</v>
      </c>
      <c r="B157" t="s">
        <v>926</v>
      </c>
      <c r="C157" t="s">
        <v>433</v>
      </c>
      <c r="D157" t="s">
        <v>414</v>
      </c>
      <c r="E157">
        <v>2.87</v>
      </c>
      <c r="F157">
        <v>2.8</v>
      </c>
      <c r="G157">
        <v>2.75</v>
      </c>
    </row>
    <row r="158" spans="1:7" x14ac:dyDescent="0.25">
      <c r="A158" s="5">
        <v>44205.8125</v>
      </c>
      <c r="B158" t="s">
        <v>926</v>
      </c>
      <c r="C158" t="s">
        <v>419</v>
      </c>
      <c r="D158" t="s">
        <v>425</v>
      </c>
      <c r="E158">
        <v>1.95</v>
      </c>
      <c r="F158">
        <v>2.87</v>
      </c>
      <c r="G158">
        <v>4.75</v>
      </c>
    </row>
    <row r="159" spans="1:7" x14ac:dyDescent="0.25">
      <c r="A159" s="5">
        <v>44206.541666666657</v>
      </c>
      <c r="B159" t="s">
        <v>926</v>
      </c>
      <c r="C159" t="s">
        <v>409</v>
      </c>
      <c r="D159" t="s">
        <v>436</v>
      </c>
      <c r="E159">
        <v>2.2000000000000002</v>
      </c>
      <c r="F159">
        <v>3</v>
      </c>
      <c r="G159">
        <v>3.6</v>
      </c>
    </row>
    <row r="160" spans="1:7" x14ac:dyDescent="0.25">
      <c r="A160" s="5">
        <v>44206.625</v>
      </c>
      <c r="B160" t="s">
        <v>926</v>
      </c>
      <c r="C160" t="s">
        <v>415</v>
      </c>
      <c r="D160" t="s">
        <v>428</v>
      </c>
      <c r="E160">
        <v>1.61</v>
      </c>
      <c r="F160">
        <v>3.5</v>
      </c>
      <c r="G160">
        <v>5.75</v>
      </c>
    </row>
    <row r="161" spans="1:7" x14ac:dyDescent="0.25">
      <c r="A161" s="5">
        <v>44206.71875</v>
      </c>
      <c r="B161" t="s">
        <v>926</v>
      </c>
      <c r="C161" t="s">
        <v>418</v>
      </c>
      <c r="D161" t="s">
        <v>426</v>
      </c>
      <c r="E161">
        <v>1.95</v>
      </c>
      <c r="F161">
        <v>2.9</v>
      </c>
      <c r="G161">
        <v>4.2</v>
      </c>
    </row>
    <row r="162" spans="1:7" x14ac:dyDescent="0.25">
      <c r="A162" s="5">
        <v>44206.8125</v>
      </c>
      <c r="B162" t="s">
        <v>926</v>
      </c>
      <c r="C162" t="s">
        <v>410</v>
      </c>
      <c r="D162" t="s">
        <v>416</v>
      </c>
      <c r="E162">
        <v>2.4</v>
      </c>
      <c r="F162">
        <v>2.8</v>
      </c>
      <c r="G162">
        <v>3.1</v>
      </c>
    </row>
    <row r="163" spans="1:7" x14ac:dyDescent="0.25">
      <c r="A163" s="5">
        <v>44206.833333333343</v>
      </c>
      <c r="B163" t="s">
        <v>926</v>
      </c>
      <c r="C163" t="s">
        <v>412</v>
      </c>
      <c r="D163" t="s">
        <v>420</v>
      </c>
      <c r="E163">
        <v>1.45</v>
      </c>
      <c r="F163">
        <v>4</v>
      </c>
      <c r="G163">
        <v>7.5</v>
      </c>
    </row>
    <row r="164" spans="1:7" x14ac:dyDescent="0.25">
      <c r="A164" s="5">
        <v>44207.75</v>
      </c>
      <c r="B164" t="s">
        <v>926</v>
      </c>
      <c r="C164" t="s">
        <v>408</v>
      </c>
      <c r="D164" t="s">
        <v>434</v>
      </c>
      <c r="E164">
        <v>2.54</v>
      </c>
      <c r="F164">
        <v>3</v>
      </c>
      <c r="G164">
        <v>3</v>
      </c>
    </row>
    <row r="165" spans="1:7" x14ac:dyDescent="0.25">
      <c r="A165" s="5">
        <v>44207.854166666657</v>
      </c>
      <c r="B165" t="s">
        <v>926</v>
      </c>
      <c r="C165" t="s">
        <v>435</v>
      </c>
      <c r="D165" t="s">
        <v>424</v>
      </c>
      <c r="E165">
        <v>2.9</v>
      </c>
      <c r="F165">
        <v>2.75</v>
      </c>
      <c r="G165">
        <v>2.8</v>
      </c>
    </row>
    <row r="166" spans="1:7" x14ac:dyDescent="0.25">
      <c r="A166" s="5">
        <v>44205.4375</v>
      </c>
      <c r="B166" t="s">
        <v>927</v>
      </c>
      <c r="C166" t="s">
        <v>180</v>
      </c>
      <c r="D166" t="s">
        <v>512</v>
      </c>
      <c r="E166">
        <v>2</v>
      </c>
      <c r="F166">
        <v>3.5</v>
      </c>
      <c r="G166">
        <v>3.5</v>
      </c>
    </row>
    <row r="167" spans="1:7" x14ac:dyDescent="0.25">
      <c r="A167" s="5">
        <v>44205.541666666657</v>
      </c>
      <c r="B167" t="s">
        <v>927</v>
      </c>
      <c r="C167" t="s">
        <v>510</v>
      </c>
      <c r="D167" t="s">
        <v>173</v>
      </c>
      <c r="E167">
        <v>2.1</v>
      </c>
      <c r="F167">
        <v>3.5</v>
      </c>
      <c r="G167">
        <v>3.4</v>
      </c>
    </row>
    <row r="168" spans="1:7" x14ac:dyDescent="0.25">
      <c r="A168" s="5">
        <v>44205.541666666657</v>
      </c>
      <c r="B168" t="s">
        <v>927</v>
      </c>
      <c r="C168" t="s">
        <v>182</v>
      </c>
      <c r="D168" t="s">
        <v>167</v>
      </c>
      <c r="E168">
        <v>3.1</v>
      </c>
      <c r="F168">
        <v>3.3</v>
      </c>
      <c r="G168">
        <v>2.29</v>
      </c>
    </row>
    <row r="169" spans="1:7" x14ac:dyDescent="0.25">
      <c r="A169" s="5">
        <v>44205.666666666657</v>
      </c>
      <c r="B169" t="s">
        <v>927</v>
      </c>
      <c r="C169" t="s">
        <v>171</v>
      </c>
      <c r="D169" t="s">
        <v>177</v>
      </c>
      <c r="E169">
        <v>1.33</v>
      </c>
      <c r="F169">
        <v>5</v>
      </c>
      <c r="G169">
        <v>9</v>
      </c>
    </row>
    <row r="170" spans="1:7" x14ac:dyDescent="0.25">
      <c r="A170" s="5">
        <v>44206.4375</v>
      </c>
      <c r="B170" t="s">
        <v>927</v>
      </c>
      <c r="C170" t="s">
        <v>509</v>
      </c>
      <c r="D170" t="s">
        <v>175</v>
      </c>
      <c r="E170">
        <v>2.4</v>
      </c>
      <c r="F170">
        <v>3.3</v>
      </c>
      <c r="G170">
        <v>2.87</v>
      </c>
    </row>
    <row r="171" spans="1:7" x14ac:dyDescent="0.25">
      <c r="A171" s="5">
        <v>44206.541666666657</v>
      </c>
      <c r="B171" t="s">
        <v>927</v>
      </c>
      <c r="C171" t="s">
        <v>164</v>
      </c>
      <c r="D171" t="s">
        <v>511</v>
      </c>
      <c r="E171">
        <v>3.75</v>
      </c>
      <c r="F171">
        <v>3.75</v>
      </c>
      <c r="G171">
        <v>1.9</v>
      </c>
    </row>
    <row r="172" spans="1:7" x14ac:dyDescent="0.25">
      <c r="A172" s="5">
        <v>44206.541666666657</v>
      </c>
      <c r="B172" t="s">
        <v>927</v>
      </c>
      <c r="C172" t="s">
        <v>508</v>
      </c>
      <c r="D172" t="s">
        <v>169</v>
      </c>
      <c r="E172">
        <v>2.4</v>
      </c>
      <c r="F172">
        <v>3.2</v>
      </c>
      <c r="G172">
        <v>3</v>
      </c>
    </row>
    <row r="173" spans="1:7" x14ac:dyDescent="0.25">
      <c r="A173" s="5">
        <v>44206.666666666657</v>
      </c>
      <c r="B173" t="s">
        <v>927</v>
      </c>
      <c r="C173" t="s">
        <v>203</v>
      </c>
      <c r="D173" t="s">
        <v>179</v>
      </c>
      <c r="E173">
        <v>3.2</v>
      </c>
      <c r="F173">
        <v>3.6</v>
      </c>
      <c r="G173">
        <v>2.04</v>
      </c>
    </row>
    <row r="174" spans="1:7" x14ac:dyDescent="0.25">
      <c r="A174" s="5">
        <v>44207.541666666657</v>
      </c>
      <c r="B174" t="s">
        <v>927</v>
      </c>
      <c r="C174" t="s">
        <v>172</v>
      </c>
      <c r="D174" t="s">
        <v>178</v>
      </c>
      <c r="E174">
        <v>5</v>
      </c>
      <c r="F174">
        <v>4.09</v>
      </c>
      <c r="G174">
        <v>1.6</v>
      </c>
    </row>
    <row r="175" spans="1:7" x14ac:dyDescent="0.25">
      <c r="A175" s="5">
        <v>44207.666666666657</v>
      </c>
      <c r="B175" t="s">
        <v>927</v>
      </c>
      <c r="C175" t="s">
        <v>174</v>
      </c>
      <c r="D175" t="s">
        <v>176</v>
      </c>
      <c r="E175">
        <v>1.75</v>
      </c>
      <c r="F175">
        <v>3.75</v>
      </c>
      <c r="G175">
        <v>4.5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5"/>
  <sheetViews>
    <sheetView topLeftCell="A7" workbookViewId="0">
      <selection activeCell="A21" sqref="A21"/>
    </sheetView>
  </sheetViews>
  <sheetFormatPr defaultRowHeight="15" x14ac:dyDescent="0.25"/>
  <cols>
    <col min="1" max="1" width="18.28515625" bestFit="1" customWidth="1"/>
    <col min="2" max="2" width="22" bestFit="1" customWidth="1"/>
    <col min="3" max="3" width="20.7109375" bestFit="1" customWidth="1"/>
    <col min="4" max="4" width="18.42578125" bestFit="1" customWidth="1"/>
    <col min="5" max="7" width="6.42578125" bestFit="1" customWidth="1"/>
  </cols>
  <sheetData>
    <row r="1" spans="1:7" x14ac:dyDescent="0.25">
      <c r="A1" s="4" t="s">
        <v>911</v>
      </c>
      <c r="B1" s="4" t="s">
        <v>4</v>
      </c>
      <c r="C1" s="4" t="s">
        <v>6</v>
      </c>
      <c r="D1" s="4" t="s">
        <v>7</v>
      </c>
      <c r="E1" s="4" t="s">
        <v>10</v>
      </c>
      <c r="F1" s="4" t="s">
        <v>11</v>
      </c>
      <c r="G1" s="4" t="s">
        <v>12</v>
      </c>
    </row>
    <row r="2" spans="1:7" x14ac:dyDescent="0.25">
      <c r="A2" s="5">
        <v>44208.75</v>
      </c>
      <c r="B2" t="s">
        <v>912</v>
      </c>
      <c r="C2" t="s">
        <v>32</v>
      </c>
      <c r="D2" t="s">
        <v>24</v>
      </c>
      <c r="E2">
        <v>2.4</v>
      </c>
      <c r="F2">
        <v>3.2</v>
      </c>
      <c r="G2">
        <v>3.1</v>
      </c>
    </row>
    <row r="3" spans="1:7" x14ac:dyDescent="0.25">
      <c r="A3" s="5">
        <v>44208.84375</v>
      </c>
      <c r="B3" t="s">
        <v>912</v>
      </c>
      <c r="C3" t="s">
        <v>28</v>
      </c>
      <c r="D3" t="s">
        <v>34</v>
      </c>
      <c r="E3">
        <v>7</v>
      </c>
      <c r="F3">
        <v>4.5</v>
      </c>
      <c r="G3">
        <v>1.44</v>
      </c>
    </row>
    <row r="4" spans="1:7" x14ac:dyDescent="0.25">
      <c r="A4" s="5">
        <v>44208.84375</v>
      </c>
      <c r="B4" t="s">
        <v>912</v>
      </c>
      <c r="C4" t="s">
        <v>38</v>
      </c>
      <c r="D4" t="s">
        <v>29</v>
      </c>
      <c r="E4">
        <v>2.4500000000000002</v>
      </c>
      <c r="F4">
        <v>3.2</v>
      </c>
      <c r="G4">
        <v>3</v>
      </c>
    </row>
    <row r="5" spans="1:7" x14ac:dyDescent="0.25">
      <c r="A5" s="5">
        <v>44209.75</v>
      </c>
      <c r="B5" t="s">
        <v>912</v>
      </c>
      <c r="C5" t="s">
        <v>27</v>
      </c>
      <c r="D5" t="s">
        <v>25</v>
      </c>
      <c r="E5">
        <v>1.18</v>
      </c>
      <c r="F5">
        <v>6.5</v>
      </c>
      <c r="G5">
        <v>14</v>
      </c>
    </row>
    <row r="6" spans="1:7" x14ac:dyDescent="0.25">
      <c r="A6" s="5">
        <v>44210.833333333343</v>
      </c>
      <c r="B6" t="s">
        <v>912</v>
      </c>
      <c r="C6" t="s">
        <v>37</v>
      </c>
      <c r="D6" t="s">
        <v>23</v>
      </c>
      <c r="E6">
        <v>1.5</v>
      </c>
      <c r="F6">
        <v>4</v>
      </c>
      <c r="G6">
        <v>6.5</v>
      </c>
    </row>
    <row r="7" spans="1:7" x14ac:dyDescent="0.25">
      <c r="A7" s="5">
        <v>44211.833333333343</v>
      </c>
      <c r="B7" t="s">
        <v>912</v>
      </c>
      <c r="C7" t="s">
        <v>40</v>
      </c>
      <c r="D7" t="s">
        <v>35</v>
      </c>
      <c r="E7">
        <v>6</v>
      </c>
      <c r="F7">
        <v>4.33</v>
      </c>
      <c r="G7">
        <v>1.5</v>
      </c>
    </row>
    <row r="8" spans="1:7" x14ac:dyDescent="0.25">
      <c r="A8" s="5">
        <v>44212.520833333343</v>
      </c>
      <c r="B8" t="s">
        <v>912</v>
      </c>
      <c r="C8" t="s">
        <v>38</v>
      </c>
      <c r="D8" t="s">
        <v>31</v>
      </c>
      <c r="E8">
        <v>1.44</v>
      </c>
      <c r="F8">
        <v>4.2</v>
      </c>
      <c r="G8">
        <v>7.5</v>
      </c>
    </row>
    <row r="9" spans="1:7" x14ac:dyDescent="0.25">
      <c r="A9" s="5">
        <v>44212.625</v>
      </c>
      <c r="B9" t="s">
        <v>912</v>
      </c>
      <c r="C9" t="s">
        <v>30</v>
      </c>
      <c r="D9" t="s">
        <v>25</v>
      </c>
      <c r="E9">
        <v>2</v>
      </c>
      <c r="F9">
        <v>3.6</v>
      </c>
      <c r="G9">
        <v>3.6</v>
      </c>
    </row>
    <row r="10" spans="1:7" x14ac:dyDescent="0.25">
      <c r="A10" s="5">
        <v>44212.625</v>
      </c>
      <c r="B10" t="s">
        <v>912</v>
      </c>
      <c r="C10" t="s">
        <v>41</v>
      </c>
      <c r="D10" t="s">
        <v>28</v>
      </c>
      <c r="E10">
        <v>1.9</v>
      </c>
      <c r="F10">
        <v>3.5</v>
      </c>
      <c r="G10">
        <v>4</v>
      </c>
    </row>
    <row r="11" spans="1:7" x14ac:dyDescent="0.25">
      <c r="A11" s="5">
        <v>44212.729166666657</v>
      </c>
      <c r="B11" t="s">
        <v>912</v>
      </c>
      <c r="C11" t="s">
        <v>42</v>
      </c>
      <c r="D11" t="s">
        <v>29</v>
      </c>
      <c r="E11">
        <v>2.37</v>
      </c>
      <c r="F11">
        <v>3.75</v>
      </c>
      <c r="G11">
        <v>2.62</v>
      </c>
    </row>
    <row r="12" spans="1:7" x14ac:dyDescent="0.25">
      <c r="A12" s="5">
        <v>44212.833333333343</v>
      </c>
      <c r="B12" t="s">
        <v>912</v>
      </c>
      <c r="C12" t="s">
        <v>39</v>
      </c>
      <c r="D12" t="s">
        <v>33</v>
      </c>
      <c r="E12">
        <v>1.85</v>
      </c>
      <c r="F12">
        <v>3.75</v>
      </c>
      <c r="G12">
        <v>4</v>
      </c>
    </row>
    <row r="13" spans="1:7" x14ac:dyDescent="0.25">
      <c r="A13" s="5">
        <v>44213.583333333343</v>
      </c>
      <c r="B13" t="s">
        <v>912</v>
      </c>
      <c r="C13" t="s">
        <v>32</v>
      </c>
      <c r="D13" t="s">
        <v>36</v>
      </c>
      <c r="E13">
        <v>7</v>
      </c>
      <c r="F13">
        <v>4.33</v>
      </c>
      <c r="G13">
        <v>1.44</v>
      </c>
    </row>
    <row r="14" spans="1:7" x14ac:dyDescent="0.25">
      <c r="A14" s="5">
        <v>44213.6875</v>
      </c>
      <c r="B14" t="s">
        <v>912</v>
      </c>
      <c r="C14" t="s">
        <v>26</v>
      </c>
      <c r="D14" t="s">
        <v>34</v>
      </c>
      <c r="E14">
        <v>1.9</v>
      </c>
      <c r="F14">
        <v>3.6</v>
      </c>
      <c r="G14">
        <v>3.75</v>
      </c>
    </row>
    <row r="15" spans="1:7" x14ac:dyDescent="0.25">
      <c r="A15" s="5">
        <v>44213.802083333343</v>
      </c>
      <c r="B15" t="s">
        <v>912</v>
      </c>
      <c r="C15" t="s">
        <v>27</v>
      </c>
      <c r="D15" t="s">
        <v>23</v>
      </c>
      <c r="E15">
        <v>1.1599999999999999</v>
      </c>
      <c r="F15">
        <v>7.5</v>
      </c>
      <c r="G15">
        <v>13</v>
      </c>
    </row>
    <row r="16" spans="1:7" x14ac:dyDescent="0.25">
      <c r="A16" s="5">
        <v>44214.833333333343</v>
      </c>
      <c r="B16" t="s">
        <v>912</v>
      </c>
      <c r="C16" t="s">
        <v>37</v>
      </c>
      <c r="D16" t="s">
        <v>24</v>
      </c>
      <c r="E16">
        <v>1.45</v>
      </c>
      <c r="F16">
        <v>4</v>
      </c>
      <c r="G16">
        <v>8</v>
      </c>
    </row>
    <row r="17" spans="1:7" x14ac:dyDescent="0.25">
      <c r="A17" s="5">
        <v>44215.75</v>
      </c>
      <c r="B17" t="s">
        <v>912</v>
      </c>
      <c r="C17" t="s">
        <v>41</v>
      </c>
      <c r="D17" t="s">
        <v>31</v>
      </c>
      <c r="E17">
        <v>1.53</v>
      </c>
      <c r="F17">
        <v>4</v>
      </c>
      <c r="G17">
        <v>6.5</v>
      </c>
    </row>
    <row r="18" spans="1:7" x14ac:dyDescent="0.25">
      <c r="A18" s="5">
        <v>44215.84375</v>
      </c>
      <c r="B18" t="s">
        <v>912</v>
      </c>
      <c r="C18" t="s">
        <v>39</v>
      </c>
      <c r="D18" t="s">
        <v>35</v>
      </c>
      <c r="E18">
        <v>3.1</v>
      </c>
      <c r="F18">
        <v>3.5</v>
      </c>
      <c r="G18">
        <v>2.2000000000000002</v>
      </c>
    </row>
    <row r="19" spans="1:7" x14ac:dyDescent="0.25">
      <c r="A19" s="5">
        <v>44216.75</v>
      </c>
      <c r="B19" t="s">
        <v>912</v>
      </c>
      <c r="C19" t="s">
        <v>30</v>
      </c>
      <c r="D19" t="s">
        <v>33</v>
      </c>
      <c r="E19">
        <v>2.29</v>
      </c>
      <c r="F19">
        <v>3.6</v>
      </c>
      <c r="G19">
        <v>2.8</v>
      </c>
    </row>
    <row r="20" spans="1:7" x14ac:dyDescent="0.25">
      <c r="A20" s="5">
        <v>44217.833333333343</v>
      </c>
      <c r="B20" t="s">
        <v>912</v>
      </c>
      <c r="C20" t="s">
        <v>26</v>
      </c>
      <c r="D20" t="s">
        <v>28</v>
      </c>
      <c r="E20">
        <v>1.1599999999999999</v>
      </c>
      <c r="F20">
        <v>8</v>
      </c>
      <c r="G20">
        <v>11</v>
      </c>
    </row>
    <row r="21" spans="1:7" x14ac:dyDescent="0.25">
      <c r="A21" s="5">
        <v>44204.822916666657</v>
      </c>
      <c r="B21" t="s">
        <v>913</v>
      </c>
      <c r="C21" t="s">
        <v>264</v>
      </c>
      <c r="D21" t="s">
        <v>246</v>
      </c>
      <c r="E21">
        <v>2.37</v>
      </c>
      <c r="F21">
        <v>3.4</v>
      </c>
      <c r="G21">
        <v>3</v>
      </c>
    </row>
    <row r="22" spans="1:7" x14ac:dyDescent="0.25">
      <c r="A22" s="5">
        <v>44205.520833333343</v>
      </c>
      <c r="B22" t="s">
        <v>913</v>
      </c>
      <c r="C22" t="s">
        <v>252</v>
      </c>
      <c r="D22" t="s">
        <v>269</v>
      </c>
      <c r="E22">
        <v>2.29</v>
      </c>
      <c r="F22">
        <v>3.4</v>
      </c>
      <c r="G22">
        <v>3.1</v>
      </c>
    </row>
    <row r="23" spans="1:7" x14ac:dyDescent="0.25">
      <c r="A23" s="5">
        <v>44205.541666666657</v>
      </c>
      <c r="B23" t="s">
        <v>913</v>
      </c>
      <c r="C23" t="s">
        <v>250</v>
      </c>
      <c r="D23" t="s">
        <v>263</v>
      </c>
      <c r="E23">
        <v>2.2000000000000002</v>
      </c>
      <c r="F23">
        <v>3.4</v>
      </c>
      <c r="G23">
        <v>3.3</v>
      </c>
    </row>
    <row r="24" spans="1:7" x14ac:dyDescent="0.25">
      <c r="A24" s="5">
        <v>44205.729166666657</v>
      </c>
      <c r="B24" t="s">
        <v>913</v>
      </c>
      <c r="C24" t="s">
        <v>258</v>
      </c>
      <c r="D24" t="s">
        <v>257</v>
      </c>
      <c r="E24">
        <v>4</v>
      </c>
      <c r="F24">
        <v>3.4</v>
      </c>
      <c r="G24">
        <v>1.9</v>
      </c>
    </row>
    <row r="25" spans="1:7" x14ac:dyDescent="0.25">
      <c r="A25" s="5">
        <v>44205.541666666657</v>
      </c>
      <c r="B25" t="s">
        <v>914</v>
      </c>
      <c r="C25" t="s">
        <v>287</v>
      </c>
      <c r="D25" t="s">
        <v>295</v>
      </c>
      <c r="E25">
        <v>1.75</v>
      </c>
      <c r="F25">
        <v>3.6</v>
      </c>
      <c r="G25">
        <v>4.5</v>
      </c>
    </row>
    <row r="26" spans="1:7" x14ac:dyDescent="0.25">
      <c r="A26" s="5">
        <v>44205.625</v>
      </c>
      <c r="B26" t="s">
        <v>914</v>
      </c>
      <c r="C26" t="s">
        <v>277</v>
      </c>
      <c r="D26" t="s">
        <v>294</v>
      </c>
      <c r="E26">
        <v>2.29</v>
      </c>
      <c r="F26">
        <v>3.2</v>
      </c>
      <c r="G26">
        <v>3.25</v>
      </c>
    </row>
    <row r="27" spans="1:7" x14ac:dyDescent="0.25">
      <c r="A27" s="5">
        <v>44205.625</v>
      </c>
      <c r="B27" t="s">
        <v>914</v>
      </c>
      <c r="C27" t="s">
        <v>281</v>
      </c>
      <c r="D27" t="s">
        <v>292</v>
      </c>
      <c r="E27">
        <v>2</v>
      </c>
      <c r="F27">
        <v>3.6</v>
      </c>
      <c r="G27">
        <v>3.6</v>
      </c>
    </row>
    <row r="28" spans="1:7" x14ac:dyDescent="0.25">
      <c r="A28" s="5">
        <v>44205.625</v>
      </c>
      <c r="B28" t="s">
        <v>914</v>
      </c>
      <c r="C28" t="s">
        <v>283</v>
      </c>
      <c r="D28" t="s">
        <v>288</v>
      </c>
      <c r="E28">
        <v>1.75</v>
      </c>
      <c r="F28">
        <v>3.6</v>
      </c>
      <c r="G28">
        <v>4.75</v>
      </c>
    </row>
    <row r="29" spans="1:7" x14ac:dyDescent="0.25">
      <c r="A29" s="5">
        <v>44205.625</v>
      </c>
      <c r="B29" t="s">
        <v>914</v>
      </c>
      <c r="C29" t="s">
        <v>284</v>
      </c>
      <c r="D29" t="s">
        <v>275</v>
      </c>
      <c r="E29">
        <v>2.9</v>
      </c>
      <c r="F29">
        <v>3.2</v>
      </c>
      <c r="G29">
        <v>2.4500000000000002</v>
      </c>
    </row>
    <row r="30" spans="1:7" x14ac:dyDescent="0.25">
      <c r="A30" s="5">
        <v>44205.625</v>
      </c>
      <c r="B30" t="s">
        <v>914</v>
      </c>
      <c r="C30" t="s">
        <v>285</v>
      </c>
      <c r="D30" t="s">
        <v>273</v>
      </c>
      <c r="E30">
        <v>3.3</v>
      </c>
      <c r="F30">
        <v>3.3</v>
      </c>
      <c r="G30">
        <v>2.2000000000000002</v>
      </c>
    </row>
    <row r="31" spans="1:7" x14ac:dyDescent="0.25">
      <c r="A31" s="5">
        <v>44208.822916666657</v>
      </c>
      <c r="B31" t="s">
        <v>915</v>
      </c>
      <c r="C31" t="s">
        <v>223</v>
      </c>
      <c r="D31" t="s">
        <v>228</v>
      </c>
      <c r="E31">
        <v>1.65</v>
      </c>
      <c r="F31">
        <v>3.6</v>
      </c>
      <c r="G31">
        <v>5.5</v>
      </c>
    </row>
    <row r="32" spans="1:7" x14ac:dyDescent="0.25">
      <c r="A32" s="5">
        <v>44212.520833333343</v>
      </c>
      <c r="B32" t="s">
        <v>915</v>
      </c>
      <c r="C32" t="s">
        <v>237</v>
      </c>
      <c r="D32" t="s">
        <v>220</v>
      </c>
      <c r="E32">
        <v>1.8</v>
      </c>
      <c r="F32">
        <v>3.4</v>
      </c>
      <c r="G32">
        <v>4.75</v>
      </c>
    </row>
    <row r="33" spans="1:7" x14ac:dyDescent="0.25">
      <c r="A33" s="5">
        <v>44212.625</v>
      </c>
      <c r="B33" t="s">
        <v>915</v>
      </c>
      <c r="C33" t="s">
        <v>234</v>
      </c>
      <c r="D33" t="s">
        <v>244</v>
      </c>
      <c r="E33">
        <v>1.95</v>
      </c>
      <c r="F33">
        <v>3.3</v>
      </c>
      <c r="G33">
        <v>4</v>
      </c>
    </row>
    <row r="34" spans="1:7" x14ac:dyDescent="0.25">
      <c r="A34" s="5">
        <v>44212.625</v>
      </c>
      <c r="B34" t="s">
        <v>915</v>
      </c>
      <c r="C34" t="s">
        <v>223</v>
      </c>
      <c r="D34" t="s">
        <v>236</v>
      </c>
      <c r="E34">
        <v>1.55</v>
      </c>
      <c r="F34">
        <v>3.75</v>
      </c>
      <c r="G34">
        <v>6.5</v>
      </c>
    </row>
    <row r="35" spans="1:7" x14ac:dyDescent="0.25">
      <c r="A35" s="5">
        <v>44212.625</v>
      </c>
      <c r="B35" t="s">
        <v>915</v>
      </c>
      <c r="C35" t="s">
        <v>224</v>
      </c>
      <c r="D35" t="s">
        <v>229</v>
      </c>
      <c r="E35">
        <v>2.4</v>
      </c>
      <c r="F35">
        <v>3.3</v>
      </c>
      <c r="G35">
        <v>2.9</v>
      </c>
    </row>
    <row r="36" spans="1:7" x14ac:dyDescent="0.25">
      <c r="A36" s="5">
        <v>44212.625</v>
      </c>
      <c r="B36" t="s">
        <v>915</v>
      </c>
      <c r="C36" t="s">
        <v>225</v>
      </c>
      <c r="D36" t="s">
        <v>238</v>
      </c>
      <c r="E36">
        <v>3.2</v>
      </c>
      <c r="F36">
        <v>3.3</v>
      </c>
      <c r="G36">
        <v>2.2000000000000002</v>
      </c>
    </row>
    <row r="37" spans="1:7" x14ac:dyDescent="0.25">
      <c r="A37" s="5">
        <v>44212.625</v>
      </c>
      <c r="B37" t="s">
        <v>915</v>
      </c>
      <c r="C37" t="s">
        <v>231</v>
      </c>
      <c r="D37" t="s">
        <v>242</v>
      </c>
      <c r="E37">
        <v>2.25</v>
      </c>
      <c r="F37">
        <v>3.2</v>
      </c>
      <c r="G37">
        <v>3.3</v>
      </c>
    </row>
    <row r="38" spans="1:7" x14ac:dyDescent="0.25">
      <c r="A38" s="5">
        <v>44212.625</v>
      </c>
      <c r="B38" t="s">
        <v>915</v>
      </c>
      <c r="C38" t="s">
        <v>226</v>
      </c>
      <c r="D38" t="s">
        <v>240</v>
      </c>
      <c r="E38">
        <v>1.85</v>
      </c>
      <c r="F38">
        <v>3.5</v>
      </c>
      <c r="G38">
        <v>4.2</v>
      </c>
    </row>
    <row r="39" spans="1:7" x14ac:dyDescent="0.25">
      <c r="A39" s="5">
        <v>44212.625</v>
      </c>
      <c r="B39" t="s">
        <v>915</v>
      </c>
      <c r="C39" t="s">
        <v>233</v>
      </c>
      <c r="D39" t="s">
        <v>228</v>
      </c>
      <c r="E39">
        <v>2.5</v>
      </c>
      <c r="F39">
        <v>3.1</v>
      </c>
      <c r="G39">
        <v>2.9</v>
      </c>
    </row>
    <row r="40" spans="1:7" x14ac:dyDescent="0.25">
      <c r="A40" s="5">
        <v>44212.625</v>
      </c>
      <c r="B40" t="s">
        <v>915</v>
      </c>
      <c r="C40" t="s">
        <v>230</v>
      </c>
      <c r="D40" t="s">
        <v>221</v>
      </c>
      <c r="E40">
        <v>1.83</v>
      </c>
      <c r="F40">
        <v>3.75</v>
      </c>
      <c r="G40">
        <v>4</v>
      </c>
    </row>
    <row r="41" spans="1:7" x14ac:dyDescent="0.25">
      <c r="A41" s="5">
        <v>44212.625</v>
      </c>
      <c r="B41" t="s">
        <v>915</v>
      </c>
      <c r="C41" t="s">
        <v>239</v>
      </c>
      <c r="D41" t="s">
        <v>235</v>
      </c>
      <c r="E41">
        <v>3.8</v>
      </c>
      <c r="F41">
        <v>3.4</v>
      </c>
      <c r="G41">
        <v>1.95</v>
      </c>
    </row>
    <row r="42" spans="1:7" x14ac:dyDescent="0.25">
      <c r="A42" s="5">
        <v>44212.625</v>
      </c>
      <c r="B42" t="s">
        <v>915</v>
      </c>
      <c r="C42" t="s">
        <v>219</v>
      </c>
      <c r="D42" t="s">
        <v>227</v>
      </c>
      <c r="E42">
        <v>1.66</v>
      </c>
      <c r="F42">
        <v>3.75</v>
      </c>
      <c r="G42">
        <v>5</v>
      </c>
    </row>
    <row r="43" spans="1:7" x14ac:dyDescent="0.25">
      <c r="A43" s="5">
        <v>44212.822916666657</v>
      </c>
      <c r="B43" t="s">
        <v>915</v>
      </c>
      <c r="C43" t="s">
        <v>222</v>
      </c>
      <c r="D43" t="s">
        <v>243</v>
      </c>
      <c r="E43">
        <v>2.7</v>
      </c>
      <c r="F43">
        <v>3.2</v>
      </c>
      <c r="G43">
        <v>2.62</v>
      </c>
    </row>
    <row r="44" spans="1:7" x14ac:dyDescent="0.25">
      <c r="A44" s="5">
        <v>44205.635416666657</v>
      </c>
      <c r="B44" t="s">
        <v>916</v>
      </c>
      <c r="C44" t="s">
        <v>196</v>
      </c>
      <c r="D44" t="s">
        <v>191</v>
      </c>
      <c r="E44">
        <v>1.85</v>
      </c>
      <c r="F44">
        <v>3.75</v>
      </c>
      <c r="G44">
        <v>3.8</v>
      </c>
    </row>
    <row r="45" spans="1:7" x14ac:dyDescent="0.25">
      <c r="A45" s="5">
        <v>44205.729166666657</v>
      </c>
      <c r="B45" t="s">
        <v>916</v>
      </c>
      <c r="C45" t="s">
        <v>189</v>
      </c>
      <c r="D45" t="s">
        <v>185</v>
      </c>
      <c r="E45">
        <v>2.5</v>
      </c>
      <c r="F45">
        <v>3.4</v>
      </c>
      <c r="G45">
        <v>2.62</v>
      </c>
    </row>
    <row r="46" spans="1:7" x14ac:dyDescent="0.25">
      <c r="A46" s="5">
        <v>44205.729166666657</v>
      </c>
      <c r="B46" t="s">
        <v>916</v>
      </c>
      <c r="C46" t="s">
        <v>199</v>
      </c>
      <c r="D46" t="s">
        <v>190</v>
      </c>
      <c r="E46">
        <v>3.5</v>
      </c>
      <c r="F46">
        <v>3.4</v>
      </c>
      <c r="G46">
        <v>2.1</v>
      </c>
    </row>
    <row r="47" spans="1:7" x14ac:dyDescent="0.25">
      <c r="A47" s="5">
        <v>44205.822916666657</v>
      </c>
      <c r="B47" t="s">
        <v>916</v>
      </c>
      <c r="C47" t="s">
        <v>200</v>
      </c>
      <c r="D47" t="s">
        <v>186</v>
      </c>
      <c r="E47">
        <v>2.75</v>
      </c>
      <c r="F47">
        <v>3.4</v>
      </c>
      <c r="G47">
        <v>2.4500000000000002</v>
      </c>
    </row>
    <row r="48" spans="1:7" x14ac:dyDescent="0.25">
      <c r="A48" s="5">
        <v>44206.520833333343</v>
      </c>
      <c r="B48" t="s">
        <v>916</v>
      </c>
      <c r="C48" t="s">
        <v>193</v>
      </c>
      <c r="D48" t="s">
        <v>201</v>
      </c>
      <c r="E48">
        <v>2.87</v>
      </c>
      <c r="F48">
        <v>3.4</v>
      </c>
      <c r="G48">
        <v>2.29</v>
      </c>
    </row>
    <row r="49" spans="1:7" x14ac:dyDescent="0.25">
      <c r="A49" s="5">
        <v>44206.625</v>
      </c>
      <c r="B49" t="s">
        <v>916</v>
      </c>
      <c r="C49" t="s">
        <v>194</v>
      </c>
      <c r="D49" t="s">
        <v>195</v>
      </c>
      <c r="E49">
        <v>3.1</v>
      </c>
      <c r="F49">
        <v>3.5</v>
      </c>
      <c r="G49">
        <v>2.15</v>
      </c>
    </row>
    <row r="50" spans="1:7" x14ac:dyDescent="0.25">
      <c r="A50" s="5">
        <v>44206.71875</v>
      </c>
      <c r="B50" t="s">
        <v>916</v>
      </c>
      <c r="C50" t="s">
        <v>202</v>
      </c>
      <c r="D50" t="s">
        <v>197</v>
      </c>
      <c r="E50">
        <v>4</v>
      </c>
      <c r="F50">
        <v>3.6</v>
      </c>
      <c r="G50">
        <v>1.9</v>
      </c>
    </row>
    <row r="51" spans="1:7" x14ac:dyDescent="0.25">
      <c r="A51" s="5">
        <v>44206.822916666657</v>
      </c>
      <c r="B51" t="s">
        <v>916</v>
      </c>
      <c r="C51" t="s">
        <v>187</v>
      </c>
      <c r="D51" t="s">
        <v>192</v>
      </c>
      <c r="E51">
        <v>6</v>
      </c>
      <c r="F51">
        <v>4.2</v>
      </c>
      <c r="G51">
        <v>1.53</v>
      </c>
    </row>
    <row r="52" spans="1:7" x14ac:dyDescent="0.25">
      <c r="A52" s="5">
        <v>44207.822916666657</v>
      </c>
      <c r="B52" t="s">
        <v>916</v>
      </c>
      <c r="C52" t="s">
        <v>198</v>
      </c>
      <c r="D52" t="s">
        <v>188</v>
      </c>
      <c r="E52">
        <v>1.45</v>
      </c>
      <c r="F52">
        <v>4.2</v>
      </c>
      <c r="G52">
        <v>7</v>
      </c>
    </row>
    <row r="53" spans="1:7" x14ac:dyDescent="0.25">
      <c r="A53" s="5">
        <v>44204.8125</v>
      </c>
      <c r="B53" t="s">
        <v>917</v>
      </c>
      <c r="C53" t="s">
        <v>77</v>
      </c>
      <c r="D53" t="s">
        <v>76</v>
      </c>
      <c r="E53">
        <v>5</v>
      </c>
      <c r="F53">
        <v>4.5</v>
      </c>
      <c r="G53">
        <v>1.57</v>
      </c>
    </row>
    <row r="54" spans="1:7" x14ac:dyDescent="0.25">
      <c r="A54" s="5">
        <v>44205.604166666657</v>
      </c>
      <c r="B54" t="s">
        <v>917</v>
      </c>
      <c r="C54" t="s">
        <v>79</v>
      </c>
      <c r="D54" t="s">
        <v>66</v>
      </c>
      <c r="E54">
        <v>1.4</v>
      </c>
      <c r="F54">
        <v>4.75</v>
      </c>
      <c r="G54">
        <v>7.5</v>
      </c>
    </row>
    <row r="55" spans="1:7" x14ac:dyDescent="0.25">
      <c r="A55" s="5">
        <v>44205.604166666657</v>
      </c>
      <c r="B55" t="s">
        <v>917</v>
      </c>
      <c r="C55" t="s">
        <v>81</v>
      </c>
      <c r="D55" t="s">
        <v>68</v>
      </c>
      <c r="E55">
        <v>3.75</v>
      </c>
      <c r="F55">
        <v>3.8</v>
      </c>
      <c r="G55">
        <v>1.9</v>
      </c>
    </row>
    <row r="56" spans="1:7" x14ac:dyDescent="0.25">
      <c r="A56" s="5">
        <v>44205.604166666657</v>
      </c>
      <c r="B56" t="s">
        <v>917</v>
      </c>
      <c r="C56" t="s">
        <v>74</v>
      </c>
      <c r="D56" t="s">
        <v>72</v>
      </c>
      <c r="E56">
        <v>1.85</v>
      </c>
      <c r="F56">
        <v>3.8</v>
      </c>
      <c r="G56">
        <v>4</v>
      </c>
    </row>
    <row r="57" spans="1:7" x14ac:dyDescent="0.25">
      <c r="A57" s="5">
        <v>44205.604166666657</v>
      </c>
      <c r="B57" t="s">
        <v>917</v>
      </c>
      <c r="C57" t="s">
        <v>78</v>
      </c>
      <c r="D57" t="s">
        <v>82</v>
      </c>
      <c r="E57">
        <v>4.2</v>
      </c>
      <c r="F57">
        <v>3.8</v>
      </c>
      <c r="G57">
        <v>1.8</v>
      </c>
    </row>
    <row r="58" spans="1:7" x14ac:dyDescent="0.25">
      <c r="A58" s="5">
        <v>44205.604166666657</v>
      </c>
      <c r="B58" t="s">
        <v>917</v>
      </c>
      <c r="C58" t="s">
        <v>67</v>
      </c>
      <c r="D58" t="s">
        <v>65</v>
      </c>
      <c r="E58">
        <v>2.87</v>
      </c>
      <c r="F58">
        <v>3.4</v>
      </c>
      <c r="G58">
        <v>2.4500000000000002</v>
      </c>
    </row>
    <row r="59" spans="1:7" x14ac:dyDescent="0.25">
      <c r="A59" s="5">
        <v>44205.729166666657</v>
      </c>
      <c r="B59" t="s">
        <v>917</v>
      </c>
      <c r="C59" t="s">
        <v>69</v>
      </c>
      <c r="D59" t="s">
        <v>71</v>
      </c>
      <c r="E59">
        <v>2.37</v>
      </c>
      <c r="F59">
        <v>3.5</v>
      </c>
      <c r="G59">
        <v>2.9</v>
      </c>
    </row>
    <row r="60" spans="1:7" x14ac:dyDescent="0.25">
      <c r="A60" s="5">
        <v>44206.604166666657</v>
      </c>
      <c r="B60" t="s">
        <v>917</v>
      </c>
      <c r="C60" t="s">
        <v>73</v>
      </c>
      <c r="D60" t="s">
        <v>75</v>
      </c>
      <c r="E60">
        <v>3.4</v>
      </c>
      <c r="F60">
        <v>3.5</v>
      </c>
      <c r="G60">
        <v>2.1</v>
      </c>
    </row>
    <row r="61" spans="1:7" x14ac:dyDescent="0.25">
      <c r="A61" s="5">
        <v>44206.708333333343</v>
      </c>
      <c r="B61" t="s">
        <v>917</v>
      </c>
      <c r="C61" t="s">
        <v>70</v>
      </c>
      <c r="D61" t="s">
        <v>80</v>
      </c>
      <c r="E61">
        <v>3.8</v>
      </c>
      <c r="F61">
        <v>3.5</v>
      </c>
      <c r="G61">
        <v>2</v>
      </c>
    </row>
    <row r="62" spans="1:7" x14ac:dyDescent="0.25">
      <c r="A62" s="5">
        <v>44211.8125</v>
      </c>
      <c r="B62" t="s">
        <v>917</v>
      </c>
      <c r="C62" t="s">
        <v>67</v>
      </c>
      <c r="D62" t="s">
        <v>79</v>
      </c>
      <c r="E62">
        <v>3.8</v>
      </c>
      <c r="F62">
        <v>3.4</v>
      </c>
      <c r="G62">
        <v>1.95</v>
      </c>
    </row>
    <row r="63" spans="1:7" x14ac:dyDescent="0.25">
      <c r="A63" s="5">
        <v>44212.604166666657</v>
      </c>
      <c r="B63" t="s">
        <v>917</v>
      </c>
      <c r="C63" t="s">
        <v>71</v>
      </c>
      <c r="D63" t="s">
        <v>81</v>
      </c>
      <c r="E63">
        <v>1.22</v>
      </c>
      <c r="F63">
        <v>6.5</v>
      </c>
      <c r="G63">
        <v>12</v>
      </c>
    </row>
    <row r="64" spans="1:7" x14ac:dyDescent="0.25">
      <c r="A64" s="5">
        <v>44212.604166666657</v>
      </c>
      <c r="B64" t="s">
        <v>917</v>
      </c>
      <c r="C64" t="s">
        <v>72</v>
      </c>
      <c r="D64" t="s">
        <v>80</v>
      </c>
      <c r="E64">
        <v>3.2</v>
      </c>
      <c r="F64">
        <v>3.3</v>
      </c>
      <c r="G64">
        <v>2.25</v>
      </c>
    </row>
    <row r="65" spans="1:7" x14ac:dyDescent="0.25">
      <c r="A65" s="5">
        <v>44212.604166666657</v>
      </c>
      <c r="B65" t="s">
        <v>917</v>
      </c>
      <c r="C65" t="s">
        <v>82</v>
      </c>
      <c r="D65" t="s">
        <v>70</v>
      </c>
      <c r="E65">
        <v>1.55</v>
      </c>
      <c r="F65">
        <v>4.2</v>
      </c>
      <c r="G65">
        <v>5.5</v>
      </c>
    </row>
    <row r="66" spans="1:7" x14ac:dyDescent="0.25">
      <c r="A66" s="5">
        <v>44212.604166666657</v>
      </c>
      <c r="B66" t="s">
        <v>917</v>
      </c>
      <c r="C66" t="s">
        <v>66</v>
      </c>
      <c r="D66" t="s">
        <v>73</v>
      </c>
      <c r="E66">
        <v>2.29</v>
      </c>
      <c r="F66">
        <v>3.4</v>
      </c>
      <c r="G66">
        <v>3</v>
      </c>
    </row>
    <row r="67" spans="1:7" x14ac:dyDescent="0.25">
      <c r="A67" s="5">
        <v>44212.604166666657</v>
      </c>
      <c r="B67" t="s">
        <v>917</v>
      </c>
      <c r="C67" t="s">
        <v>65</v>
      </c>
      <c r="D67" t="s">
        <v>69</v>
      </c>
      <c r="E67">
        <v>3.6</v>
      </c>
      <c r="F67">
        <v>3.6</v>
      </c>
      <c r="G67">
        <v>2</v>
      </c>
    </row>
    <row r="68" spans="1:7" x14ac:dyDescent="0.25">
      <c r="A68" s="5">
        <v>44212.729166666657</v>
      </c>
      <c r="B68" t="s">
        <v>917</v>
      </c>
      <c r="C68" t="s">
        <v>75</v>
      </c>
      <c r="D68" t="s">
        <v>77</v>
      </c>
      <c r="E68">
        <v>2.9</v>
      </c>
      <c r="F68">
        <v>3.75</v>
      </c>
      <c r="G68">
        <v>2.25</v>
      </c>
    </row>
    <row r="69" spans="1:7" x14ac:dyDescent="0.25">
      <c r="A69" s="5">
        <v>44213.604166666657</v>
      </c>
      <c r="B69" t="s">
        <v>917</v>
      </c>
      <c r="C69" t="s">
        <v>76</v>
      </c>
      <c r="D69" t="s">
        <v>74</v>
      </c>
      <c r="E69">
        <v>1.2</v>
      </c>
      <c r="F69">
        <v>7</v>
      </c>
      <c r="G69">
        <v>11</v>
      </c>
    </row>
    <row r="70" spans="1:7" x14ac:dyDescent="0.25">
      <c r="A70" s="5">
        <v>44213.708333333343</v>
      </c>
      <c r="B70" t="s">
        <v>917</v>
      </c>
      <c r="C70" t="s">
        <v>68</v>
      </c>
      <c r="D70" t="s">
        <v>78</v>
      </c>
      <c r="E70">
        <v>1.44</v>
      </c>
      <c r="F70">
        <v>4.5</v>
      </c>
      <c r="G70">
        <v>6</v>
      </c>
    </row>
    <row r="71" spans="1:7" x14ac:dyDescent="0.25">
      <c r="A71" s="5">
        <v>44204.729166666657</v>
      </c>
      <c r="B71" t="s">
        <v>918</v>
      </c>
      <c r="C71" t="s">
        <v>398</v>
      </c>
      <c r="D71" t="s">
        <v>386</v>
      </c>
      <c r="E71">
        <v>3</v>
      </c>
      <c r="F71">
        <v>3.4</v>
      </c>
      <c r="G71">
        <v>2.29</v>
      </c>
    </row>
    <row r="72" spans="1:7" x14ac:dyDescent="0.25">
      <c r="A72" s="5">
        <v>44204.729166666657</v>
      </c>
      <c r="B72" t="s">
        <v>918</v>
      </c>
      <c r="C72" t="s">
        <v>384</v>
      </c>
      <c r="D72" t="s">
        <v>387</v>
      </c>
      <c r="E72">
        <v>3.3</v>
      </c>
      <c r="F72">
        <v>3.4</v>
      </c>
      <c r="G72">
        <v>2.15</v>
      </c>
    </row>
    <row r="73" spans="1:7" x14ac:dyDescent="0.25">
      <c r="A73" s="5">
        <v>44205.5</v>
      </c>
      <c r="B73" t="s">
        <v>918</v>
      </c>
      <c r="C73" t="s">
        <v>399</v>
      </c>
      <c r="D73" t="s">
        <v>379</v>
      </c>
      <c r="E73">
        <v>3.75</v>
      </c>
      <c r="F73">
        <v>3.4</v>
      </c>
      <c r="G73">
        <v>1.95</v>
      </c>
    </row>
    <row r="74" spans="1:7" x14ac:dyDescent="0.25">
      <c r="A74" s="5">
        <v>44205.5</v>
      </c>
      <c r="B74" t="s">
        <v>918</v>
      </c>
      <c r="C74" t="s">
        <v>400</v>
      </c>
      <c r="D74" t="s">
        <v>388</v>
      </c>
      <c r="E74">
        <v>3.5</v>
      </c>
      <c r="F74">
        <v>3.5</v>
      </c>
      <c r="G74">
        <v>2.04</v>
      </c>
    </row>
    <row r="75" spans="1:7" x14ac:dyDescent="0.25">
      <c r="A75" s="5">
        <v>44205.5</v>
      </c>
      <c r="B75" t="s">
        <v>918</v>
      </c>
      <c r="C75" t="s">
        <v>392</v>
      </c>
      <c r="D75" t="s">
        <v>385</v>
      </c>
      <c r="E75">
        <v>1.72</v>
      </c>
      <c r="F75">
        <v>3.8</v>
      </c>
      <c r="G75">
        <v>4.33</v>
      </c>
    </row>
    <row r="76" spans="1:7" x14ac:dyDescent="0.25">
      <c r="A76" s="5">
        <v>44206.520833333343</v>
      </c>
      <c r="B76" t="s">
        <v>918</v>
      </c>
      <c r="C76" t="s">
        <v>395</v>
      </c>
      <c r="D76" t="s">
        <v>383</v>
      </c>
      <c r="E76">
        <v>2.4</v>
      </c>
      <c r="F76">
        <v>3.3</v>
      </c>
      <c r="G76">
        <v>2.87</v>
      </c>
    </row>
    <row r="77" spans="1:7" x14ac:dyDescent="0.25">
      <c r="A77" s="5">
        <v>44206.520833333343</v>
      </c>
      <c r="B77" t="s">
        <v>918</v>
      </c>
      <c r="C77" t="s">
        <v>381</v>
      </c>
      <c r="D77" t="s">
        <v>389</v>
      </c>
      <c r="E77">
        <v>2.87</v>
      </c>
      <c r="F77">
        <v>3.3</v>
      </c>
      <c r="G77">
        <v>2.4</v>
      </c>
    </row>
    <row r="78" spans="1:7" x14ac:dyDescent="0.25">
      <c r="A78" s="5">
        <v>44206.520833333343</v>
      </c>
      <c r="B78" t="s">
        <v>918</v>
      </c>
      <c r="C78" t="s">
        <v>401</v>
      </c>
      <c r="D78" t="s">
        <v>390</v>
      </c>
      <c r="E78">
        <v>1.83</v>
      </c>
      <c r="F78">
        <v>3.6</v>
      </c>
      <c r="G78">
        <v>4.33</v>
      </c>
    </row>
    <row r="79" spans="1:7" x14ac:dyDescent="0.25">
      <c r="A79" s="5">
        <v>44207.8125</v>
      </c>
      <c r="B79" t="s">
        <v>918</v>
      </c>
      <c r="C79" t="s">
        <v>394</v>
      </c>
      <c r="D79" t="s">
        <v>396</v>
      </c>
      <c r="E79">
        <v>3.6</v>
      </c>
      <c r="F79">
        <v>3.5</v>
      </c>
      <c r="G79">
        <v>2</v>
      </c>
    </row>
    <row r="80" spans="1:7" x14ac:dyDescent="0.25">
      <c r="A80" s="5">
        <v>44211.729166666657</v>
      </c>
      <c r="B80" t="s">
        <v>918</v>
      </c>
      <c r="C80" t="s">
        <v>386</v>
      </c>
      <c r="D80" t="s">
        <v>401</v>
      </c>
      <c r="E80">
        <v>2.1</v>
      </c>
      <c r="F80">
        <v>3.4</v>
      </c>
      <c r="G80">
        <v>3.4</v>
      </c>
    </row>
    <row r="81" spans="1:7" x14ac:dyDescent="0.25">
      <c r="A81" s="5">
        <v>44211.729166666657</v>
      </c>
      <c r="B81" t="s">
        <v>918</v>
      </c>
      <c r="C81" t="s">
        <v>385</v>
      </c>
      <c r="D81" t="s">
        <v>394</v>
      </c>
      <c r="E81">
        <v>2.62</v>
      </c>
      <c r="F81">
        <v>3.4</v>
      </c>
      <c r="G81">
        <v>2.6</v>
      </c>
    </row>
    <row r="82" spans="1:7" x14ac:dyDescent="0.25">
      <c r="A82" s="5">
        <v>44212.5</v>
      </c>
      <c r="B82" t="s">
        <v>918</v>
      </c>
      <c r="C82" t="s">
        <v>389</v>
      </c>
      <c r="D82" t="s">
        <v>399</v>
      </c>
      <c r="E82">
        <v>2.2000000000000002</v>
      </c>
      <c r="F82">
        <v>3.4</v>
      </c>
      <c r="G82">
        <v>3.2</v>
      </c>
    </row>
    <row r="83" spans="1:7" x14ac:dyDescent="0.25">
      <c r="A83" s="5">
        <v>44212.5</v>
      </c>
      <c r="B83" t="s">
        <v>918</v>
      </c>
      <c r="C83" t="s">
        <v>390</v>
      </c>
      <c r="D83" t="s">
        <v>396</v>
      </c>
      <c r="E83">
        <v>2.7</v>
      </c>
      <c r="F83">
        <v>3.4</v>
      </c>
      <c r="G83">
        <v>2.5</v>
      </c>
    </row>
    <row r="84" spans="1:7" x14ac:dyDescent="0.25">
      <c r="A84" s="5">
        <v>44212.5</v>
      </c>
      <c r="B84" t="s">
        <v>918</v>
      </c>
      <c r="C84" t="s">
        <v>383</v>
      </c>
      <c r="D84" t="s">
        <v>400</v>
      </c>
      <c r="E84">
        <v>1.83</v>
      </c>
      <c r="F84">
        <v>3.6</v>
      </c>
      <c r="G84">
        <v>4.2</v>
      </c>
    </row>
    <row r="85" spans="1:7" x14ac:dyDescent="0.25">
      <c r="A85" s="5">
        <v>44213.520833333343</v>
      </c>
      <c r="B85" t="s">
        <v>918</v>
      </c>
      <c r="C85" t="s">
        <v>387</v>
      </c>
      <c r="D85" t="s">
        <v>395</v>
      </c>
      <c r="E85">
        <v>2.29</v>
      </c>
      <c r="F85">
        <v>3.4</v>
      </c>
      <c r="G85">
        <v>3</v>
      </c>
    </row>
    <row r="86" spans="1:7" x14ac:dyDescent="0.25">
      <c r="A86" s="5">
        <v>44213.520833333343</v>
      </c>
      <c r="B86" t="s">
        <v>918</v>
      </c>
      <c r="C86" t="s">
        <v>388</v>
      </c>
      <c r="D86" t="s">
        <v>398</v>
      </c>
      <c r="E86">
        <v>2.1</v>
      </c>
      <c r="F86">
        <v>3.5</v>
      </c>
      <c r="G86">
        <v>3.25</v>
      </c>
    </row>
    <row r="87" spans="1:7" x14ac:dyDescent="0.25">
      <c r="A87" s="5">
        <v>44213.520833333343</v>
      </c>
      <c r="B87" t="s">
        <v>918</v>
      </c>
      <c r="C87" t="s">
        <v>381</v>
      </c>
      <c r="D87" t="s">
        <v>384</v>
      </c>
      <c r="E87">
        <v>2.1</v>
      </c>
      <c r="F87">
        <v>3.5</v>
      </c>
      <c r="G87">
        <v>3.25</v>
      </c>
    </row>
    <row r="88" spans="1:7" x14ac:dyDescent="0.25">
      <c r="A88" s="5">
        <v>44214.8125</v>
      </c>
      <c r="B88" t="s">
        <v>918</v>
      </c>
      <c r="C88" t="s">
        <v>379</v>
      </c>
      <c r="D88" t="s">
        <v>392</v>
      </c>
      <c r="E88">
        <v>1.61</v>
      </c>
      <c r="F88">
        <v>4</v>
      </c>
      <c r="G88">
        <v>5</v>
      </c>
    </row>
    <row r="89" spans="1:7" x14ac:dyDescent="0.25">
      <c r="A89" s="5">
        <v>44205.833333333343</v>
      </c>
      <c r="B89" t="s">
        <v>919</v>
      </c>
      <c r="C89" t="s">
        <v>110</v>
      </c>
      <c r="D89" t="s">
        <v>115</v>
      </c>
      <c r="E89">
        <v>2.04</v>
      </c>
      <c r="F89">
        <v>3.5</v>
      </c>
      <c r="G89">
        <v>3.4</v>
      </c>
    </row>
    <row r="90" spans="1:7" x14ac:dyDescent="0.25">
      <c r="A90" s="5">
        <v>44205.833333333343</v>
      </c>
      <c r="B90" t="s">
        <v>919</v>
      </c>
      <c r="C90" t="s">
        <v>122</v>
      </c>
      <c r="D90" t="s">
        <v>107</v>
      </c>
      <c r="E90">
        <v>4.2</v>
      </c>
      <c r="F90">
        <v>3.5</v>
      </c>
      <c r="G90">
        <v>1.9</v>
      </c>
    </row>
    <row r="91" spans="1:7" x14ac:dyDescent="0.25">
      <c r="A91" s="5">
        <v>44205.833333333343</v>
      </c>
      <c r="B91" t="s">
        <v>919</v>
      </c>
      <c r="C91" t="s">
        <v>113</v>
      </c>
      <c r="D91" t="s">
        <v>105</v>
      </c>
      <c r="E91">
        <v>2.25</v>
      </c>
      <c r="F91">
        <v>3.3</v>
      </c>
      <c r="G91">
        <v>3.2</v>
      </c>
    </row>
    <row r="92" spans="1:7" x14ac:dyDescent="0.25">
      <c r="A92" s="5">
        <v>44205.833333333343</v>
      </c>
      <c r="B92" t="s">
        <v>919</v>
      </c>
      <c r="C92" t="s">
        <v>117</v>
      </c>
      <c r="D92" t="s">
        <v>121</v>
      </c>
      <c r="E92">
        <v>2.6</v>
      </c>
      <c r="F92">
        <v>3.3</v>
      </c>
      <c r="G92">
        <v>2.75</v>
      </c>
    </row>
    <row r="93" spans="1:7" x14ac:dyDescent="0.25">
      <c r="A93" s="5">
        <v>44205.833333333343</v>
      </c>
      <c r="B93" t="s">
        <v>919</v>
      </c>
      <c r="C93" t="s">
        <v>119</v>
      </c>
      <c r="D93" t="s">
        <v>114</v>
      </c>
      <c r="E93">
        <v>1.65</v>
      </c>
      <c r="F93">
        <v>4</v>
      </c>
      <c r="G93">
        <v>5</v>
      </c>
    </row>
    <row r="94" spans="1:7" x14ac:dyDescent="0.25">
      <c r="A94" s="5">
        <v>44205.833333333343</v>
      </c>
      <c r="B94" t="s">
        <v>919</v>
      </c>
      <c r="C94" t="s">
        <v>116</v>
      </c>
      <c r="D94" t="s">
        <v>108</v>
      </c>
      <c r="E94">
        <v>2</v>
      </c>
      <c r="F94">
        <v>3.5</v>
      </c>
      <c r="G94">
        <v>3.75</v>
      </c>
    </row>
    <row r="95" spans="1:7" x14ac:dyDescent="0.25">
      <c r="A95" s="5">
        <v>44205.833333333343</v>
      </c>
      <c r="B95" t="s">
        <v>919</v>
      </c>
      <c r="C95" t="s">
        <v>120</v>
      </c>
      <c r="D95" t="s">
        <v>124</v>
      </c>
      <c r="E95">
        <v>7.5</v>
      </c>
      <c r="F95">
        <v>4.2</v>
      </c>
      <c r="G95">
        <v>1.44</v>
      </c>
    </row>
    <row r="96" spans="1:7" x14ac:dyDescent="0.25">
      <c r="A96" s="5">
        <v>44205.833333333343</v>
      </c>
      <c r="B96" t="s">
        <v>919</v>
      </c>
      <c r="C96" t="s">
        <v>109</v>
      </c>
      <c r="D96" t="s">
        <v>118</v>
      </c>
      <c r="E96">
        <v>1.1399999999999999</v>
      </c>
      <c r="F96">
        <v>8.5</v>
      </c>
      <c r="G96">
        <v>17</v>
      </c>
    </row>
    <row r="97" spans="1:7" x14ac:dyDescent="0.25">
      <c r="A97" s="5">
        <v>44205.833333333343</v>
      </c>
      <c r="B97" t="s">
        <v>919</v>
      </c>
      <c r="C97" t="s">
        <v>112</v>
      </c>
      <c r="D97" t="s">
        <v>123</v>
      </c>
      <c r="E97">
        <v>2.54</v>
      </c>
      <c r="F97">
        <v>3.1</v>
      </c>
      <c r="G97">
        <v>3</v>
      </c>
    </row>
    <row r="98" spans="1:7" x14ac:dyDescent="0.25">
      <c r="A98" s="5">
        <v>44205.833333333343</v>
      </c>
      <c r="B98" t="s">
        <v>919</v>
      </c>
      <c r="C98" t="s">
        <v>106</v>
      </c>
      <c r="D98" t="s">
        <v>111</v>
      </c>
      <c r="E98">
        <v>3.3</v>
      </c>
      <c r="F98">
        <v>3.4</v>
      </c>
      <c r="G98">
        <v>2.2000000000000002</v>
      </c>
    </row>
    <row r="99" spans="1:7" x14ac:dyDescent="0.25">
      <c r="A99" s="5">
        <v>44204.791666666657</v>
      </c>
      <c r="B99" t="s">
        <v>920</v>
      </c>
      <c r="C99" t="s">
        <v>476</v>
      </c>
      <c r="D99" t="s">
        <v>470</v>
      </c>
      <c r="E99">
        <v>3.3</v>
      </c>
      <c r="F99">
        <v>2.9</v>
      </c>
      <c r="G99">
        <v>2.37</v>
      </c>
    </row>
    <row r="100" spans="1:7" x14ac:dyDescent="0.25">
      <c r="A100" s="5">
        <v>44204.791666666657</v>
      </c>
      <c r="B100" t="s">
        <v>920</v>
      </c>
      <c r="C100" t="s">
        <v>477</v>
      </c>
      <c r="D100" t="s">
        <v>473</v>
      </c>
      <c r="E100">
        <v>5</v>
      </c>
      <c r="F100">
        <v>3.6</v>
      </c>
      <c r="G100">
        <v>1.75</v>
      </c>
    </row>
    <row r="101" spans="1:7" x14ac:dyDescent="0.25">
      <c r="A101" s="5">
        <v>44204.791666666657</v>
      </c>
      <c r="B101" t="s">
        <v>920</v>
      </c>
      <c r="C101" t="s">
        <v>479</v>
      </c>
      <c r="D101" t="s">
        <v>472</v>
      </c>
      <c r="E101">
        <v>2.25</v>
      </c>
      <c r="F101">
        <v>3</v>
      </c>
      <c r="G101">
        <v>3.4</v>
      </c>
    </row>
    <row r="102" spans="1:7" x14ac:dyDescent="0.25">
      <c r="A102" s="5">
        <v>44204.791666666657</v>
      </c>
      <c r="B102" t="s">
        <v>920</v>
      </c>
      <c r="C102" t="s">
        <v>475</v>
      </c>
      <c r="D102" t="s">
        <v>471</v>
      </c>
      <c r="E102">
        <v>2.37</v>
      </c>
      <c r="F102">
        <v>2.8</v>
      </c>
      <c r="G102">
        <v>3.5</v>
      </c>
    </row>
    <row r="103" spans="1:7" x14ac:dyDescent="0.25">
      <c r="A103" s="5">
        <v>44204.791666666657</v>
      </c>
      <c r="B103" t="s">
        <v>920</v>
      </c>
      <c r="C103" t="s">
        <v>480</v>
      </c>
      <c r="D103" t="s">
        <v>464</v>
      </c>
      <c r="E103">
        <v>3.25</v>
      </c>
      <c r="F103">
        <v>3</v>
      </c>
      <c r="G103">
        <v>2.37</v>
      </c>
    </row>
    <row r="104" spans="1:7" x14ac:dyDescent="0.25">
      <c r="A104" s="5">
        <v>44204.791666666657</v>
      </c>
      <c r="B104" t="s">
        <v>920</v>
      </c>
      <c r="C104" t="s">
        <v>481</v>
      </c>
      <c r="D104" t="s">
        <v>463</v>
      </c>
      <c r="E104">
        <v>2.04</v>
      </c>
      <c r="F104">
        <v>2.9</v>
      </c>
      <c r="G104">
        <v>4</v>
      </c>
    </row>
    <row r="105" spans="1:7" x14ac:dyDescent="0.25">
      <c r="A105" s="5">
        <v>44204.791666666657</v>
      </c>
      <c r="B105" t="s">
        <v>920</v>
      </c>
      <c r="C105" t="s">
        <v>483</v>
      </c>
      <c r="D105" t="s">
        <v>467</v>
      </c>
      <c r="E105">
        <v>2.4500000000000002</v>
      </c>
      <c r="F105">
        <v>2.9</v>
      </c>
      <c r="G105">
        <v>3</v>
      </c>
    </row>
    <row r="106" spans="1:7" x14ac:dyDescent="0.25">
      <c r="A106" s="5">
        <v>44204.791666666657</v>
      </c>
      <c r="B106" t="s">
        <v>920</v>
      </c>
      <c r="C106" t="s">
        <v>484</v>
      </c>
      <c r="D106" t="s">
        <v>469</v>
      </c>
      <c r="E106">
        <v>3.4</v>
      </c>
      <c r="F106">
        <v>3</v>
      </c>
      <c r="G106">
        <v>2.37</v>
      </c>
    </row>
    <row r="107" spans="1:7" x14ac:dyDescent="0.25">
      <c r="A107" s="5">
        <v>44205.583333333343</v>
      </c>
      <c r="B107" t="s">
        <v>920</v>
      </c>
      <c r="C107" t="s">
        <v>478</v>
      </c>
      <c r="D107" t="s">
        <v>465</v>
      </c>
      <c r="E107">
        <v>2.4</v>
      </c>
      <c r="F107">
        <v>2.9</v>
      </c>
      <c r="G107">
        <v>3.2</v>
      </c>
    </row>
    <row r="108" spans="1:7" x14ac:dyDescent="0.25">
      <c r="A108" s="5">
        <v>44207.822916666657</v>
      </c>
      <c r="B108" t="s">
        <v>920</v>
      </c>
      <c r="C108" t="s">
        <v>474</v>
      </c>
      <c r="D108" t="s">
        <v>461</v>
      </c>
      <c r="E108">
        <v>3.4</v>
      </c>
      <c r="F108">
        <v>3</v>
      </c>
      <c r="G108">
        <v>2.29</v>
      </c>
    </row>
    <row r="109" spans="1:7" x14ac:dyDescent="0.25">
      <c r="A109" s="5">
        <v>44205.583333333343</v>
      </c>
      <c r="B109" t="s">
        <v>921</v>
      </c>
      <c r="C109" t="s">
        <v>86</v>
      </c>
      <c r="D109" t="s">
        <v>88</v>
      </c>
      <c r="E109">
        <v>6.5</v>
      </c>
      <c r="F109">
        <v>4.33</v>
      </c>
      <c r="G109">
        <v>1.5</v>
      </c>
    </row>
    <row r="110" spans="1:7" x14ac:dyDescent="0.25">
      <c r="A110" s="5">
        <v>44205.708333333343</v>
      </c>
      <c r="B110" t="s">
        <v>921</v>
      </c>
      <c r="C110" t="s">
        <v>102</v>
      </c>
      <c r="D110" t="s">
        <v>92</v>
      </c>
      <c r="E110">
        <v>3</v>
      </c>
      <c r="F110">
        <v>3.4</v>
      </c>
      <c r="G110">
        <v>2.37</v>
      </c>
    </row>
    <row r="111" spans="1:7" x14ac:dyDescent="0.25">
      <c r="A111" s="5">
        <v>44205.822916666657</v>
      </c>
      <c r="B111" t="s">
        <v>921</v>
      </c>
      <c r="C111" t="s">
        <v>94</v>
      </c>
      <c r="D111" t="s">
        <v>100</v>
      </c>
      <c r="E111">
        <v>1.6</v>
      </c>
      <c r="F111">
        <v>3.8</v>
      </c>
      <c r="G111">
        <v>6</v>
      </c>
    </row>
    <row r="112" spans="1:7" x14ac:dyDescent="0.25">
      <c r="A112" s="5">
        <v>44206.479166666657</v>
      </c>
      <c r="B112" t="s">
        <v>921</v>
      </c>
      <c r="C112" t="s">
        <v>99</v>
      </c>
      <c r="D112" t="s">
        <v>85</v>
      </c>
      <c r="E112">
        <v>2.87</v>
      </c>
      <c r="F112">
        <v>3.6</v>
      </c>
      <c r="G112">
        <v>2.37</v>
      </c>
    </row>
    <row r="113" spans="1:7" x14ac:dyDescent="0.25">
      <c r="A113" s="5">
        <v>44206.583333333343</v>
      </c>
      <c r="B113" t="s">
        <v>921</v>
      </c>
      <c r="C113" t="s">
        <v>103</v>
      </c>
      <c r="D113" t="s">
        <v>90</v>
      </c>
      <c r="E113">
        <v>5.25</v>
      </c>
      <c r="F113">
        <v>4</v>
      </c>
      <c r="G113">
        <v>1.61</v>
      </c>
    </row>
    <row r="114" spans="1:7" x14ac:dyDescent="0.25">
      <c r="A114" s="5">
        <v>44206.583333333343</v>
      </c>
      <c r="B114" t="s">
        <v>921</v>
      </c>
      <c r="C114" t="s">
        <v>91</v>
      </c>
      <c r="D114" t="s">
        <v>98</v>
      </c>
      <c r="E114">
        <v>4</v>
      </c>
      <c r="F114">
        <v>3.8</v>
      </c>
      <c r="G114">
        <v>1.85</v>
      </c>
    </row>
    <row r="115" spans="1:7" x14ac:dyDescent="0.25">
      <c r="A115" s="5">
        <v>44206.583333333343</v>
      </c>
      <c r="B115" t="s">
        <v>921</v>
      </c>
      <c r="C115" t="s">
        <v>89</v>
      </c>
      <c r="D115" t="s">
        <v>93</v>
      </c>
      <c r="E115">
        <v>1.75</v>
      </c>
      <c r="F115">
        <v>3.75</v>
      </c>
      <c r="G115">
        <v>4.75</v>
      </c>
    </row>
    <row r="116" spans="1:7" x14ac:dyDescent="0.25">
      <c r="A116" s="5">
        <v>44206.708333333343</v>
      </c>
      <c r="B116" t="s">
        <v>921</v>
      </c>
      <c r="C116" t="s">
        <v>95</v>
      </c>
      <c r="D116" t="s">
        <v>96</v>
      </c>
      <c r="E116">
        <v>1.75</v>
      </c>
      <c r="F116">
        <v>3.9</v>
      </c>
      <c r="G116">
        <v>4.33</v>
      </c>
    </row>
    <row r="117" spans="1:7" x14ac:dyDescent="0.25">
      <c r="A117" s="5">
        <v>44206.822916666657</v>
      </c>
      <c r="B117" t="s">
        <v>921</v>
      </c>
      <c r="C117" t="s">
        <v>87</v>
      </c>
      <c r="D117" t="s">
        <v>84</v>
      </c>
      <c r="E117">
        <v>1.36</v>
      </c>
      <c r="F117">
        <v>5</v>
      </c>
      <c r="G117">
        <v>8.5</v>
      </c>
    </row>
    <row r="118" spans="1:7" x14ac:dyDescent="0.25">
      <c r="A118" s="5">
        <v>44207.822916666657</v>
      </c>
      <c r="B118" t="s">
        <v>921</v>
      </c>
      <c r="C118" t="s">
        <v>97</v>
      </c>
      <c r="D118" t="s">
        <v>101</v>
      </c>
      <c r="E118">
        <v>3.1</v>
      </c>
      <c r="F118">
        <v>3.4</v>
      </c>
      <c r="G118">
        <v>2.29</v>
      </c>
    </row>
    <row r="119" spans="1:7" x14ac:dyDescent="0.25">
      <c r="A119" s="5">
        <v>44205.541666666657</v>
      </c>
      <c r="B119" t="s">
        <v>922</v>
      </c>
      <c r="C119" t="s">
        <v>449</v>
      </c>
      <c r="D119" t="s">
        <v>458</v>
      </c>
      <c r="E119">
        <v>3.8</v>
      </c>
      <c r="F119">
        <v>3.3</v>
      </c>
      <c r="G119">
        <v>2</v>
      </c>
    </row>
    <row r="120" spans="1:7" x14ac:dyDescent="0.25">
      <c r="A120" s="5">
        <v>44205.645833333343</v>
      </c>
      <c r="B120" t="s">
        <v>923</v>
      </c>
      <c r="C120" t="s">
        <v>127</v>
      </c>
      <c r="D120" t="s">
        <v>130</v>
      </c>
      <c r="E120">
        <v>1.75</v>
      </c>
      <c r="F120">
        <v>4</v>
      </c>
      <c r="G120">
        <v>4.2</v>
      </c>
    </row>
    <row r="121" spans="1:7" x14ac:dyDescent="0.25">
      <c r="A121" s="5">
        <v>44205.739583333343</v>
      </c>
      <c r="B121" t="s">
        <v>923</v>
      </c>
      <c r="C121" t="s">
        <v>128</v>
      </c>
      <c r="D121" t="s">
        <v>126</v>
      </c>
      <c r="E121">
        <v>3.6</v>
      </c>
      <c r="F121">
        <v>4</v>
      </c>
      <c r="G121">
        <v>2</v>
      </c>
    </row>
    <row r="122" spans="1:7" x14ac:dyDescent="0.25">
      <c r="A122" s="5">
        <v>44205.791666666657</v>
      </c>
      <c r="B122" t="s">
        <v>923</v>
      </c>
      <c r="C122" t="s">
        <v>140</v>
      </c>
      <c r="D122" t="s">
        <v>134</v>
      </c>
      <c r="E122">
        <v>3.5</v>
      </c>
      <c r="F122">
        <v>3.75</v>
      </c>
      <c r="G122">
        <v>1.95</v>
      </c>
    </row>
    <row r="123" spans="1:7" x14ac:dyDescent="0.25">
      <c r="A123" s="5">
        <v>44205.791666666657</v>
      </c>
      <c r="B123" t="s">
        <v>923</v>
      </c>
      <c r="C123" t="s">
        <v>133</v>
      </c>
      <c r="D123" t="s">
        <v>141</v>
      </c>
      <c r="E123">
        <v>4.5</v>
      </c>
      <c r="F123">
        <v>4.2</v>
      </c>
      <c r="G123">
        <v>1.65</v>
      </c>
    </row>
    <row r="124" spans="1:7" x14ac:dyDescent="0.25">
      <c r="A124" s="5">
        <v>44205.833333333343</v>
      </c>
      <c r="B124" t="s">
        <v>923</v>
      </c>
      <c r="C124" t="s">
        <v>137</v>
      </c>
      <c r="D124" t="s">
        <v>138</v>
      </c>
      <c r="E124">
        <v>1.8</v>
      </c>
      <c r="F124">
        <v>3.75</v>
      </c>
      <c r="G124">
        <v>4.2</v>
      </c>
    </row>
    <row r="125" spans="1:7" x14ac:dyDescent="0.25">
      <c r="A125" s="5">
        <v>44206.46875</v>
      </c>
      <c r="B125" t="s">
        <v>923</v>
      </c>
      <c r="C125" t="s">
        <v>143</v>
      </c>
      <c r="D125" t="s">
        <v>136</v>
      </c>
      <c r="E125">
        <v>3.75</v>
      </c>
      <c r="F125">
        <v>4</v>
      </c>
      <c r="G125">
        <v>1.83</v>
      </c>
    </row>
    <row r="126" spans="1:7" x14ac:dyDescent="0.25">
      <c r="A126" s="5">
        <v>44206.5625</v>
      </c>
      <c r="B126" t="s">
        <v>923</v>
      </c>
      <c r="C126" t="s">
        <v>131</v>
      </c>
      <c r="D126" t="s">
        <v>135</v>
      </c>
      <c r="E126">
        <v>1.66</v>
      </c>
      <c r="F126">
        <v>4</v>
      </c>
      <c r="G126">
        <v>4.75</v>
      </c>
    </row>
    <row r="127" spans="1:7" x14ac:dyDescent="0.25">
      <c r="A127" s="5">
        <v>44206.5625</v>
      </c>
      <c r="B127" t="s">
        <v>923</v>
      </c>
      <c r="C127" t="s">
        <v>132</v>
      </c>
      <c r="D127" t="s">
        <v>139</v>
      </c>
      <c r="E127">
        <v>2.8</v>
      </c>
      <c r="F127">
        <v>3.6</v>
      </c>
      <c r="G127">
        <v>2.29</v>
      </c>
    </row>
    <row r="128" spans="1:7" x14ac:dyDescent="0.25">
      <c r="A128" s="5">
        <v>44206.65625</v>
      </c>
      <c r="B128" t="s">
        <v>923</v>
      </c>
      <c r="C128" t="s">
        <v>129</v>
      </c>
      <c r="D128" t="s">
        <v>142</v>
      </c>
      <c r="E128">
        <v>1.61</v>
      </c>
      <c r="F128">
        <v>4.2</v>
      </c>
      <c r="G128">
        <v>5</v>
      </c>
    </row>
    <row r="129" spans="1:7" x14ac:dyDescent="0.25">
      <c r="A129" s="5">
        <v>44205.625</v>
      </c>
      <c r="B129" t="s">
        <v>924</v>
      </c>
      <c r="C129" t="s">
        <v>327</v>
      </c>
      <c r="D129" t="s">
        <v>337</v>
      </c>
      <c r="E129">
        <v>3.2</v>
      </c>
      <c r="F129">
        <v>3.3</v>
      </c>
      <c r="G129">
        <v>2.25</v>
      </c>
    </row>
    <row r="130" spans="1:7" x14ac:dyDescent="0.25">
      <c r="A130" s="5">
        <v>44205.625</v>
      </c>
      <c r="B130" t="s">
        <v>924</v>
      </c>
      <c r="C130" t="s">
        <v>336</v>
      </c>
      <c r="D130" t="s">
        <v>332</v>
      </c>
      <c r="E130">
        <v>1.57</v>
      </c>
      <c r="F130">
        <v>4</v>
      </c>
      <c r="G130">
        <v>5.5</v>
      </c>
    </row>
    <row r="131" spans="1:7" x14ac:dyDescent="0.25">
      <c r="A131" s="5">
        <v>44205.625</v>
      </c>
      <c r="B131" t="s">
        <v>924</v>
      </c>
      <c r="C131" t="s">
        <v>329</v>
      </c>
      <c r="D131" t="s">
        <v>334</v>
      </c>
      <c r="E131">
        <v>2.25</v>
      </c>
      <c r="F131">
        <v>3.3</v>
      </c>
      <c r="G131">
        <v>3.1</v>
      </c>
    </row>
    <row r="132" spans="1:7" x14ac:dyDescent="0.25">
      <c r="A132" s="5">
        <v>44206.625</v>
      </c>
      <c r="B132" t="s">
        <v>924</v>
      </c>
      <c r="C132" t="s">
        <v>325</v>
      </c>
      <c r="D132" t="s">
        <v>335</v>
      </c>
      <c r="E132">
        <v>9</v>
      </c>
      <c r="F132">
        <v>4.75</v>
      </c>
      <c r="G132">
        <v>1.33</v>
      </c>
    </row>
    <row r="133" spans="1:7" x14ac:dyDescent="0.25">
      <c r="A133" s="5">
        <v>44206.625</v>
      </c>
      <c r="B133" t="s">
        <v>924</v>
      </c>
      <c r="C133" t="s">
        <v>333</v>
      </c>
      <c r="D133" t="s">
        <v>331</v>
      </c>
      <c r="E133">
        <v>1.5</v>
      </c>
      <c r="F133">
        <v>4</v>
      </c>
      <c r="G133">
        <v>6.5</v>
      </c>
    </row>
    <row r="134" spans="1:7" x14ac:dyDescent="0.25">
      <c r="A134" s="5">
        <v>44207.822916666657</v>
      </c>
      <c r="B134" t="s">
        <v>924</v>
      </c>
      <c r="C134" t="s">
        <v>330</v>
      </c>
      <c r="D134" t="s">
        <v>328</v>
      </c>
      <c r="E134">
        <v>1.36</v>
      </c>
      <c r="F134">
        <v>4.75</v>
      </c>
      <c r="G134">
        <v>8.5</v>
      </c>
    </row>
    <row r="135" spans="1:7" x14ac:dyDescent="0.25">
      <c r="A135" s="5">
        <v>44204.833333333343</v>
      </c>
      <c r="B135" t="s">
        <v>925</v>
      </c>
      <c r="C135" t="s">
        <v>58</v>
      </c>
      <c r="D135" t="s">
        <v>61</v>
      </c>
      <c r="E135">
        <v>3.25</v>
      </c>
      <c r="F135">
        <v>3.3</v>
      </c>
      <c r="G135">
        <v>2.25</v>
      </c>
    </row>
    <row r="136" spans="1:7" x14ac:dyDescent="0.25">
      <c r="A136" s="5">
        <v>44205.541666666657</v>
      </c>
      <c r="B136" t="s">
        <v>925</v>
      </c>
      <c r="C136" t="s">
        <v>51</v>
      </c>
      <c r="D136" t="s">
        <v>60</v>
      </c>
      <c r="E136">
        <v>2.15</v>
      </c>
      <c r="F136">
        <v>3.25</v>
      </c>
      <c r="G136">
        <v>3.6</v>
      </c>
    </row>
    <row r="137" spans="1:7" x14ac:dyDescent="0.25">
      <c r="A137" s="5">
        <v>44205.635416666657</v>
      </c>
      <c r="B137" t="s">
        <v>925</v>
      </c>
      <c r="C137" t="s">
        <v>49</v>
      </c>
      <c r="D137" t="s">
        <v>57</v>
      </c>
      <c r="E137">
        <v>1.53</v>
      </c>
      <c r="F137">
        <v>3.75</v>
      </c>
      <c r="G137">
        <v>7.5</v>
      </c>
    </row>
    <row r="138" spans="1:7" x14ac:dyDescent="0.25">
      <c r="A138" s="5">
        <v>44205.729166666657</v>
      </c>
      <c r="B138" t="s">
        <v>925</v>
      </c>
      <c r="C138" t="s">
        <v>59</v>
      </c>
      <c r="D138" t="s">
        <v>54</v>
      </c>
      <c r="E138">
        <v>6.5</v>
      </c>
      <c r="F138">
        <v>4.75</v>
      </c>
      <c r="G138">
        <v>1.44</v>
      </c>
    </row>
    <row r="139" spans="1:7" x14ac:dyDescent="0.25">
      <c r="A139" s="5">
        <v>44205.833333333343</v>
      </c>
      <c r="B139" t="s">
        <v>925</v>
      </c>
      <c r="C139" t="s">
        <v>55</v>
      </c>
      <c r="D139" t="s">
        <v>52</v>
      </c>
      <c r="E139">
        <v>7</v>
      </c>
      <c r="F139">
        <v>4.5</v>
      </c>
      <c r="G139">
        <v>1.44</v>
      </c>
    </row>
    <row r="140" spans="1:7" x14ac:dyDescent="0.25">
      <c r="A140" s="5">
        <v>44206.541666666657</v>
      </c>
      <c r="B140" t="s">
        <v>925</v>
      </c>
      <c r="C140" t="s">
        <v>45</v>
      </c>
      <c r="D140" t="s">
        <v>63</v>
      </c>
      <c r="E140">
        <v>2.25</v>
      </c>
      <c r="F140">
        <v>3.4</v>
      </c>
      <c r="G140">
        <v>3.2</v>
      </c>
    </row>
    <row r="141" spans="1:7" x14ac:dyDescent="0.25">
      <c r="A141" s="5">
        <v>44206.635416666657</v>
      </c>
      <c r="B141" t="s">
        <v>925</v>
      </c>
      <c r="C141" t="s">
        <v>47</v>
      </c>
      <c r="D141" t="s">
        <v>53</v>
      </c>
      <c r="E141">
        <v>2.7</v>
      </c>
      <c r="F141">
        <v>2.9</v>
      </c>
      <c r="G141">
        <v>3</v>
      </c>
    </row>
    <row r="142" spans="1:7" x14ac:dyDescent="0.25">
      <c r="A142" s="5">
        <v>44206.729166666657</v>
      </c>
      <c r="B142" t="s">
        <v>925</v>
      </c>
      <c r="C142" t="s">
        <v>46</v>
      </c>
      <c r="D142" t="s">
        <v>56</v>
      </c>
      <c r="E142">
        <v>4.33</v>
      </c>
      <c r="F142">
        <v>2.9</v>
      </c>
      <c r="G142">
        <v>2.1</v>
      </c>
    </row>
    <row r="143" spans="1:7" x14ac:dyDescent="0.25">
      <c r="A143" s="5">
        <v>44206.833333333343</v>
      </c>
      <c r="B143" t="s">
        <v>925</v>
      </c>
      <c r="C143" t="s">
        <v>44</v>
      </c>
      <c r="D143" t="s">
        <v>48</v>
      </c>
      <c r="E143">
        <v>2.37</v>
      </c>
      <c r="F143">
        <v>3.25</v>
      </c>
      <c r="G143">
        <v>3.1</v>
      </c>
    </row>
    <row r="144" spans="1:7" x14ac:dyDescent="0.25">
      <c r="A144" s="5">
        <v>44207.833333333343</v>
      </c>
      <c r="B144" t="s">
        <v>925</v>
      </c>
      <c r="C144" t="s">
        <v>50</v>
      </c>
      <c r="D144" t="s">
        <v>62</v>
      </c>
      <c r="E144">
        <v>2.8</v>
      </c>
      <c r="F144">
        <v>3.3</v>
      </c>
      <c r="G144">
        <v>2.54</v>
      </c>
    </row>
    <row r="145" spans="1:7" x14ac:dyDescent="0.25">
      <c r="A145" s="5">
        <v>44208.75</v>
      </c>
      <c r="B145" t="s">
        <v>925</v>
      </c>
      <c r="C145" t="s">
        <v>59</v>
      </c>
      <c r="D145" t="s">
        <v>55</v>
      </c>
      <c r="E145">
        <v>2.37</v>
      </c>
      <c r="F145">
        <v>2.8</v>
      </c>
      <c r="G145">
        <v>3.5</v>
      </c>
    </row>
    <row r="146" spans="1:7" x14ac:dyDescent="0.25">
      <c r="A146" s="5">
        <v>44208.854166666657</v>
      </c>
      <c r="B146" t="s">
        <v>925</v>
      </c>
      <c r="C146" t="s">
        <v>49</v>
      </c>
      <c r="D146" t="s">
        <v>51</v>
      </c>
      <c r="E146">
        <v>1.9</v>
      </c>
      <c r="F146">
        <v>3.1</v>
      </c>
      <c r="G146">
        <v>4.5</v>
      </c>
    </row>
    <row r="147" spans="1:7" x14ac:dyDescent="0.25">
      <c r="A147" s="5">
        <v>44215.75</v>
      </c>
      <c r="B147" t="s">
        <v>925</v>
      </c>
      <c r="C147" t="s">
        <v>47</v>
      </c>
      <c r="D147" t="s">
        <v>45</v>
      </c>
      <c r="E147">
        <v>3</v>
      </c>
      <c r="F147">
        <v>3</v>
      </c>
      <c r="G147">
        <v>2.5</v>
      </c>
    </row>
    <row r="148" spans="1:7" x14ac:dyDescent="0.25">
      <c r="A148" s="5">
        <v>44215.75</v>
      </c>
      <c r="B148" t="s">
        <v>925</v>
      </c>
      <c r="C148" t="s">
        <v>44</v>
      </c>
      <c r="D148" t="s">
        <v>46</v>
      </c>
      <c r="E148">
        <v>2</v>
      </c>
      <c r="F148">
        <v>3.2</v>
      </c>
      <c r="G148">
        <v>4</v>
      </c>
    </row>
    <row r="149" spans="1:7" x14ac:dyDescent="0.25">
      <c r="A149" s="5">
        <v>44215.854166666657</v>
      </c>
      <c r="B149" t="s">
        <v>925</v>
      </c>
      <c r="C149" t="s">
        <v>53</v>
      </c>
      <c r="D149" t="s">
        <v>51</v>
      </c>
      <c r="E149">
        <v>4.33</v>
      </c>
      <c r="F149">
        <v>3.2</v>
      </c>
      <c r="G149">
        <v>1.9</v>
      </c>
    </row>
    <row r="150" spans="1:7" x14ac:dyDescent="0.25">
      <c r="A150" s="5">
        <v>44216.75</v>
      </c>
      <c r="B150" t="s">
        <v>925</v>
      </c>
      <c r="C150" t="s">
        <v>56</v>
      </c>
      <c r="D150" t="s">
        <v>50</v>
      </c>
      <c r="E150">
        <v>1.95</v>
      </c>
      <c r="F150">
        <v>3.2</v>
      </c>
      <c r="G150">
        <v>4.33</v>
      </c>
    </row>
    <row r="151" spans="1:7" x14ac:dyDescent="0.25">
      <c r="A151" s="5">
        <v>44216.833333333343</v>
      </c>
      <c r="B151" t="s">
        <v>925</v>
      </c>
      <c r="C151" t="s">
        <v>62</v>
      </c>
      <c r="D151" t="s">
        <v>58</v>
      </c>
      <c r="E151">
        <v>2.25</v>
      </c>
      <c r="F151">
        <v>3.25</v>
      </c>
      <c r="G151">
        <v>3.25</v>
      </c>
    </row>
    <row r="152" spans="1:7" x14ac:dyDescent="0.25">
      <c r="A152" s="5">
        <v>44216.854166666657</v>
      </c>
      <c r="B152" t="s">
        <v>925</v>
      </c>
      <c r="C152" t="s">
        <v>61</v>
      </c>
      <c r="D152" t="s">
        <v>59</v>
      </c>
      <c r="E152">
        <v>1.72</v>
      </c>
      <c r="F152">
        <v>3.6</v>
      </c>
      <c r="G152">
        <v>4.75</v>
      </c>
    </row>
    <row r="153" spans="1:7" x14ac:dyDescent="0.25">
      <c r="A153" s="5">
        <v>44217.75</v>
      </c>
      <c r="B153" t="s">
        <v>925</v>
      </c>
      <c r="C153" t="s">
        <v>48</v>
      </c>
      <c r="D153" t="s">
        <v>55</v>
      </c>
      <c r="E153">
        <v>2.25</v>
      </c>
      <c r="F153">
        <v>3.1</v>
      </c>
      <c r="G153">
        <v>3.4</v>
      </c>
    </row>
    <row r="154" spans="1:7" x14ac:dyDescent="0.25">
      <c r="A154" s="5">
        <v>44217.854166666657</v>
      </c>
      <c r="B154" t="s">
        <v>925</v>
      </c>
      <c r="C154" t="s">
        <v>63</v>
      </c>
      <c r="D154" t="s">
        <v>49</v>
      </c>
      <c r="E154">
        <v>5.75</v>
      </c>
      <c r="F154">
        <v>3.2</v>
      </c>
      <c r="G154">
        <v>1.72</v>
      </c>
    </row>
    <row r="155" spans="1:7" x14ac:dyDescent="0.25">
      <c r="A155" s="5">
        <v>44204.833333333343</v>
      </c>
      <c r="B155" t="s">
        <v>926</v>
      </c>
      <c r="C155" t="s">
        <v>430</v>
      </c>
      <c r="D155" t="s">
        <v>432</v>
      </c>
      <c r="E155">
        <v>2</v>
      </c>
      <c r="F155">
        <v>3.1</v>
      </c>
      <c r="G155">
        <v>4.33</v>
      </c>
    </row>
    <row r="156" spans="1:7" x14ac:dyDescent="0.25">
      <c r="A156" s="5">
        <v>44205.625</v>
      </c>
      <c r="B156" t="s">
        <v>926</v>
      </c>
      <c r="C156" t="s">
        <v>417</v>
      </c>
      <c r="D156" t="s">
        <v>423</v>
      </c>
      <c r="E156">
        <v>3</v>
      </c>
      <c r="F156">
        <v>3</v>
      </c>
      <c r="G156">
        <v>2.5</v>
      </c>
    </row>
    <row r="157" spans="1:7" x14ac:dyDescent="0.25">
      <c r="A157" s="5">
        <v>44205.71875</v>
      </c>
      <c r="B157" t="s">
        <v>926</v>
      </c>
      <c r="C157" t="s">
        <v>433</v>
      </c>
      <c r="D157" t="s">
        <v>414</v>
      </c>
      <c r="E157">
        <v>2.87</v>
      </c>
      <c r="F157">
        <v>2.8</v>
      </c>
      <c r="G157">
        <v>2.75</v>
      </c>
    </row>
    <row r="158" spans="1:7" x14ac:dyDescent="0.25">
      <c r="A158" s="5">
        <v>44205.8125</v>
      </c>
      <c r="B158" t="s">
        <v>926</v>
      </c>
      <c r="C158" t="s">
        <v>419</v>
      </c>
      <c r="D158" t="s">
        <v>425</v>
      </c>
      <c r="E158">
        <v>1.95</v>
      </c>
      <c r="F158">
        <v>2.87</v>
      </c>
      <c r="G158">
        <v>4.75</v>
      </c>
    </row>
    <row r="159" spans="1:7" x14ac:dyDescent="0.25">
      <c r="A159" s="5">
        <v>44206.541666666657</v>
      </c>
      <c r="B159" t="s">
        <v>926</v>
      </c>
      <c r="C159" t="s">
        <v>409</v>
      </c>
      <c r="D159" t="s">
        <v>436</v>
      </c>
      <c r="E159">
        <v>2.2000000000000002</v>
      </c>
      <c r="F159">
        <v>3</v>
      </c>
      <c r="G159">
        <v>3.6</v>
      </c>
    </row>
    <row r="160" spans="1:7" x14ac:dyDescent="0.25">
      <c r="A160" s="5">
        <v>44206.625</v>
      </c>
      <c r="B160" t="s">
        <v>926</v>
      </c>
      <c r="C160" t="s">
        <v>415</v>
      </c>
      <c r="D160" t="s">
        <v>428</v>
      </c>
      <c r="E160">
        <v>1.61</v>
      </c>
      <c r="F160">
        <v>3.5</v>
      </c>
      <c r="G160">
        <v>5.75</v>
      </c>
    </row>
    <row r="161" spans="1:7" x14ac:dyDescent="0.25">
      <c r="A161" s="5">
        <v>44206.71875</v>
      </c>
      <c r="B161" t="s">
        <v>926</v>
      </c>
      <c r="C161" t="s">
        <v>418</v>
      </c>
      <c r="D161" t="s">
        <v>427</v>
      </c>
      <c r="E161">
        <v>1.95</v>
      </c>
      <c r="F161">
        <v>2.9</v>
      </c>
      <c r="G161">
        <v>4.2</v>
      </c>
    </row>
    <row r="162" spans="1:7" x14ac:dyDescent="0.25">
      <c r="A162" s="5">
        <v>44206.8125</v>
      </c>
      <c r="B162" t="s">
        <v>926</v>
      </c>
      <c r="C162" t="s">
        <v>411</v>
      </c>
      <c r="D162" t="s">
        <v>416</v>
      </c>
      <c r="E162">
        <v>2.4</v>
      </c>
      <c r="F162">
        <v>2.8</v>
      </c>
      <c r="G162">
        <v>3.1</v>
      </c>
    </row>
    <row r="163" spans="1:7" x14ac:dyDescent="0.25">
      <c r="A163" s="5">
        <v>44206.833333333343</v>
      </c>
      <c r="B163" t="s">
        <v>926</v>
      </c>
      <c r="C163" t="s">
        <v>413</v>
      </c>
      <c r="D163" t="s">
        <v>421</v>
      </c>
      <c r="E163">
        <v>1.45</v>
      </c>
      <c r="F163">
        <v>4</v>
      </c>
      <c r="G163">
        <v>7.5</v>
      </c>
    </row>
    <row r="164" spans="1:7" x14ac:dyDescent="0.25">
      <c r="A164" s="5">
        <v>44207.75</v>
      </c>
      <c r="B164" t="s">
        <v>926</v>
      </c>
      <c r="C164" t="s">
        <v>408</v>
      </c>
      <c r="D164" t="s">
        <v>434</v>
      </c>
      <c r="E164">
        <v>2.54</v>
      </c>
      <c r="F164">
        <v>3</v>
      </c>
      <c r="G164">
        <v>3</v>
      </c>
    </row>
    <row r="165" spans="1:7" x14ac:dyDescent="0.25">
      <c r="A165" s="5">
        <v>44207.854166666657</v>
      </c>
      <c r="B165" t="s">
        <v>926</v>
      </c>
      <c r="C165" t="s">
        <v>435</v>
      </c>
      <c r="D165" t="s">
        <v>424</v>
      </c>
      <c r="E165">
        <v>2.9</v>
      </c>
      <c r="F165">
        <v>2.75</v>
      </c>
      <c r="G165">
        <v>2.8</v>
      </c>
    </row>
    <row r="166" spans="1:7" x14ac:dyDescent="0.25">
      <c r="A166" s="5">
        <v>44205.4375</v>
      </c>
      <c r="B166" t="s">
        <v>927</v>
      </c>
      <c r="C166" t="s">
        <v>180</v>
      </c>
      <c r="D166" t="s">
        <v>166</v>
      </c>
      <c r="E166">
        <v>2</v>
      </c>
      <c r="F166">
        <v>3.5</v>
      </c>
      <c r="G166">
        <v>3.5</v>
      </c>
    </row>
    <row r="167" spans="1:7" x14ac:dyDescent="0.25">
      <c r="A167" s="5">
        <v>44205.541666666657</v>
      </c>
      <c r="B167" t="s">
        <v>927</v>
      </c>
      <c r="C167" t="s">
        <v>181</v>
      </c>
      <c r="D167" t="s">
        <v>173</v>
      </c>
      <c r="E167">
        <v>2.1</v>
      </c>
      <c r="F167">
        <v>3.5</v>
      </c>
      <c r="G167">
        <v>3.4</v>
      </c>
    </row>
    <row r="168" spans="1:7" x14ac:dyDescent="0.25">
      <c r="A168" s="5">
        <v>44205.541666666657</v>
      </c>
      <c r="B168" t="s">
        <v>927</v>
      </c>
      <c r="C168" t="s">
        <v>182</v>
      </c>
      <c r="D168" t="s">
        <v>167</v>
      </c>
      <c r="E168">
        <v>3.1</v>
      </c>
      <c r="F168">
        <v>3.3</v>
      </c>
      <c r="G168">
        <v>2.29</v>
      </c>
    </row>
    <row r="169" spans="1:7" x14ac:dyDescent="0.25">
      <c r="A169" s="5">
        <v>44205.666666666657</v>
      </c>
      <c r="B169" t="s">
        <v>927</v>
      </c>
      <c r="C169" t="s">
        <v>171</v>
      </c>
      <c r="D169" t="s">
        <v>177</v>
      </c>
      <c r="E169">
        <v>1.33</v>
      </c>
      <c r="F169">
        <v>5</v>
      </c>
      <c r="G169">
        <v>9</v>
      </c>
    </row>
    <row r="170" spans="1:7" x14ac:dyDescent="0.25">
      <c r="A170" s="5">
        <v>44206.4375</v>
      </c>
      <c r="B170" t="s">
        <v>927</v>
      </c>
      <c r="C170" t="s">
        <v>183</v>
      </c>
      <c r="D170" t="s">
        <v>175</v>
      </c>
      <c r="E170">
        <v>2.4</v>
      </c>
      <c r="F170">
        <v>3.3</v>
      </c>
      <c r="G170">
        <v>2.87</v>
      </c>
    </row>
    <row r="171" spans="1:7" x14ac:dyDescent="0.25">
      <c r="A171" s="5">
        <v>44206.541666666657</v>
      </c>
      <c r="B171" t="s">
        <v>927</v>
      </c>
      <c r="C171" t="s">
        <v>164</v>
      </c>
      <c r="D171" t="s">
        <v>168</v>
      </c>
      <c r="E171">
        <v>3.75</v>
      </c>
      <c r="F171">
        <v>3.75</v>
      </c>
      <c r="G171">
        <v>1.9</v>
      </c>
    </row>
    <row r="172" spans="1:7" x14ac:dyDescent="0.25">
      <c r="A172" s="5">
        <v>44206.541666666657</v>
      </c>
      <c r="B172" t="s">
        <v>927</v>
      </c>
      <c r="C172" t="s">
        <v>170</v>
      </c>
      <c r="D172" t="s">
        <v>169</v>
      </c>
      <c r="E172">
        <v>2.4</v>
      </c>
      <c r="F172">
        <v>3.2</v>
      </c>
      <c r="G172">
        <v>3</v>
      </c>
    </row>
    <row r="173" spans="1:7" x14ac:dyDescent="0.25">
      <c r="A173" s="5">
        <v>44206.666666666657</v>
      </c>
      <c r="B173" t="s">
        <v>927</v>
      </c>
      <c r="C173" t="s">
        <v>203</v>
      </c>
      <c r="D173" t="s">
        <v>179</v>
      </c>
      <c r="E173">
        <v>3.2</v>
      </c>
      <c r="F173">
        <v>3.6</v>
      </c>
      <c r="G173">
        <v>2.04</v>
      </c>
    </row>
    <row r="174" spans="1:7" x14ac:dyDescent="0.25">
      <c r="A174" s="5">
        <v>44207.541666666657</v>
      </c>
      <c r="B174" t="s">
        <v>927</v>
      </c>
      <c r="C174" t="s">
        <v>172</v>
      </c>
      <c r="D174" t="s">
        <v>178</v>
      </c>
      <c r="E174">
        <v>5</v>
      </c>
      <c r="F174">
        <v>4.09</v>
      </c>
      <c r="G174">
        <v>1.6</v>
      </c>
    </row>
    <row r="175" spans="1:7" x14ac:dyDescent="0.25">
      <c r="A175" s="5">
        <v>44207.666666666657</v>
      </c>
      <c r="B175" t="s">
        <v>927</v>
      </c>
      <c r="C175" t="s">
        <v>174</v>
      </c>
      <c r="D175" t="s">
        <v>176</v>
      </c>
      <c r="E175">
        <v>1.75</v>
      </c>
      <c r="F175">
        <v>3.75</v>
      </c>
      <c r="G175">
        <v>4.5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Testing_Archived</vt:lpstr>
      <vt:lpstr>Team Dict</vt:lpstr>
      <vt:lpstr>BET365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Harshad</dc:creator>
  <cp:lastModifiedBy>Harshad</cp:lastModifiedBy>
  <dcterms:created xsi:type="dcterms:W3CDTF">2020-11-24T00:18:56Z</dcterms:created>
  <dcterms:modified xsi:type="dcterms:W3CDTF">2021-01-08T04:37:26Z</dcterms:modified>
</cp:coreProperties>
</file>