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ichu\Downloads\Validacion de metodos analiticos - Espectrofotometria UvVIS\"/>
    </mc:Choice>
  </mc:AlternateContent>
  <xr:revisionPtr revIDLastSave="0" documentId="13_ncr:1_{9ACAA73A-1290-4842-9BFC-569C4C9FF3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19" i="1"/>
  <c r="I17" i="1"/>
  <c r="G21" i="1"/>
  <c r="H21" i="1" s="1"/>
  <c r="G19" i="1"/>
  <c r="H19" i="1" s="1"/>
  <c r="G18" i="1"/>
  <c r="H18" i="1" s="1"/>
  <c r="G20" i="1"/>
  <c r="H20" i="1" s="1"/>
  <c r="G17" i="1"/>
  <c r="H17" i="1" s="1"/>
</calcChain>
</file>

<file path=xl/sharedStrings.xml><?xml version="1.0" encoding="utf-8"?>
<sst xmlns="http://schemas.openxmlformats.org/spreadsheetml/2006/main" count="40" uniqueCount="6">
  <si>
    <t>Día</t>
  </si>
  <si>
    <t>Concentración</t>
  </si>
  <si>
    <t>Absorbancia</t>
  </si>
  <si>
    <t>Tipo</t>
  </si>
  <si>
    <t>Estándar</t>
  </si>
  <si>
    <t>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</si>
</sst>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2CF16-EA11-4271-B5F9-BCA5C829F059}" name="Tabla1" displayName="Tabla1" ref="A1:D37" totalsRowShown="0" headerRowDxfId="2" headerRowBorderDxfId="1" tableBorderDxfId="0">
  <autoFilter ref="A1:D37" xr:uid="{3082CF16-EA11-4271-B5F9-BCA5C829F059}">
    <filterColumn colId="3">
      <filters>
        <filter val="Muestra"/>
      </filters>
    </filterColumn>
  </autoFilter>
  <tableColumns count="4">
    <tableColumn id="1" xr3:uid="{4079E908-2379-4FD5-90BF-38D3FDCD05D2}" name="Día"/>
    <tableColumn id="2" xr3:uid="{56BC64A3-EB1E-41A6-878E-96C2B00D8061}" name="Concentración"/>
    <tableColumn id="3" xr3:uid="{F5ED8704-C233-4BA3-B995-D2D055987FEE}" name="Absorbancia"/>
    <tableColumn id="4" xr3:uid="{C74E85B8-89B0-4BE6-98CA-6319EBD04F6B}" name="Tip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C27" sqref="C27"/>
    </sheetView>
  </sheetViews>
  <sheetFormatPr baseColWidth="10" defaultColWidth="8.88671875" defaultRowHeight="14.4" x14ac:dyDescent="0.3"/>
  <cols>
    <col min="2" max="2" width="15.109375" customWidth="1"/>
    <col min="3" max="3" width="13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3">
      <c r="A2">
        <v>1</v>
      </c>
      <c r="B2">
        <v>0.15</v>
      </c>
      <c r="C2">
        <v>0.14130000000000001</v>
      </c>
      <c r="D2" t="s">
        <v>4</v>
      </c>
    </row>
    <row r="3" spans="1:4" x14ac:dyDescent="0.3">
      <c r="A3">
        <v>1</v>
      </c>
      <c r="B3">
        <v>0.15</v>
      </c>
      <c r="C3">
        <v>0.15</v>
      </c>
      <c r="D3" t="s">
        <v>5</v>
      </c>
    </row>
    <row r="4" spans="1:4" hidden="1" x14ac:dyDescent="0.3">
      <c r="A4">
        <v>1</v>
      </c>
      <c r="B4">
        <v>0.15</v>
      </c>
      <c r="C4">
        <v>0.124</v>
      </c>
      <c r="D4" t="s">
        <v>4</v>
      </c>
    </row>
    <row r="5" spans="1:4" x14ac:dyDescent="0.3">
      <c r="A5">
        <v>1</v>
      </c>
      <c r="B5">
        <v>0.15</v>
      </c>
      <c r="C5">
        <v>0.15459999999999999</v>
      </c>
      <c r="D5" t="s">
        <v>5</v>
      </c>
    </row>
    <row r="6" spans="1:4" hidden="1" x14ac:dyDescent="0.3">
      <c r="A6">
        <v>1</v>
      </c>
      <c r="B6">
        <v>0.15</v>
      </c>
      <c r="C6">
        <v>0.1159</v>
      </c>
      <c r="D6" t="s">
        <v>4</v>
      </c>
    </row>
    <row r="7" spans="1:4" x14ac:dyDescent="0.3">
      <c r="A7">
        <v>1</v>
      </c>
      <c r="B7">
        <v>0.15</v>
      </c>
      <c r="C7">
        <v>0.15459999999999999</v>
      </c>
      <c r="D7" t="s">
        <v>5</v>
      </c>
    </row>
    <row r="8" spans="1:4" hidden="1" x14ac:dyDescent="0.3">
      <c r="A8">
        <v>1</v>
      </c>
      <c r="B8">
        <v>1</v>
      </c>
      <c r="C8">
        <v>0.56459999999999999</v>
      </c>
      <c r="D8" t="s">
        <v>4</v>
      </c>
    </row>
    <row r="9" spans="1:4" x14ac:dyDescent="0.3">
      <c r="A9">
        <v>1</v>
      </c>
      <c r="B9">
        <v>1</v>
      </c>
      <c r="C9">
        <v>0.5585</v>
      </c>
      <c r="D9" t="s">
        <v>5</v>
      </c>
    </row>
    <row r="10" spans="1:4" hidden="1" x14ac:dyDescent="0.3">
      <c r="A10">
        <v>1</v>
      </c>
      <c r="B10">
        <v>1</v>
      </c>
      <c r="C10">
        <v>0.54139999999999999</v>
      </c>
      <c r="D10" t="s">
        <v>4</v>
      </c>
    </row>
    <row r="11" spans="1:4" x14ac:dyDescent="0.3">
      <c r="A11">
        <v>1</v>
      </c>
      <c r="B11">
        <v>1</v>
      </c>
      <c r="C11">
        <v>0.55349999999999999</v>
      </c>
      <c r="D11" t="s">
        <v>5</v>
      </c>
    </row>
    <row r="12" spans="1:4" hidden="1" x14ac:dyDescent="0.3">
      <c r="A12">
        <v>1</v>
      </c>
      <c r="B12">
        <v>1</v>
      </c>
      <c r="C12">
        <v>0.54430000000000001</v>
      </c>
      <c r="D12" t="s">
        <v>4</v>
      </c>
    </row>
    <row r="13" spans="1:4" x14ac:dyDescent="0.3">
      <c r="A13">
        <v>1</v>
      </c>
      <c r="B13">
        <v>1</v>
      </c>
      <c r="C13">
        <v>0.56120000000000003</v>
      </c>
      <c r="D13" t="s">
        <v>5</v>
      </c>
    </row>
    <row r="14" spans="1:4" hidden="1" x14ac:dyDescent="0.3">
      <c r="A14">
        <v>1</v>
      </c>
      <c r="B14">
        <v>3</v>
      </c>
      <c r="C14">
        <v>1.5543</v>
      </c>
      <c r="D14" t="s">
        <v>4</v>
      </c>
    </row>
    <row r="15" spans="1:4" x14ac:dyDescent="0.3">
      <c r="A15">
        <v>1</v>
      </c>
      <c r="B15">
        <v>3</v>
      </c>
      <c r="C15">
        <v>1.5264</v>
      </c>
      <c r="D15" t="s">
        <v>5</v>
      </c>
    </row>
    <row r="16" spans="1:4" hidden="1" x14ac:dyDescent="0.3">
      <c r="A16">
        <v>1</v>
      </c>
      <c r="B16">
        <v>3</v>
      </c>
      <c r="C16">
        <v>1.5576000000000001</v>
      </c>
      <c r="D16" t="s">
        <v>4</v>
      </c>
    </row>
    <row r="17" spans="1:9" x14ac:dyDescent="0.3">
      <c r="A17">
        <v>1</v>
      </c>
      <c r="B17">
        <v>3</v>
      </c>
      <c r="C17">
        <v>1.5684</v>
      </c>
      <c r="D17" t="s">
        <v>5</v>
      </c>
      <c r="G17">
        <f>STDEVA(C3:C7)</f>
        <v>1.8459198249111512E-2</v>
      </c>
      <c r="H17">
        <f>(G17/I17)*100</f>
        <v>13.202115755336512</v>
      </c>
      <c r="I17">
        <f>AVERAGE(C3:C7)</f>
        <v>0.13982</v>
      </c>
    </row>
    <row r="18" spans="1:9" hidden="1" x14ac:dyDescent="0.3">
      <c r="A18">
        <v>1</v>
      </c>
      <c r="B18">
        <v>3</v>
      </c>
      <c r="C18">
        <v>1.5634999999999999</v>
      </c>
      <c r="D18" t="s">
        <v>4</v>
      </c>
      <c r="G18">
        <f t="shared" ref="G18:G20" si="0">STDEVA(C4:C8)</f>
        <v>0.19191062503154954</v>
      </c>
      <c r="H18" t="e">
        <f t="shared" ref="H18:H20" si="1">(G18/I18)*100</f>
        <v>#DIV/0!</v>
      </c>
    </row>
    <row r="19" spans="1:9" x14ac:dyDescent="0.3">
      <c r="A19">
        <v>1</v>
      </c>
      <c r="B19">
        <v>3</v>
      </c>
      <c r="C19">
        <v>1.5261</v>
      </c>
      <c r="D19" t="s">
        <v>5</v>
      </c>
      <c r="G19">
        <f>STDEVA(C9:C13)</f>
        <v>8.6681601277318453E-3</v>
      </c>
      <c r="H19">
        <f>(G19/I19)*100</f>
        <v>1.5709449649736931</v>
      </c>
      <c r="I19">
        <f>AVERAGE(C9:C13)</f>
        <v>0.55178000000000005</v>
      </c>
    </row>
    <row r="20" spans="1:9" hidden="1" x14ac:dyDescent="0.3">
      <c r="A20">
        <v>2</v>
      </c>
      <c r="B20">
        <v>0.15</v>
      </c>
      <c r="C20">
        <v>0.1192</v>
      </c>
      <c r="D20" t="s">
        <v>4</v>
      </c>
      <c r="G20">
        <f t="shared" si="0"/>
        <v>0.23037921998305316</v>
      </c>
      <c r="H20" t="e">
        <f t="shared" si="1"/>
        <v>#DIV/0!</v>
      </c>
    </row>
    <row r="21" spans="1:9" x14ac:dyDescent="0.3">
      <c r="A21">
        <v>1</v>
      </c>
      <c r="B21">
        <v>0.15</v>
      </c>
      <c r="C21">
        <v>0.15440000000000001</v>
      </c>
      <c r="D21" t="s">
        <v>5</v>
      </c>
      <c r="G21">
        <f>STDEVA(C15:C19)</f>
        <v>2.0578751176881457E-2</v>
      </c>
      <c r="H21">
        <f>(G21/I21)*100</f>
        <v>1.329033271562998</v>
      </c>
      <c r="I21">
        <f>AVERAGE(C15:C19)</f>
        <v>1.5483999999999998</v>
      </c>
    </row>
    <row r="22" spans="1:9" hidden="1" x14ac:dyDescent="0.3">
      <c r="A22">
        <v>2</v>
      </c>
      <c r="B22">
        <v>0.15</v>
      </c>
      <c r="C22">
        <v>0.14099999999999999</v>
      </c>
      <c r="D22" t="s">
        <v>4</v>
      </c>
    </row>
    <row r="23" spans="1:9" x14ac:dyDescent="0.3">
      <c r="A23">
        <v>2</v>
      </c>
      <c r="B23">
        <v>0.15</v>
      </c>
      <c r="C23">
        <v>0.15440000000000001</v>
      </c>
      <c r="D23" t="s">
        <v>5</v>
      </c>
    </row>
    <row r="24" spans="1:9" hidden="1" x14ac:dyDescent="0.3">
      <c r="A24">
        <v>2</v>
      </c>
      <c r="B24">
        <v>0.15</v>
      </c>
      <c r="C24">
        <v>0.1186</v>
      </c>
      <c r="D24" t="s">
        <v>4</v>
      </c>
    </row>
    <row r="25" spans="1:9" x14ac:dyDescent="0.3">
      <c r="A25">
        <v>2</v>
      </c>
      <c r="B25">
        <v>0.15</v>
      </c>
      <c r="C25">
        <v>0.15440000000000001</v>
      </c>
      <c r="D25" t="s">
        <v>5</v>
      </c>
    </row>
    <row r="26" spans="1:9" hidden="1" x14ac:dyDescent="0.3">
      <c r="A26">
        <v>2</v>
      </c>
      <c r="B26">
        <v>1</v>
      </c>
      <c r="C26">
        <v>0.55520000000000003</v>
      </c>
      <c r="D26" t="s">
        <v>4</v>
      </c>
    </row>
    <row r="27" spans="1:9" x14ac:dyDescent="0.3">
      <c r="A27">
        <v>2</v>
      </c>
      <c r="B27">
        <v>1</v>
      </c>
      <c r="C27">
        <v>0.57099999999999995</v>
      </c>
      <c r="D27" t="s">
        <v>5</v>
      </c>
    </row>
    <row r="28" spans="1:9" hidden="1" x14ac:dyDescent="0.3">
      <c r="A28">
        <v>2</v>
      </c>
      <c r="B28">
        <v>1</v>
      </c>
      <c r="C28">
        <v>0.55420000000000003</v>
      </c>
      <c r="D28" t="s">
        <v>4</v>
      </c>
    </row>
    <row r="29" spans="1:9" x14ac:dyDescent="0.3">
      <c r="A29">
        <v>2</v>
      </c>
      <c r="B29">
        <v>1</v>
      </c>
      <c r="C29">
        <v>0.58309999999999995</v>
      </c>
      <c r="D29" t="s">
        <v>5</v>
      </c>
    </row>
    <row r="30" spans="1:9" hidden="1" x14ac:dyDescent="0.3">
      <c r="A30">
        <v>2</v>
      </c>
      <c r="B30">
        <v>1</v>
      </c>
      <c r="C30">
        <v>0.56489999999999996</v>
      </c>
      <c r="D30" t="s">
        <v>4</v>
      </c>
    </row>
    <row r="31" spans="1:9" x14ac:dyDescent="0.3">
      <c r="A31">
        <v>2</v>
      </c>
      <c r="B31">
        <v>1</v>
      </c>
      <c r="C31">
        <v>0.5413</v>
      </c>
      <c r="D31" t="s">
        <v>5</v>
      </c>
    </row>
    <row r="32" spans="1:9" hidden="1" x14ac:dyDescent="0.3">
      <c r="A32">
        <v>2</v>
      </c>
      <c r="B32">
        <v>3</v>
      </c>
      <c r="C32">
        <v>1.5477000000000001</v>
      </c>
      <c r="D32" t="s">
        <v>4</v>
      </c>
    </row>
    <row r="33" spans="1:4" x14ac:dyDescent="0.3">
      <c r="A33">
        <v>2</v>
      </c>
      <c r="B33">
        <v>3</v>
      </c>
      <c r="C33">
        <v>1.5566</v>
      </c>
      <c r="D33" t="s">
        <v>5</v>
      </c>
    </row>
    <row r="34" spans="1:4" hidden="1" x14ac:dyDescent="0.3">
      <c r="A34">
        <v>2</v>
      </c>
      <c r="B34">
        <v>3</v>
      </c>
      <c r="C34">
        <v>1.5584</v>
      </c>
      <c r="D34" t="s">
        <v>4</v>
      </c>
    </row>
    <row r="35" spans="1:4" x14ac:dyDescent="0.3">
      <c r="A35">
        <v>2</v>
      </c>
      <c r="B35">
        <v>3</v>
      </c>
      <c r="C35">
        <v>1.5445</v>
      </c>
      <c r="D35" t="s">
        <v>5</v>
      </c>
    </row>
    <row r="36" spans="1:4" hidden="1" x14ac:dyDescent="0.3">
      <c r="A36">
        <v>2</v>
      </c>
      <c r="B36">
        <v>3</v>
      </c>
      <c r="C36">
        <v>1.5456000000000001</v>
      </c>
      <c r="D36" t="s">
        <v>4</v>
      </c>
    </row>
    <row r="37" spans="1:4" x14ac:dyDescent="0.3">
      <c r="A37">
        <v>2</v>
      </c>
      <c r="B37">
        <v>3</v>
      </c>
      <c r="C37">
        <v>1.5568</v>
      </c>
      <c r="D37" t="s">
        <v>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CARDENAS MEDINA, LUIS ANGEL</cp:lastModifiedBy>
  <dcterms:created xsi:type="dcterms:W3CDTF">2025-01-21T21:31:19Z</dcterms:created>
  <dcterms:modified xsi:type="dcterms:W3CDTF">2025-01-23T19:25:46Z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c06249da-5c30-47f8-a58d-8f858bcad1a6</vt:lpwstr>
  </property>
</Properties>
</file>