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ro\rcadavid@grameenfoundation.org\7. Proyectos\Activos\LAC\DelosAndes Cooperativa\Diseno de herramientas\03. ARET\DBF a Salesforce\Tableros-credito-Andes\Datos\Pruebas 31 agosto 2017\"/>
    </mc:Choice>
  </mc:AlternateContent>
  <bookViews>
    <workbookView minimized="1" xWindow="0" yWindow="0" windowWidth="15345" windowHeight="4575"/>
  </bookViews>
  <sheets>
    <sheet name="prueba_aportes" sheetId="1" r:id="rId1"/>
  </sheets>
  <calcPr calcId="0"/>
</workbook>
</file>

<file path=xl/calcChain.xml><?xml version="1.0" encoding="utf-8"?>
<calcChain xmlns="http://schemas.openxmlformats.org/spreadsheetml/2006/main">
  <c r="O30" i="1" l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31" i="1"/>
  <c r="D33" i="1"/>
  <c r="D34" i="1"/>
  <c r="J32" i="1"/>
  <c r="I32" i="1"/>
  <c r="H32" i="1"/>
  <c r="G32" i="1"/>
  <c r="F32" i="1"/>
  <c r="E32" i="1"/>
  <c r="D32" i="1"/>
</calcChain>
</file>

<file path=xl/sharedStrings.xml><?xml version="1.0" encoding="utf-8"?>
<sst xmlns="http://schemas.openxmlformats.org/spreadsheetml/2006/main" count="90" uniqueCount="16">
  <si>
    <t>CEDULA</t>
  </si>
  <si>
    <t>PERIODO</t>
  </si>
  <si>
    <t>CAPINGRE</t>
  </si>
  <si>
    <t>CAPANUAL</t>
  </si>
  <si>
    <t>SOLANUAL</t>
  </si>
  <si>
    <t>DESCPTMO</t>
  </si>
  <si>
    <t>CAPCAFE</t>
  </si>
  <si>
    <t>SOLCAFE</t>
  </si>
  <si>
    <t>REVALORI</t>
  </si>
  <si>
    <t>KILCAFE</t>
  </si>
  <si>
    <t>CAPITAL</t>
  </si>
  <si>
    <t>SOLIDARI</t>
  </si>
  <si>
    <t>debe</t>
  </si>
  <si>
    <t>NA</t>
  </si>
  <si>
    <t>NA.1</t>
  </si>
  <si>
    <t>aportes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</si>
</sst>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pane ySplit="1" topLeftCell="A17" activePane="bottomLeft" state="frozen"/>
      <selection pane="bottomLeft" activeCell="B17" sqref="B17"/>
    </sheetView>
  </sheetViews>
  <sheetFormatPr defaultRowHeight="15" x14ac:dyDescent="0.25"/>
  <cols>
    <col min="4" max="4" width="14.285156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</row>
    <row r="2" spans="1:15" x14ac:dyDescent="0.25">
      <c r="A2">
        <v>11485</v>
      </c>
      <c r="B2">
        <v>3419167</v>
      </c>
      <c r="C2">
        <v>1990</v>
      </c>
      <c r="D2">
        <v>0</v>
      </c>
      <c r="E2">
        <v>23740</v>
      </c>
      <c r="F2">
        <v>5935</v>
      </c>
      <c r="G2">
        <v>0</v>
      </c>
      <c r="H2">
        <v>67264</v>
      </c>
      <c r="I2">
        <v>16816</v>
      </c>
      <c r="J2">
        <v>11491</v>
      </c>
      <c r="K2">
        <v>0</v>
      </c>
      <c r="L2">
        <v>8000</v>
      </c>
      <c r="M2">
        <v>2000</v>
      </c>
      <c r="N2" t="s">
        <v>13</v>
      </c>
      <c r="O2">
        <f t="shared" ref="O2:O31" si="0">+SUM(D2,E2,G2,H2)</f>
        <v>91004</v>
      </c>
    </row>
    <row r="3" spans="1:15" x14ac:dyDescent="0.25">
      <c r="A3">
        <v>11486</v>
      </c>
      <c r="B3">
        <v>3419167</v>
      </c>
      <c r="C3">
        <v>1991</v>
      </c>
      <c r="D3">
        <v>0</v>
      </c>
      <c r="E3">
        <v>0</v>
      </c>
      <c r="F3">
        <v>0</v>
      </c>
      <c r="G3">
        <v>0</v>
      </c>
      <c r="H3">
        <v>142856</v>
      </c>
      <c r="I3">
        <v>35714</v>
      </c>
      <c r="J3">
        <v>26083</v>
      </c>
      <c r="K3">
        <v>0</v>
      </c>
      <c r="L3">
        <v>6800</v>
      </c>
      <c r="M3">
        <v>1700</v>
      </c>
      <c r="N3" t="s">
        <v>13</v>
      </c>
      <c r="O3">
        <f t="shared" si="0"/>
        <v>142856</v>
      </c>
    </row>
    <row r="4" spans="1:15" x14ac:dyDescent="0.25">
      <c r="A4">
        <v>11487</v>
      </c>
      <c r="B4">
        <v>3419167</v>
      </c>
      <c r="C4">
        <v>1992</v>
      </c>
      <c r="D4">
        <v>0</v>
      </c>
      <c r="E4">
        <v>0</v>
      </c>
      <c r="F4">
        <v>0</v>
      </c>
      <c r="G4">
        <v>0</v>
      </c>
      <c r="H4">
        <v>71816</v>
      </c>
      <c r="I4">
        <v>17954</v>
      </c>
      <c r="J4">
        <v>35132</v>
      </c>
      <c r="K4">
        <v>0</v>
      </c>
      <c r="L4">
        <v>8400</v>
      </c>
      <c r="M4">
        <v>2100</v>
      </c>
      <c r="N4" t="s">
        <v>13</v>
      </c>
      <c r="O4">
        <f t="shared" si="0"/>
        <v>71816</v>
      </c>
    </row>
    <row r="5" spans="1:15" x14ac:dyDescent="0.25">
      <c r="A5">
        <v>11488</v>
      </c>
      <c r="B5">
        <v>3419167</v>
      </c>
      <c r="C5">
        <v>1993</v>
      </c>
      <c r="D5">
        <v>0</v>
      </c>
      <c r="E5">
        <v>0</v>
      </c>
      <c r="F5">
        <v>0</v>
      </c>
      <c r="G5">
        <v>6500</v>
      </c>
      <c r="H5">
        <v>110323</v>
      </c>
      <c r="I5">
        <v>27581</v>
      </c>
      <c r="J5">
        <v>47573</v>
      </c>
      <c r="K5">
        <v>0</v>
      </c>
      <c r="L5">
        <v>0</v>
      </c>
      <c r="M5">
        <v>0</v>
      </c>
      <c r="N5" t="s">
        <v>13</v>
      </c>
      <c r="O5">
        <f t="shared" si="0"/>
        <v>116823</v>
      </c>
    </row>
    <row r="6" spans="1:15" x14ac:dyDescent="0.25">
      <c r="A6">
        <v>24199</v>
      </c>
      <c r="B6">
        <v>3419167</v>
      </c>
      <c r="C6">
        <v>1994</v>
      </c>
      <c r="D6">
        <v>0</v>
      </c>
      <c r="E6">
        <v>0</v>
      </c>
      <c r="F6">
        <v>0</v>
      </c>
      <c r="G6">
        <v>0</v>
      </c>
      <c r="H6">
        <v>105753</v>
      </c>
      <c r="I6">
        <v>26436</v>
      </c>
      <c r="J6">
        <v>127230</v>
      </c>
      <c r="K6">
        <v>16688</v>
      </c>
      <c r="L6">
        <v>15600</v>
      </c>
      <c r="M6">
        <v>3900</v>
      </c>
      <c r="N6" t="s">
        <v>13</v>
      </c>
      <c r="O6">
        <f t="shared" si="0"/>
        <v>105753</v>
      </c>
    </row>
    <row r="7" spans="1:15" x14ac:dyDescent="0.25">
      <c r="A7">
        <v>28291</v>
      </c>
      <c r="B7">
        <v>3419167</v>
      </c>
      <c r="C7">
        <v>1995</v>
      </c>
      <c r="D7">
        <v>0</v>
      </c>
      <c r="E7">
        <v>0</v>
      </c>
      <c r="F7">
        <v>0</v>
      </c>
      <c r="G7">
        <v>32000</v>
      </c>
      <c r="H7">
        <v>177500</v>
      </c>
      <c r="I7">
        <v>44378</v>
      </c>
      <c r="J7">
        <v>56666</v>
      </c>
      <c r="K7">
        <v>27868</v>
      </c>
      <c r="L7">
        <v>17720</v>
      </c>
      <c r="M7">
        <v>4430</v>
      </c>
      <c r="N7" t="s">
        <v>13</v>
      </c>
      <c r="O7">
        <f t="shared" si="0"/>
        <v>209500</v>
      </c>
    </row>
    <row r="8" spans="1:15" x14ac:dyDescent="0.25">
      <c r="A8">
        <v>33528</v>
      </c>
      <c r="B8">
        <v>3419167</v>
      </c>
      <c r="C8">
        <v>1996</v>
      </c>
      <c r="D8">
        <v>0</v>
      </c>
      <c r="E8">
        <v>17720</v>
      </c>
      <c r="F8">
        <v>4430</v>
      </c>
      <c r="G8">
        <v>49000</v>
      </c>
      <c r="H8">
        <v>0</v>
      </c>
      <c r="I8">
        <v>0</v>
      </c>
      <c r="J8">
        <v>134733</v>
      </c>
      <c r="K8">
        <v>0</v>
      </c>
      <c r="L8">
        <v>0</v>
      </c>
      <c r="M8">
        <v>0</v>
      </c>
      <c r="N8" t="s">
        <v>13</v>
      </c>
      <c r="O8">
        <f t="shared" si="0"/>
        <v>66720</v>
      </c>
    </row>
    <row r="9" spans="1:15" x14ac:dyDescent="0.25">
      <c r="A9">
        <v>39342</v>
      </c>
      <c r="B9">
        <v>3419167</v>
      </c>
      <c r="C9">
        <v>1997</v>
      </c>
      <c r="D9">
        <v>0</v>
      </c>
      <c r="E9">
        <v>0</v>
      </c>
      <c r="F9">
        <v>0</v>
      </c>
      <c r="G9">
        <v>96754</v>
      </c>
      <c r="H9">
        <v>99674</v>
      </c>
      <c r="I9">
        <v>24918</v>
      </c>
      <c r="J9">
        <v>173043</v>
      </c>
      <c r="K9">
        <v>4504</v>
      </c>
      <c r="L9">
        <v>27250</v>
      </c>
      <c r="M9">
        <v>6813</v>
      </c>
      <c r="N9" t="s">
        <v>13</v>
      </c>
      <c r="O9">
        <f t="shared" si="0"/>
        <v>196428</v>
      </c>
    </row>
    <row r="10" spans="1:15" x14ac:dyDescent="0.25">
      <c r="A10">
        <v>44463</v>
      </c>
      <c r="B10">
        <v>3419167</v>
      </c>
      <c r="C10">
        <v>1998</v>
      </c>
      <c r="D10">
        <v>0</v>
      </c>
      <c r="E10">
        <v>0</v>
      </c>
      <c r="F10">
        <v>0</v>
      </c>
      <c r="G10">
        <v>48572</v>
      </c>
      <c r="H10">
        <v>229516</v>
      </c>
      <c r="I10">
        <v>57379</v>
      </c>
      <c r="J10">
        <v>266607</v>
      </c>
      <c r="K10">
        <v>11600</v>
      </c>
      <c r="L10">
        <v>25100</v>
      </c>
      <c r="M10">
        <v>6275</v>
      </c>
      <c r="N10" t="s">
        <v>13</v>
      </c>
      <c r="O10">
        <f t="shared" si="0"/>
        <v>278088</v>
      </c>
    </row>
    <row r="11" spans="1:15" x14ac:dyDescent="0.25">
      <c r="A11">
        <v>47680</v>
      </c>
      <c r="B11">
        <v>3419167</v>
      </c>
      <c r="C11">
        <v>1999</v>
      </c>
      <c r="D11">
        <v>0</v>
      </c>
      <c r="E11">
        <v>30520</v>
      </c>
      <c r="F11">
        <v>7630</v>
      </c>
      <c r="G11">
        <v>142572</v>
      </c>
      <c r="H11">
        <v>0</v>
      </c>
      <c r="I11">
        <v>0</v>
      </c>
      <c r="J11">
        <v>208597</v>
      </c>
      <c r="K11">
        <v>0</v>
      </c>
      <c r="L11">
        <v>30520</v>
      </c>
      <c r="M11">
        <v>7630</v>
      </c>
      <c r="N11" t="s">
        <v>13</v>
      </c>
      <c r="O11">
        <f t="shared" si="0"/>
        <v>173092</v>
      </c>
    </row>
    <row r="12" spans="1:15" x14ac:dyDescent="0.25">
      <c r="A12">
        <v>53838</v>
      </c>
      <c r="B12">
        <v>3419167</v>
      </c>
      <c r="C12">
        <v>2000</v>
      </c>
      <c r="D12">
        <v>0</v>
      </c>
      <c r="E12">
        <v>0</v>
      </c>
      <c r="F12">
        <v>0</v>
      </c>
      <c r="G12">
        <v>142572</v>
      </c>
      <c r="H12">
        <v>330829</v>
      </c>
      <c r="I12">
        <v>82708</v>
      </c>
      <c r="J12">
        <v>266221</v>
      </c>
      <c r="K12">
        <v>14765</v>
      </c>
      <c r="L12">
        <v>26400</v>
      </c>
      <c r="M12">
        <v>6600</v>
      </c>
      <c r="N12">
        <v>0</v>
      </c>
      <c r="O12">
        <f t="shared" si="0"/>
        <v>473401</v>
      </c>
    </row>
    <row r="13" spans="1:15" x14ac:dyDescent="0.25">
      <c r="A13">
        <v>56606</v>
      </c>
      <c r="B13">
        <v>3419167</v>
      </c>
      <c r="C13">
        <v>2001</v>
      </c>
      <c r="D13">
        <v>0</v>
      </c>
      <c r="E13">
        <v>0</v>
      </c>
      <c r="F13">
        <v>0</v>
      </c>
      <c r="G13">
        <v>48572</v>
      </c>
      <c r="H13">
        <v>186708</v>
      </c>
      <c r="I13">
        <v>46677</v>
      </c>
      <c r="J13">
        <v>270837</v>
      </c>
      <c r="K13">
        <v>5885</v>
      </c>
      <c r="L13">
        <v>20650</v>
      </c>
      <c r="M13">
        <v>5163</v>
      </c>
      <c r="N13">
        <v>0</v>
      </c>
      <c r="O13">
        <f t="shared" si="0"/>
        <v>235280</v>
      </c>
    </row>
    <row r="14" spans="1:15" x14ac:dyDescent="0.25">
      <c r="A14">
        <v>64838</v>
      </c>
      <c r="B14">
        <v>3419167</v>
      </c>
      <c r="C14">
        <v>2002</v>
      </c>
      <c r="D14">
        <v>0</v>
      </c>
      <c r="E14">
        <v>0</v>
      </c>
      <c r="F14">
        <v>0</v>
      </c>
      <c r="G14">
        <v>0</v>
      </c>
      <c r="H14">
        <v>30395</v>
      </c>
      <c r="I14">
        <v>7599</v>
      </c>
      <c r="J14">
        <v>140953</v>
      </c>
      <c r="K14">
        <v>1856</v>
      </c>
      <c r="L14">
        <v>21170</v>
      </c>
      <c r="M14">
        <v>5293</v>
      </c>
      <c r="N14">
        <v>0</v>
      </c>
      <c r="O14">
        <f t="shared" si="0"/>
        <v>30395</v>
      </c>
    </row>
    <row r="15" spans="1:15" x14ac:dyDescent="0.25">
      <c r="A15">
        <v>70209</v>
      </c>
      <c r="B15">
        <v>3419167</v>
      </c>
      <c r="C15">
        <v>2003</v>
      </c>
      <c r="D15">
        <v>0</v>
      </c>
      <c r="E15">
        <v>0</v>
      </c>
      <c r="F15">
        <v>0</v>
      </c>
      <c r="G15">
        <v>0</v>
      </c>
      <c r="H15">
        <v>90602</v>
      </c>
      <c r="I15">
        <v>22650</v>
      </c>
      <c r="J15">
        <v>195185</v>
      </c>
      <c r="K15">
        <v>4533.5</v>
      </c>
      <c r="L15">
        <v>24160</v>
      </c>
      <c r="M15">
        <v>6040</v>
      </c>
      <c r="N15">
        <v>0</v>
      </c>
      <c r="O15">
        <f t="shared" si="0"/>
        <v>90602</v>
      </c>
    </row>
    <row r="16" spans="1:15" x14ac:dyDescent="0.25">
      <c r="A16">
        <v>75037</v>
      </c>
      <c r="B16">
        <v>3419167</v>
      </c>
      <c r="C16">
        <v>2004</v>
      </c>
      <c r="D16" t="s">
        <v>13</v>
      </c>
      <c r="E16">
        <v>0</v>
      </c>
      <c r="F16">
        <v>0</v>
      </c>
      <c r="G16">
        <v>142572</v>
      </c>
      <c r="H16">
        <v>55288</v>
      </c>
      <c r="I16">
        <v>13822</v>
      </c>
      <c r="J16">
        <v>106073</v>
      </c>
      <c r="K16">
        <v>2009</v>
      </c>
      <c r="L16">
        <v>33040</v>
      </c>
      <c r="M16">
        <v>8260</v>
      </c>
      <c r="N16">
        <v>0</v>
      </c>
      <c r="O16">
        <f t="shared" si="0"/>
        <v>197860</v>
      </c>
    </row>
    <row r="17" spans="1:15" x14ac:dyDescent="0.25">
      <c r="A17">
        <v>76236</v>
      </c>
      <c r="B17">
        <v>3419167</v>
      </c>
      <c r="C17">
        <v>2005</v>
      </c>
      <c r="D17" t="s">
        <v>13</v>
      </c>
      <c r="E17">
        <v>0</v>
      </c>
      <c r="F17">
        <v>0</v>
      </c>
      <c r="G17">
        <v>234670</v>
      </c>
      <c r="H17">
        <v>90160</v>
      </c>
      <c r="I17">
        <v>22540</v>
      </c>
      <c r="J17">
        <v>232061</v>
      </c>
      <c r="K17">
        <v>2951.5</v>
      </c>
      <c r="L17">
        <v>37520</v>
      </c>
      <c r="M17">
        <v>9380</v>
      </c>
      <c r="N17">
        <v>0</v>
      </c>
      <c r="O17">
        <f t="shared" si="0"/>
        <v>324830</v>
      </c>
    </row>
    <row r="18" spans="1:15" x14ac:dyDescent="0.25">
      <c r="A18">
        <v>88147</v>
      </c>
      <c r="B18">
        <v>3419167</v>
      </c>
      <c r="C18">
        <v>2006</v>
      </c>
      <c r="D18" t="s">
        <v>13</v>
      </c>
      <c r="E18">
        <v>41200</v>
      </c>
      <c r="F18">
        <v>10300</v>
      </c>
      <c r="G18" t="s">
        <v>13</v>
      </c>
      <c r="H18">
        <v>0</v>
      </c>
      <c r="I18">
        <v>0</v>
      </c>
      <c r="J18">
        <v>160423</v>
      </c>
      <c r="K18" t="s">
        <v>13</v>
      </c>
      <c r="L18">
        <v>41200</v>
      </c>
      <c r="M18">
        <v>10300</v>
      </c>
      <c r="N18">
        <v>0</v>
      </c>
      <c r="O18">
        <f t="shared" si="0"/>
        <v>41200</v>
      </c>
    </row>
    <row r="19" spans="1:15" x14ac:dyDescent="0.25">
      <c r="A19">
        <v>88822</v>
      </c>
      <c r="B19">
        <v>3419167</v>
      </c>
      <c r="C19">
        <v>2007</v>
      </c>
      <c r="D19" t="s">
        <v>13</v>
      </c>
      <c r="E19">
        <v>0</v>
      </c>
      <c r="F19">
        <v>0</v>
      </c>
      <c r="G19" t="s">
        <v>13</v>
      </c>
      <c r="H19">
        <v>505257</v>
      </c>
      <c r="I19">
        <v>126315</v>
      </c>
      <c r="J19">
        <v>58088</v>
      </c>
      <c r="K19">
        <v>16423</v>
      </c>
      <c r="L19">
        <v>39360</v>
      </c>
      <c r="M19">
        <v>9840</v>
      </c>
      <c r="N19">
        <v>0</v>
      </c>
      <c r="O19">
        <f t="shared" si="0"/>
        <v>505257</v>
      </c>
    </row>
    <row r="20" spans="1:15" x14ac:dyDescent="0.25">
      <c r="A20">
        <v>92183</v>
      </c>
      <c r="B20">
        <v>3419167</v>
      </c>
      <c r="C20">
        <v>2008</v>
      </c>
      <c r="D20" t="s">
        <v>13</v>
      </c>
      <c r="E20">
        <v>0</v>
      </c>
      <c r="F20">
        <v>0</v>
      </c>
      <c r="G20" t="s">
        <v>13</v>
      </c>
      <c r="H20">
        <v>1792709</v>
      </c>
      <c r="I20">
        <v>448176</v>
      </c>
      <c r="J20" t="s">
        <v>13</v>
      </c>
      <c r="K20">
        <v>45382</v>
      </c>
      <c r="L20">
        <v>41600</v>
      </c>
      <c r="M20">
        <v>10400</v>
      </c>
      <c r="N20">
        <v>0</v>
      </c>
      <c r="O20">
        <f t="shared" si="0"/>
        <v>1792709</v>
      </c>
    </row>
    <row r="21" spans="1:15" x14ac:dyDescent="0.25">
      <c r="A21">
        <v>97065</v>
      </c>
      <c r="B21">
        <v>3419167</v>
      </c>
      <c r="C21">
        <v>2009</v>
      </c>
      <c r="D21" t="s">
        <v>13</v>
      </c>
      <c r="E21">
        <v>0</v>
      </c>
      <c r="F21">
        <v>0</v>
      </c>
      <c r="G21">
        <v>640000</v>
      </c>
      <c r="H21">
        <v>382312</v>
      </c>
      <c r="I21">
        <v>95578</v>
      </c>
      <c r="J21" t="s">
        <v>13</v>
      </c>
      <c r="K21">
        <v>9797</v>
      </c>
      <c r="L21">
        <v>60000</v>
      </c>
      <c r="M21">
        <v>15000</v>
      </c>
      <c r="N21">
        <v>0</v>
      </c>
      <c r="O21">
        <f t="shared" si="0"/>
        <v>1022312</v>
      </c>
    </row>
    <row r="22" spans="1:15" x14ac:dyDescent="0.25">
      <c r="A22" t="s">
        <v>13</v>
      </c>
      <c r="B22" t="s">
        <v>13</v>
      </c>
      <c r="C22" t="s">
        <v>13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O22">
        <f t="shared" si="0"/>
        <v>0</v>
      </c>
    </row>
    <row r="23" spans="1:15" x14ac:dyDescent="0.25">
      <c r="A23" t="s">
        <v>14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  <c r="O23">
        <f t="shared" si="0"/>
        <v>0</v>
      </c>
    </row>
    <row r="24" spans="1:15" x14ac:dyDescent="0.25">
      <c r="A24">
        <v>101155</v>
      </c>
      <c r="B24">
        <v>3419167</v>
      </c>
      <c r="C24">
        <v>2010</v>
      </c>
      <c r="D24" t="s">
        <v>13</v>
      </c>
      <c r="E24">
        <v>0</v>
      </c>
      <c r="F24">
        <v>0</v>
      </c>
      <c r="G24" t="s">
        <v>13</v>
      </c>
      <c r="H24">
        <v>3334006</v>
      </c>
      <c r="I24">
        <v>833501</v>
      </c>
      <c r="J24" t="s">
        <v>13</v>
      </c>
      <c r="K24">
        <v>50000</v>
      </c>
      <c r="L24">
        <v>76920</v>
      </c>
      <c r="M24">
        <v>19230</v>
      </c>
      <c r="N24">
        <v>0</v>
      </c>
      <c r="O24">
        <f t="shared" si="0"/>
        <v>3334006</v>
      </c>
    </row>
    <row r="25" spans="1:15" x14ac:dyDescent="0.25">
      <c r="A25">
        <v>104646</v>
      </c>
      <c r="B25">
        <v>3419167</v>
      </c>
      <c r="C25">
        <v>2011</v>
      </c>
      <c r="D25" t="s">
        <v>13</v>
      </c>
      <c r="E25">
        <v>0</v>
      </c>
      <c r="F25">
        <v>0</v>
      </c>
      <c r="G25" t="s">
        <v>13</v>
      </c>
      <c r="H25">
        <v>3859618</v>
      </c>
      <c r="I25">
        <v>964905</v>
      </c>
      <c r="J25" t="s">
        <v>13</v>
      </c>
      <c r="K25">
        <v>56724</v>
      </c>
      <c r="L25">
        <v>74400</v>
      </c>
      <c r="M25">
        <v>18600</v>
      </c>
      <c r="N25">
        <v>0</v>
      </c>
      <c r="O25">
        <f t="shared" si="0"/>
        <v>3859618</v>
      </c>
    </row>
    <row r="26" spans="1:15" x14ac:dyDescent="0.25">
      <c r="A26">
        <v>110489</v>
      </c>
      <c r="B26">
        <v>3419167</v>
      </c>
      <c r="C26">
        <v>2012</v>
      </c>
      <c r="D26" t="s">
        <v>13</v>
      </c>
      <c r="E26">
        <v>0</v>
      </c>
      <c r="F26">
        <v>0</v>
      </c>
      <c r="G26" t="s">
        <v>13</v>
      </c>
      <c r="H26">
        <v>4033623</v>
      </c>
      <c r="I26">
        <v>1008406</v>
      </c>
      <c r="J26" t="s">
        <v>13</v>
      </c>
      <c r="K26">
        <v>93000</v>
      </c>
      <c r="L26">
        <v>40400</v>
      </c>
      <c r="M26">
        <v>10100</v>
      </c>
      <c r="N26">
        <v>0</v>
      </c>
      <c r="O26">
        <f t="shared" si="0"/>
        <v>4033623</v>
      </c>
    </row>
    <row r="27" spans="1:15" x14ac:dyDescent="0.25">
      <c r="A27">
        <v>116528</v>
      </c>
      <c r="B27">
        <v>3419167</v>
      </c>
      <c r="C27">
        <v>2013</v>
      </c>
      <c r="D27" t="s">
        <v>13</v>
      </c>
      <c r="E27">
        <v>32800</v>
      </c>
      <c r="F27">
        <v>8200</v>
      </c>
      <c r="G27" t="s">
        <v>13</v>
      </c>
      <c r="H27">
        <v>0</v>
      </c>
      <c r="I27">
        <v>0</v>
      </c>
      <c r="J27">
        <v>386256</v>
      </c>
      <c r="K27" t="s">
        <v>13</v>
      </c>
      <c r="L27">
        <v>32800</v>
      </c>
      <c r="M27">
        <v>8200</v>
      </c>
      <c r="N27">
        <v>0</v>
      </c>
      <c r="O27">
        <f t="shared" si="0"/>
        <v>32800</v>
      </c>
    </row>
    <row r="28" spans="1:15" x14ac:dyDescent="0.25">
      <c r="A28">
        <v>121559</v>
      </c>
      <c r="B28">
        <v>3419167</v>
      </c>
      <c r="C28">
        <v>2014</v>
      </c>
      <c r="D28" t="s">
        <v>13</v>
      </c>
      <c r="E28">
        <v>59240</v>
      </c>
      <c r="F28">
        <v>14810</v>
      </c>
      <c r="G28" t="s">
        <v>13</v>
      </c>
      <c r="H28">
        <v>0</v>
      </c>
      <c r="I28">
        <v>0</v>
      </c>
      <c r="J28" t="s">
        <v>13</v>
      </c>
      <c r="K28" t="s">
        <v>13</v>
      </c>
      <c r="L28">
        <v>59240</v>
      </c>
      <c r="M28">
        <v>14810</v>
      </c>
      <c r="N28">
        <v>0</v>
      </c>
      <c r="O28">
        <f t="shared" si="0"/>
        <v>59240</v>
      </c>
    </row>
    <row r="29" spans="1:15" x14ac:dyDescent="0.25">
      <c r="A29">
        <v>121580</v>
      </c>
      <c r="B29">
        <v>3419167</v>
      </c>
      <c r="C29">
        <v>2015</v>
      </c>
      <c r="D29" t="s">
        <v>13</v>
      </c>
      <c r="E29">
        <v>29086</v>
      </c>
      <c r="F29">
        <v>7271</v>
      </c>
      <c r="G29" t="s">
        <v>13</v>
      </c>
      <c r="H29">
        <v>32190</v>
      </c>
      <c r="I29">
        <v>8048</v>
      </c>
      <c r="J29" t="s">
        <v>13</v>
      </c>
      <c r="K29">
        <v>766.5</v>
      </c>
      <c r="L29">
        <v>61276</v>
      </c>
      <c r="M29">
        <v>15319</v>
      </c>
      <c r="N29">
        <v>0</v>
      </c>
      <c r="O29">
        <f t="shared" si="0"/>
        <v>61276</v>
      </c>
    </row>
    <row r="30" spans="1:15" x14ac:dyDescent="0.25">
      <c r="A30">
        <v>123392</v>
      </c>
      <c r="B30">
        <v>3419167</v>
      </c>
      <c r="C30">
        <v>2016</v>
      </c>
      <c r="D30" t="s">
        <v>13</v>
      </c>
      <c r="E30">
        <v>0</v>
      </c>
      <c r="F30">
        <v>0</v>
      </c>
      <c r="G30" t="s">
        <v>13</v>
      </c>
      <c r="H30">
        <v>2861401</v>
      </c>
      <c r="I30">
        <v>715352</v>
      </c>
      <c r="J30" t="s">
        <v>13</v>
      </c>
      <c r="K30">
        <v>50314.5</v>
      </c>
      <c r="L30">
        <v>68000</v>
      </c>
      <c r="M30">
        <v>17000</v>
      </c>
      <c r="N30">
        <v>0</v>
      </c>
      <c r="O30">
        <f t="shared" si="0"/>
        <v>2861401</v>
      </c>
    </row>
    <row r="31" spans="1:15" x14ac:dyDescent="0.25">
      <c r="A31">
        <v>126878</v>
      </c>
      <c r="B31">
        <v>3419167</v>
      </c>
      <c r="C31">
        <v>2017</v>
      </c>
      <c r="D31" t="s">
        <v>13</v>
      </c>
      <c r="E31">
        <v>0</v>
      </c>
      <c r="F31">
        <v>0</v>
      </c>
      <c r="G31" t="s">
        <v>13</v>
      </c>
      <c r="H31">
        <v>316210</v>
      </c>
      <c r="I31">
        <v>79054</v>
      </c>
      <c r="J31" t="s">
        <v>13</v>
      </c>
      <c r="K31">
        <v>0</v>
      </c>
      <c r="L31">
        <v>8</v>
      </c>
      <c r="M31">
        <v>2</v>
      </c>
      <c r="N31" t="s">
        <v>13</v>
      </c>
      <c r="O31">
        <f>+SUM(D31,E31,G31,H31)</f>
        <v>316210</v>
      </c>
    </row>
    <row r="32" spans="1:15" x14ac:dyDescent="0.25">
      <c r="D32" s="2">
        <f>+SUM(D2:D31)</f>
        <v>0</v>
      </c>
      <c r="E32" s="2">
        <f t="shared" ref="E32:J32" si="1">+SUM(E2:E31)</f>
        <v>234306</v>
      </c>
      <c r="F32">
        <f t="shared" si="1"/>
        <v>58576</v>
      </c>
      <c r="G32" s="2">
        <f t="shared" si="1"/>
        <v>1583784</v>
      </c>
      <c r="H32" s="2">
        <f t="shared" si="1"/>
        <v>18906010</v>
      </c>
      <c r="I32">
        <f t="shared" si="1"/>
        <v>4726507</v>
      </c>
      <c r="J32">
        <f t="shared" si="1"/>
        <v>2903252</v>
      </c>
    </row>
    <row r="33" spans="3:4" x14ac:dyDescent="0.25">
      <c r="C33">
        <v>1</v>
      </c>
      <c r="D33" s="1">
        <f>+D32+E32+G32+H32</f>
        <v>20724100</v>
      </c>
    </row>
    <row r="34" spans="3:4" x14ac:dyDescent="0.25">
      <c r="C34">
        <v>2</v>
      </c>
      <c r="D34" s="1">
        <f>+E32+F32+H32+I32</f>
        <v>23925399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prueba_aportes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modified xsi:type="dcterms:W3CDTF">2017-09-20T23:47:38Z</dcterms:modified>
</cp:coreProperties>
</file>