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arec\Desktop\WorkOn\Project\pazar\"/>
    </mc:Choice>
  </mc:AlternateContent>
  <xr:revisionPtr revIDLastSave="0" documentId="13_ncr:1_{3DD35C26-75AE-45D0-B081-71C04A764254}" xr6:coauthVersionLast="47" xr6:coauthVersionMax="47" xr10:uidLastSave="{00000000-0000-0000-0000-000000000000}"/>
  <bookViews>
    <workbookView xWindow="-24120" yWindow="-120" windowWidth="24240" windowHeight="13020" xr2:uid="{3A999AF7-2344-4D52-8D12-BD956793F727}"/>
  </bookViews>
  <sheets>
    <sheet name="Sayfa1" sheetId="1" r:id="rId1"/>
    <sheet name="Sayf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5" i="1" l="1"/>
  <c r="J96" i="1"/>
  <c r="J94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32" i="1"/>
  <c r="J20" i="1"/>
  <c r="H20" i="1"/>
  <c r="H18" i="1"/>
  <c r="J18" i="1" s="1"/>
  <c r="H19" i="1"/>
  <c r="J19" i="1" s="1"/>
  <c r="H17" i="1"/>
  <c r="J17" i="1" s="1"/>
  <c r="J21" i="1"/>
  <c r="J16" i="1"/>
  <c r="J97" i="1"/>
  <c r="J82" i="1"/>
  <c r="J93" i="1"/>
  <c r="J28" i="1"/>
  <c r="J87" i="1"/>
  <c r="J25" i="1"/>
  <c r="J4" i="1"/>
  <c r="J2" i="1"/>
  <c r="J31" i="1"/>
  <c r="J91" i="1"/>
  <c r="J90" i="1"/>
  <c r="J89" i="1"/>
  <c r="J88" i="1"/>
  <c r="J29" i="1"/>
  <c r="J27" i="1"/>
  <c r="J26" i="1"/>
  <c r="J6" i="1"/>
  <c r="J8" i="1"/>
  <c r="J9" i="1"/>
  <c r="J10" i="1"/>
  <c r="J11" i="1"/>
  <c r="J12" i="1"/>
  <c r="J13" i="1"/>
  <c r="J7" i="1"/>
  <c r="J14" i="1"/>
  <c r="J5" i="1"/>
</calcChain>
</file>

<file path=xl/sharedStrings.xml><?xml version="1.0" encoding="utf-8"?>
<sst xmlns="http://schemas.openxmlformats.org/spreadsheetml/2006/main" count="153" uniqueCount="73">
  <si>
    <t>products_table</t>
  </si>
  <si>
    <t xml:space="preserve">table_name = </t>
  </si>
  <si>
    <t xml:space="preserve">database_name = </t>
  </si>
  <si>
    <t xml:space="preserve">table_columns = {
    </t>
  </si>
  <si>
    <t>product_name</t>
  </si>
  <si>
    <t>product_unit_quantity</t>
  </si>
  <si>
    <t>product_unit</t>
  </si>
  <si>
    <t>product_unit_price</t>
  </si>
  <si>
    <t>TEXT</t>
  </si>
  <si>
    <t>REAL</t>
  </si>
  <si>
    <t>product_picture</t>
  </si>
  <si>
    <t>product_location</t>
  </si>
  <si>
    <t>product_unit_price_date</t>
  </si>
  <si>
    <t>}</t>
  </si>
  <si>
    <t>product_name_table</t>
  </si>
  <si>
    <t>datas = [</t>
  </si>
  <si>
    <t>deneme</t>
  </si>
  <si>
    <t>product_unit_table</t>
  </si>
  <si>
    <t>Enginar</t>
  </si>
  <si>
    <t>Patlıcan</t>
  </si>
  <si>
    <t>Kuşkonmaz</t>
  </si>
  <si>
    <t>Taze Fasulye</t>
  </si>
  <si>
    <t>Brokoli</t>
  </si>
  <si>
    <t>Brüksel Lahanası</t>
  </si>
  <si>
    <t>Lahana</t>
  </si>
  <si>
    <t>Karnabahar</t>
  </si>
  <si>
    <t>Kereviz</t>
  </si>
  <si>
    <t>Mısır</t>
  </si>
  <si>
    <t>Salatalık</t>
  </si>
  <si>
    <t>Sarımsak</t>
  </si>
  <si>
    <t>Pırasa</t>
  </si>
  <si>
    <t>Marul</t>
  </si>
  <si>
    <t>Mantar</t>
  </si>
  <si>
    <t>Soğan</t>
  </si>
  <si>
    <t>Bezelye</t>
  </si>
  <si>
    <t>Sivri Biber</t>
  </si>
  <si>
    <t>Kapya Biber</t>
  </si>
  <si>
    <t>Patates</t>
  </si>
  <si>
    <t>Bal Kabağı</t>
  </si>
  <si>
    <t>Dolmalık Biber</t>
  </si>
  <si>
    <t>Ispanak</t>
  </si>
  <si>
    <t>Domates</t>
  </si>
  <si>
    <t>Elma</t>
  </si>
  <si>
    <t>Şeftali</t>
  </si>
  <si>
    <t>Muz</t>
  </si>
  <si>
    <t>Böğürtlen</t>
  </si>
  <si>
    <t>Kiraz</t>
  </si>
  <si>
    <t>Üzüm</t>
  </si>
  <si>
    <t>Limon</t>
  </si>
  <si>
    <t>Portakal</t>
  </si>
  <si>
    <t>Mandalina</t>
  </si>
  <si>
    <t>Vişne</t>
  </si>
  <si>
    <t>Avokado</t>
  </si>
  <si>
    <t>Ananas</t>
  </si>
  <si>
    <t>Siyah Üzüm</t>
  </si>
  <si>
    <t>Greyfurt</t>
  </si>
  <si>
    <t>İncir</t>
  </si>
  <si>
    <t>Erik</t>
  </si>
  <si>
    <t>Armut</t>
  </si>
  <si>
    <t>Karpuz</t>
  </si>
  <si>
    <t>Kavun</t>
  </si>
  <si>
    <t>Kayısı</t>
  </si>
  <si>
    <t>Kivi</t>
  </si>
  <si>
    <t>Dut</t>
  </si>
  <si>
    <t>Ahududu</t>
  </si>
  <si>
    <t>Havuç</t>
  </si>
  <si>
    <t>Hindistan Cevizi</t>
  </si>
  <si>
    <t>Kestane</t>
  </si>
  <si>
    <t>]</t>
  </si>
  <si>
    <t>kg</t>
  </si>
  <si>
    <t>g</t>
  </si>
  <si>
    <t>adet</t>
  </si>
  <si>
    <t>(38.1939,  26.4621)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</si>
</sst>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yyyy\-mm\-dd"/>
  </numFmts>
  <fonts count="3" x14ac:knownFonts="1">
    <font>
      <sz val="11"/>
      <color theme="1"/>
      <name val="Calibri"/>
      <family val="2"/>
      <charset val="162"/>
      <scheme val="minor"/>
    </font>
    <font>
      <sz val="10"/>
      <color theme="1"/>
      <name val="Century Gothic"/>
      <family val="2"/>
      <charset val="162"/>
    </font>
    <font>
      <sz val="10"/>
      <color rgb="FFFF0000"/>
      <name val="Century Gothic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1" fillId="2" borderId="0" xfId="0" applyFont="1" applyFill="1"/>
    <xf numFmtId="0" fontId="2" fillId="2" borderId="0" xfId="0" applyFont="1" applyFill="1"/>
    <xf numFmtId="16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3B9C-7765-4643-93B9-CD6AC4ECBBA5}">
  <dimension ref="A2:J97"/>
  <sheetViews>
    <sheetView tabSelected="1" workbookViewId="0">
      <selection activeCell="L12" sqref="L12"/>
    </sheetView>
  </sheetViews>
  <sheetFormatPr defaultRowHeight="13.2" x14ac:dyDescent="0.25"/>
  <cols>
    <col min="1" max="1" width="19.21875" style="1" bestFit="1" customWidth="1"/>
    <col min="2" max="2" width="24.5546875" style="1" bestFit="1" customWidth="1"/>
    <col min="3" max="3" width="5.44140625" style="1" bestFit="1" customWidth="1"/>
    <col min="4" max="4" width="5.88671875" style="1" customWidth="1"/>
    <col min="5" max="5" width="6.77734375" style="1" customWidth="1"/>
    <col min="6" max="6" width="25.88671875" style="1" customWidth="1"/>
    <col min="7" max="7" width="10.33203125" style="1" bestFit="1" customWidth="1"/>
    <col min="8" max="8" width="17.21875" style="1" bestFit="1" customWidth="1"/>
    <col min="9" max="9" width="8.88671875" style="1"/>
    <col min="10" max="10" width="36.21875" style="1" bestFit="1" customWidth="1"/>
    <col min="11" max="16384" width="8.88671875" style="1"/>
  </cols>
  <sheetData>
    <row r="2" spans="1:10" x14ac:dyDescent="0.25">
      <c r="A2" s="1" t="s">
        <v>2</v>
      </c>
      <c r="B2" s="3" t="s">
        <v>16</v>
      </c>
      <c r="C2" s="3"/>
      <c r="J2" s="1" t="str">
        <f>A2&amp;""""&amp;B2&amp;""""</f>
        <v>database_name = "deneme"</v>
      </c>
    </row>
    <row r="3" spans="1:10" x14ac:dyDescent="0.25">
      <c r="B3" s="3"/>
      <c r="C3" s="3"/>
    </row>
    <row r="4" spans="1:10" x14ac:dyDescent="0.25">
      <c r="A4" s="4" t="s">
        <v>1</v>
      </c>
      <c r="B4" s="5" t="s">
        <v>0</v>
      </c>
      <c r="C4" s="5"/>
      <c r="D4" s="4"/>
      <c r="E4" s="4"/>
      <c r="F4" s="4"/>
      <c r="G4" s="4"/>
      <c r="H4" s="4"/>
      <c r="I4" s="4"/>
      <c r="J4" s="4" t="str">
        <f>A4&amp;""""&amp;B4&amp;""""</f>
        <v>table_name = "products_table"</v>
      </c>
    </row>
    <row r="5" spans="1:10" x14ac:dyDescent="0.25">
      <c r="B5" s="3"/>
      <c r="C5" s="3"/>
      <c r="J5" s="1" t="str">
        <f>A5&amp;B5</f>
        <v/>
      </c>
    </row>
    <row r="6" spans="1:10" ht="26.4" x14ac:dyDescent="0.25">
      <c r="A6" s="2" t="s">
        <v>3</v>
      </c>
      <c r="B6" s="3"/>
      <c r="C6" s="3"/>
      <c r="J6" s="1" t="str">
        <f>A6</f>
        <v xml:space="preserve">table_columns = {
    </v>
      </c>
    </row>
    <row r="7" spans="1:10" x14ac:dyDescent="0.25">
      <c r="B7" s="3" t="s">
        <v>4</v>
      </c>
      <c r="C7" s="3" t="s">
        <v>8</v>
      </c>
      <c r="J7" s="1" t="str">
        <f>" """&amp;B7&amp;""""&amp;":"&amp;" """&amp;C7&amp;""""&amp;","</f>
        <v xml:space="preserve"> "product_name": "TEXT",</v>
      </c>
    </row>
    <row r="8" spans="1:10" x14ac:dyDescent="0.25">
      <c r="B8" s="3" t="s">
        <v>5</v>
      </c>
      <c r="C8" s="3" t="s">
        <v>9</v>
      </c>
      <c r="J8" s="1" t="str">
        <f>" """&amp;B8&amp;""""&amp;":"&amp;" """&amp;C8&amp;""""&amp;","</f>
        <v xml:space="preserve"> "product_unit_quantity": "REAL",</v>
      </c>
    </row>
    <row r="9" spans="1:10" x14ac:dyDescent="0.25">
      <c r="B9" s="3" t="s">
        <v>6</v>
      </c>
      <c r="C9" s="3" t="s">
        <v>8</v>
      </c>
      <c r="J9" s="1" t="str">
        <f>" """&amp;B9&amp;""""&amp;":"&amp;" """&amp;C9&amp;""""&amp;","</f>
        <v xml:space="preserve"> "product_unit": "TEXT",</v>
      </c>
    </row>
    <row r="10" spans="1:10" x14ac:dyDescent="0.25">
      <c r="B10" s="3" t="s">
        <v>7</v>
      </c>
      <c r="C10" s="3" t="s">
        <v>9</v>
      </c>
      <c r="J10" s="1" t="str">
        <f>" """&amp;B10&amp;""""&amp;":"&amp;" """&amp;C10&amp;""""&amp;","</f>
        <v xml:space="preserve"> "product_unit_price": "REAL",</v>
      </c>
    </row>
    <row r="11" spans="1:10" x14ac:dyDescent="0.25">
      <c r="B11" s="3" t="s">
        <v>11</v>
      </c>
      <c r="C11" s="3" t="s">
        <v>8</v>
      </c>
      <c r="J11" s="1" t="str">
        <f>" """&amp;B11&amp;""""&amp;":"&amp;" """&amp;C11&amp;""""&amp;","</f>
        <v xml:space="preserve"> "product_location": "TEXT",</v>
      </c>
    </row>
    <row r="12" spans="1:10" x14ac:dyDescent="0.25">
      <c r="B12" s="3" t="s">
        <v>12</v>
      </c>
      <c r="C12" s="3" t="s">
        <v>8</v>
      </c>
      <c r="J12" s="1" t="str">
        <f>" """&amp;B12&amp;""""&amp;":"&amp;" """&amp;C12&amp;""""&amp;","</f>
        <v xml:space="preserve"> "product_unit_price_date": "TEXT",</v>
      </c>
    </row>
    <row r="13" spans="1:10" x14ac:dyDescent="0.25">
      <c r="B13" s="3" t="s">
        <v>10</v>
      </c>
      <c r="C13" s="3" t="s">
        <v>8</v>
      </c>
      <c r="J13" s="1" t="str">
        <f>" """&amp;B13&amp;""""&amp;":"&amp;" """&amp;C13&amp;""""&amp;","</f>
        <v xml:space="preserve"> "product_picture": "TEXT",</v>
      </c>
    </row>
    <row r="14" spans="1:10" x14ac:dyDescent="0.25">
      <c r="A14" s="1" t="s">
        <v>13</v>
      </c>
      <c r="J14" s="1" t="str">
        <f>A14</f>
        <v>}</v>
      </c>
    </row>
    <row r="16" spans="1:10" x14ac:dyDescent="0.25">
      <c r="A16" s="1" t="s">
        <v>15</v>
      </c>
      <c r="J16" s="1" t="str">
        <f>A16</f>
        <v>datas = [</v>
      </c>
    </row>
    <row r="17" spans="1:10" x14ac:dyDescent="0.25">
      <c r="B17" s="1" t="s">
        <v>64</v>
      </c>
      <c r="C17" s="1">
        <v>1</v>
      </c>
      <c r="D17" s="1" t="s">
        <v>69</v>
      </c>
      <c r="E17" s="1">
        <v>50</v>
      </c>
      <c r="F17" s="1" t="s">
        <v>72</v>
      </c>
      <c r="G17" s="6">
        <v>45343</v>
      </c>
      <c r="H17" s="1" t="str">
        <f>"img/"&amp;LOWER(B17)&amp;".jpg"</f>
        <v>img/ahududu.jpg</v>
      </c>
      <c r="J17" s="1" t="str">
        <f>"["""&amp;B17&amp;""""&amp;","&amp;""""&amp;C17&amp;""""&amp;","&amp;""""&amp;D17&amp;""""&amp;","&amp;""""&amp;E17&amp;""""&amp;","&amp;""""&amp;F17&amp;""""&amp;","&amp;""""&amp;TEXT(G17,"yyy-aa-gg")&amp;""""&amp;","&amp;""""&amp;H17&amp;"""],"</f>
        <v>["Ahududu","1","kg","50","(38.1939,  26.4621)","2024-02-21","img/ahududu.jpg"],</v>
      </c>
    </row>
    <row r="18" spans="1:10" x14ac:dyDescent="0.25">
      <c r="B18" s="1" t="s">
        <v>53</v>
      </c>
      <c r="C18" s="1">
        <v>1</v>
      </c>
      <c r="D18" s="1" t="s">
        <v>69</v>
      </c>
      <c r="E18" s="1">
        <v>100</v>
      </c>
      <c r="F18" s="1" t="s">
        <v>72</v>
      </c>
      <c r="G18" s="6">
        <v>45343</v>
      </c>
      <c r="H18" s="1" t="str">
        <f t="shared" ref="H18:H19" si="0">"img/"&amp;LOWER(B18)&amp;".jpg"</f>
        <v>img/ananas.jpg</v>
      </c>
      <c r="J18" s="1" t="str">
        <f t="shared" ref="J18:J20" si="1">"["""&amp;B18&amp;""""&amp;","&amp;""""&amp;C18&amp;""""&amp;","&amp;""""&amp;D18&amp;""""&amp;","&amp;""""&amp;E18&amp;""""&amp;","&amp;""""&amp;F18&amp;""""&amp;","&amp;""""&amp;TEXT(G18,"yyy-aa-gg")&amp;""""&amp;","&amp;""""&amp;H18&amp;"""],"</f>
        <v>["Ananas","1","kg","100","(38.1939,  26.4621)","2024-02-21","img/ananas.jpg"],</v>
      </c>
    </row>
    <row r="19" spans="1:10" x14ac:dyDescent="0.25">
      <c r="B19" s="1" t="s">
        <v>58</v>
      </c>
      <c r="C19" s="1">
        <v>1</v>
      </c>
      <c r="D19" s="1" t="s">
        <v>69</v>
      </c>
      <c r="E19" s="1">
        <v>120</v>
      </c>
      <c r="F19" s="1" t="s">
        <v>72</v>
      </c>
      <c r="G19" s="6">
        <v>45343</v>
      </c>
      <c r="H19" s="1" t="str">
        <f t="shared" si="0"/>
        <v>img/armut.jpg</v>
      </c>
      <c r="J19" s="1" t="str">
        <f t="shared" si="1"/>
        <v>["Armut","1","kg","120","(38.1939,  26.4621)","2024-02-21","img/armut.jpg"],</v>
      </c>
    </row>
    <row r="20" spans="1:10" x14ac:dyDescent="0.25">
      <c r="B20" s="1" t="s">
        <v>52</v>
      </c>
      <c r="C20" s="1">
        <v>1</v>
      </c>
      <c r="D20" s="1" t="s">
        <v>71</v>
      </c>
      <c r="E20" s="1">
        <v>50</v>
      </c>
      <c r="F20" s="1" t="s">
        <v>72</v>
      </c>
      <c r="G20" s="6">
        <v>45343</v>
      </c>
      <c r="H20" s="1" t="str">
        <f t="shared" ref="H20" si="2">"img/"&amp;LOWER(B20)&amp;".jpg"</f>
        <v>img/avokado.jpg</v>
      </c>
      <c r="J20" s="1" t="str">
        <f t="shared" si="1"/>
        <v>["Avokado","1","adet","50","(38.1939,  26.4621)","2024-02-21","img/avokado.jpg"],</v>
      </c>
    </row>
    <row r="21" spans="1:10" x14ac:dyDescent="0.25">
      <c r="A21" s="1" t="s">
        <v>68</v>
      </c>
      <c r="J21" s="1" t="str">
        <f>A21</f>
        <v>]</v>
      </c>
    </row>
    <row r="25" spans="1:10" x14ac:dyDescent="0.25">
      <c r="A25" s="4" t="s">
        <v>1</v>
      </c>
      <c r="B25" s="5" t="s">
        <v>14</v>
      </c>
      <c r="C25" s="5"/>
      <c r="D25" s="4"/>
      <c r="E25" s="4"/>
      <c r="F25" s="4"/>
      <c r="G25" s="4"/>
      <c r="H25" s="4"/>
      <c r="I25" s="4"/>
      <c r="J25" s="4" t="str">
        <f>A25&amp;""""&amp;B25&amp;""""</f>
        <v>table_name = "product_name_table"</v>
      </c>
    </row>
    <row r="26" spans="1:10" x14ac:dyDescent="0.25">
      <c r="B26" s="3"/>
      <c r="C26" s="3"/>
      <c r="J26" s="1" t="str">
        <f>A26&amp;B26</f>
        <v/>
      </c>
    </row>
    <row r="27" spans="1:10" ht="26.4" x14ac:dyDescent="0.25">
      <c r="A27" s="2" t="s">
        <v>3</v>
      </c>
      <c r="B27" s="3"/>
      <c r="C27" s="3"/>
      <c r="J27" s="1" t="str">
        <f>A27</f>
        <v xml:space="preserve">table_columns = {
    </v>
      </c>
    </row>
    <row r="28" spans="1:10" x14ac:dyDescent="0.25">
      <c r="B28" s="3" t="s">
        <v>4</v>
      </c>
      <c r="C28" s="3" t="s">
        <v>8</v>
      </c>
      <c r="J28" s="1" t="str">
        <f>" """&amp;B28&amp;""""&amp;":"&amp;" """&amp;C28&amp;""""&amp;","</f>
        <v xml:space="preserve"> "product_name": "TEXT",</v>
      </c>
    </row>
    <row r="29" spans="1:10" x14ac:dyDescent="0.25">
      <c r="A29" s="1" t="s">
        <v>13</v>
      </c>
      <c r="J29" s="1" t="str">
        <f>A29</f>
        <v>}</v>
      </c>
    </row>
    <row r="31" spans="1:10" x14ac:dyDescent="0.25">
      <c r="A31" s="1" t="s">
        <v>15</v>
      </c>
      <c r="J31" s="1" t="str">
        <f>A31</f>
        <v>datas = [</v>
      </c>
    </row>
    <row r="32" spans="1:10" x14ac:dyDescent="0.25">
      <c r="B32" s="1" t="s">
        <v>64</v>
      </c>
      <c r="J32" s="1" t="str">
        <f>"["""&amp;B32&amp;""""&amp;"],"</f>
        <v>["Ahududu"],</v>
      </c>
    </row>
    <row r="33" spans="2:10" x14ac:dyDescent="0.25">
      <c r="B33" s="1" t="s">
        <v>53</v>
      </c>
      <c r="J33" s="1" t="str">
        <f t="shared" ref="J33:J81" si="3">"["""&amp;B33&amp;""""&amp;"],"</f>
        <v>["Ananas"],</v>
      </c>
    </row>
    <row r="34" spans="2:10" x14ac:dyDescent="0.25">
      <c r="B34" s="1" t="s">
        <v>58</v>
      </c>
      <c r="J34" s="1" t="str">
        <f t="shared" si="3"/>
        <v>["Armut"],</v>
      </c>
    </row>
    <row r="35" spans="2:10" x14ac:dyDescent="0.25">
      <c r="B35" s="1" t="s">
        <v>52</v>
      </c>
      <c r="J35" s="1" t="str">
        <f t="shared" si="3"/>
        <v>["Avokado"],</v>
      </c>
    </row>
    <row r="36" spans="2:10" x14ac:dyDescent="0.25">
      <c r="B36" s="1" t="s">
        <v>38</v>
      </c>
      <c r="J36" s="1" t="str">
        <f t="shared" si="3"/>
        <v>["Bal Kabağı"],</v>
      </c>
    </row>
    <row r="37" spans="2:10" x14ac:dyDescent="0.25">
      <c r="B37" s="1" t="s">
        <v>34</v>
      </c>
      <c r="J37" s="1" t="str">
        <f t="shared" si="3"/>
        <v>["Bezelye"],</v>
      </c>
    </row>
    <row r="38" spans="2:10" x14ac:dyDescent="0.25">
      <c r="B38" s="1" t="s">
        <v>45</v>
      </c>
      <c r="J38" s="1" t="str">
        <f t="shared" si="3"/>
        <v>["Böğürtlen"],</v>
      </c>
    </row>
    <row r="39" spans="2:10" x14ac:dyDescent="0.25">
      <c r="B39" s="1" t="s">
        <v>22</v>
      </c>
      <c r="J39" s="1" t="str">
        <f t="shared" si="3"/>
        <v>["Brokoli"],</v>
      </c>
    </row>
    <row r="40" spans="2:10" x14ac:dyDescent="0.25">
      <c r="B40" s="1" t="s">
        <v>23</v>
      </c>
      <c r="J40" s="1" t="str">
        <f t="shared" si="3"/>
        <v>["Brüksel Lahanası"],</v>
      </c>
    </row>
    <row r="41" spans="2:10" x14ac:dyDescent="0.25">
      <c r="B41" s="1" t="s">
        <v>39</v>
      </c>
      <c r="J41" s="1" t="str">
        <f t="shared" si="3"/>
        <v>["Dolmalık Biber"],</v>
      </c>
    </row>
    <row r="42" spans="2:10" x14ac:dyDescent="0.25">
      <c r="B42" s="1" t="s">
        <v>41</v>
      </c>
      <c r="J42" s="1" t="str">
        <f t="shared" si="3"/>
        <v>["Domates"],</v>
      </c>
    </row>
    <row r="43" spans="2:10" x14ac:dyDescent="0.25">
      <c r="B43" s="1" t="s">
        <v>63</v>
      </c>
      <c r="J43" s="1" t="str">
        <f t="shared" si="3"/>
        <v>["Dut"],</v>
      </c>
    </row>
    <row r="44" spans="2:10" x14ac:dyDescent="0.25">
      <c r="B44" s="1" t="s">
        <v>42</v>
      </c>
      <c r="J44" s="1" t="str">
        <f t="shared" si="3"/>
        <v>["Elma"],</v>
      </c>
    </row>
    <row r="45" spans="2:10" x14ac:dyDescent="0.25">
      <c r="B45" s="1" t="s">
        <v>18</v>
      </c>
      <c r="J45" s="1" t="str">
        <f t="shared" si="3"/>
        <v>["Enginar"],</v>
      </c>
    </row>
    <row r="46" spans="2:10" x14ac:dyDescent="0.25">
      <c r="B46" s="1" t="s">
        <v>57</v>
      </c>
      <c r="J46" s="1" t="str">
        <f t="shared" si="3"/>
        <v>["Erik"],</v>
      </c>
    </row>
    <row r="47" spans="2:10" x14ac:dyDescent="0.25">
      <c r="B47" s="1" t="s">
        <v>55</v>
      </c>
      <c r="J47" s="1" t="str">
        <f t="shared" si="3"/>
        <v>["Greyfurt"],</v>
      </c>
    </row>
    <row r="48" spans="2:10" x14ac:dyDescent="0.25">
      <c r="B48" s="1" t="s">
        <v>65</v>
      </c>
      <c r="J48" s="1" t="str">
        <f t="shared" si="3"/>
        <v>["Havuç"],</v>
      </c>
    </row>
    <row r="49" spans="2:10" x14ac:dyDescent="0.25">
      <c r="B49" s="1" t="s">
        <v>66</v>
      </c>
      <c r="J49" s="1" t="str">
        <f t="shared" si="3"/>
        <v>["Hindistan Cevizi"],</v>
      </c>
    </row>
    <row r="50" spans="2:10" x14ac:dyDescent="0.25">
      <c r="B50" s="1" t="s">
        <v>40</v>
      </c>
      <c r="J50" s="1" t="str">
        <f t="shared" si="3"/>
        <v>["Ispanak"],</v>
      </c>
    </row>
    <row r="51" spans="2:10" x14ac:dyDescent="0.25">
      <c r="B51" s="1" t="s">
        <v>56</v>
      </c>
      <c r="J51" s="1" t="str">
        <f t="shared" si="3"/>
        <v>["İncir"],</v>
      </c>
    </row>
    <row r="52" spans="2:10" x14ac:dyDescent="0.25">
      <c r="B52" s="1" t="s">
        <v>36</v>
      </c>
      <c r="J52" s="1" t="str">
        <f t="shared" si="3"/>
        <v>["Kapya Biber"],</v>
      </c>
    </row>
    <row r="53" spans="2:10" x14ac:dyDescent="0.25">
      <c r="B53" s="1" t="s">
        <v>25</v>
      </c>
      <c r="J53" s="1" t="str">
        <f t="shared" si="3"/>
        <v>["Karnabahar"],</v>
      </c>
    </row>
    <row r="54" spans="2:10" x14ac:dyDescent="0.25">
      <c r="B54" s="1" t="s">
        <v>59</v>
      </c>
      <c r="J54" s="1" t="str">
        <f t="shared" si="3"/>
        <v>["Karpuz"],</v>
      </c>
    </row>
    <row r="55" spans="2:10" x14ac:dyDescent="0.25">
      <c r="B55" s="1" t="s">
        <v>60</v>
      </c>
      <c r="J55" s="1" t="str">
        <f t="shared" si="3"/>
        <v>["Kavun"],</v>
      </c>
    </row>
    <row r="56" spans="2:10" x14ac:dyDescent="0.25">
      <c r="B56" s="1" t="s">
        <v>61</v>
      </c>
      <c r="J56" s="1" t="str">
        <f t="shared" si="3"/>
        <v>["Kayısı"],</v>
      </c>
    </row>
    <row r="57" spans="2:10" x14ac:dyDescent="0.25">
      <c r="B57" s="1" t="s">
        <v>26</v>
      </c>
      <c r="J57" s="1" t="str">
        <f t="shared" si="3"/>
        <v>["Kereviz"],</v>
      </c>
    </row>
    <row r="58" spans="2:10" x14ac:dyDescent="0.25">
      <c r="B58" s="1" t="s">
        <v>67</v>
      </c>
      <c r="J58" s="1" t="str">
        <f t="shared" si="3"/>
        <v>["Kestane"],</v>
      </c>
    </row>
    <row r="59" spans="2:10" x14ac:dyDescent="0.25">
      <c r="B59" s="1" t="s">
        <v>46</v>
      </c>
      <c r="J59" s="1" t="str">
        <f t="shared" si="3"/>
        <v>["Kiraz"],</v>
      </c>
    </row>
    <row r="60" spans="2:10" x14ac:dyDescent="0.25">
      <c r="B60" s="1" t="s">
        <v>62</v>
      </c>
      <c r="J60" s="1" t="str">
        <f t="shared" si="3"/>
        <v>["Kivi"],</v>
      </c>
    </row>
    <row r="61" spans="2:10" x14ac:dyDescent="0.25">
      <c r="B61" s="1" t="s">
        <v>20</v>
      </c>
      <c r="J61" s="1" t="str">
        <f t="shared" si="3"/>
        <v>["Kuşkonmaz"],</v>
      </c>
    </row>
    <row r="62" spans="2:10" x14ac:dyDescent="0.25">
      <c r="B62" s="1" t="s">
        <v>24</v>
      </c>
      <c r="J62" s="1" t="str">
        <f t="shared" si="3"/>
        <v>["Lahana"],</v>
      </c>
    </row>
    <row r="63" spans="2:10" x14ac:dyDescent="0.25">
      <c r="B63" s="1" t="s">
        <v>48</v>
      </c>
      <c r="J63" s="1" t="str">
        <f t="shared" si="3"/>
        <v>["Limon"],</v>
      </c>
    </row>
    <row r="64" spans="2:10" x14ac:dyDescent="0.25">
      <c r="B64" s="1" t="s">
        <v>50</v>
      </c>
      <c r="J64" s="1" t="str">
        <f t="shared" si="3"/>
        <v>["Mandalina"],</v>
      </c>
    </row>
    <row r="65" spans="2:10" x14ac:dyDescent="0.25">
      <c r="B65" s="1" t="s">
        <v>32</v>
      </c>
      <c r="J65" s="1" t="str">
        <f t="shared" si="3"/>
        <v>["Mantar"],</v>
      </c>
    </row>
    <row r="66" spans="2:10" x14ac:dyDescent="0.25">
      <c r="B66" s="1" t="s">
        <v>31</v>
      </c>
      <c r="J66" s="1" t="str">
        <f t="shared" si="3"/>
        <v>["Marul"],</v>
      </c>
    </row>
    <row r="67" spans="2:10" x14ac:dyDescent="0.25">
      <c r="B67" s="1" t="s">
        <v>27</v>
      </c>
      <c r="J67" s="1" t="str">
        <f t="shared" si="3"/>
        <v>["Mısır"],</v>
      </c>
    </row>
    <row r="68" spans="2:10" x14ac:dyDescent="0.25">
      <c r="B68" s="1" t="s">
        <v>44</v>
      </c>
      <c r="J68" s="1" t="str">
        <f t="shared" si="3"/>
        <v>["Muz"],</v>
      </c>
    </row>
    <row r="69" spans="2:10" x14ac:dyDescent="0.25">
      <c r="B69" s="1" t="s">
        <v>37</v>
      </c>
      <c r="J69" s="1" t="str">
        <f t="shared" si="3"/>
        <v>["Patates"],</v>
      </c>
    </row>
    <row r="70" spans="2:10" x14ac:dyDescent="0.25">
      <c r="B70" s="1" t="s">
        <v>19</v>
      </c>
      <c r="J70" s="1" t="str">
        <f t="shared" si="3"/>
        <v>["Patlıcan"],</v>
      </c>
    </row>
    <row r="71" spans="2:10" x14ac:dyDescent="0.25">
      <c r="B71" s="1" t="s">
        <v>30</v>
      </c>
      <c r="J71" s="1" t="str">
        <f t="shared" si="3"/>
        <v>["Pırasa"],</v>
      </c>
    </row>
    <row r="72" spans="2:10" x14ac:dyDescent="0.25">
      <c r="B72" s="1" t="s">
        <v>49</v>
      </c>
      <c r="J72" s="1" t="str">
        <f t="shared" si="3"/>
        <v>["Portakal"],</v>
      </c>
    </row>
    <row r="73" spans="2:10" x14ac:dyDescent="0.25">
      <c r="B73" s="1" t="s">
        <v>28</v>
      </c>
      <c r="J73" s="1" t="str">
        <f t="shared" si="3"/>
        <v>["Salatalık"],</v>
      </c>
    </row>
    <row r="74" spans="2:10" x14ac:dyDescent="0.25">
      <c r="B74" s="1" t="s">
        <v>29</v>
      </c>
      <c r="J74" s="1" t="str">
        <f t="shared" si="3"/>
        <v>["Sarımsak"],</v>
      </c>
    </row>
    <row r="75" spans="2:10" x14ac:dyDescent="0.25">
      <c r="B75" s="1" t="s">
        <v>35</v>
      </c>
      <c r="J75" s="1" t="str">
        <f t="shared" si="3"/>
        <v>["Sivri Biber"],</v>
      </c>
    </row>
    <row r="76" spans="2:10" x14ac:dyDescent="0.25">
      <c r="B76" s="1" t="s">
        <v>54</v>
      </c>
      <c r="J76" s="1" t="str">
        <f t="shared" si="3"/>
        <v>["Siyah Üzüm"],</v>
      </c>
    </row>
    <row r="77" spans="2:10" x14ac:dyDescent="0.25">
      <c r="B77" s="1" t="s">
        <v>33</v>
      </c>
      <c r="J77" s="1" t="str">
        <f t="shared" si="3"/>
        <v>["Soğan"],</v>
      </c>
    </row>
    <row r="78" spans="2:10" x14ac:dyDescent="0.25">
      <c r="B78" s="1" t="s">
        <v>43</v>
      </c>
      <c r="J78" s="1" t="str">
        <f t="shared" si="3"/>
        <v>["Şeftali"],</v>
      </c>
    </row>
    <row r="79" spans="2:10" x14ac:dyDescent="0.25">
      <c r="B79" s="1" t="s">
        <v>21</v>
      </c>
      <c r="J79" s="1" t="str">
        <f t="shared" si="3"/>
        <v>["Taze Fasulye"],</v>
      </c>
    </row>
    <row r="80" spans="2:10" x14ac:dyDescent="0.25">
      <c r="B80" s="1" t="s">
        <v>47</v>
      </c>
      <c r="J80" s="1" t="str">
        <f t="shared" si="3"/>
        <v>["Üzüm"],</v>
      </c>
    </row>
    <row r="81" spans="1:10" x14ac:dyDescent="0.25">
      <c r="B81" s="1" t="s">
        <v>51</v>
      </c>
      <c r="J81" s="1" t="str">
        <f t="shared" si="3"/>
        <v>["Vişne"],</v>
      </c>
    </row>
    <row r="82" spans="1:10" x14ac:dyDescent="0.25">
      <c r="A82" s="1" t="s">
        <v>68</v>
      </c>
      <c r="J82" s="1" t="str">
        <f>A82</f>
        <v>]</v>
      </c>
    </row>
    <row r="87" spans="1:10" x14ac:dyDescent="0.25">
      <c r="A87" s="4" t="s">
        <v>1</v>
      </c>
      <c r="B87" s="5" t="s">
        <v>17</v>
      </c>
      <c r="C87" s="5"/>
      <c r="D87" s="4"/>
      <c r="E87" s="4"/>
      <c r="F87" s="4"/>
      <c r="G87" s="4"/>
      <c r="H87" s="4"/>
      <c r="I87" s="4"/>
      <c r="J87" s="4" t="str">
        <f>A87&amp;""""&amp;B87&amp;""""</f>
        <v>table_name = "product_unit_table"</v>
      </c>
    </row>
    <row r="88" spans="1:10" x14ac:dyDescent="0.25">
      <c r="B88" s="3"/>
      <c r="C88" s="3"/>
      <c r="J88" s="1" t="str">
        <f>A88&amp;B88</f>
        <v/>
      </c>
    </row>
    <row r="89" spans="1:10" ht="26.4" x14ac:dyDescent="0.25">
      <c r="A89" s="2" t="s">
        <v>3</v>
      </c>
      <c r="B89" s="3"/>
      <c r="C89" s="3"/>
      <c r="J89" s="1" t="str">
        <f>A89</f>
        <v xml:space="preserve">table_columns = {
    </v>
      </c>
    </row>
    <row r="90" spans="1:10" x14ac:dyDescent="0.25">
      <c r="B90" s="3" t="s">
        <v>6</v>
      </c>
      <c r="C90" s="3" t="s">
        <v>8</v>
      </c>
      <c r="J90" s="1" t="str">
        <f>" """&amp;B90&amp;""""&amp;":"&amp;" """&amp;C90&amp;""""&amp;","</f>
        <v xml:space="preserve"> "product_unit": "TEXT",</v>
      </c>
    </row>
    <row r="91" spans="1:10" x14ac:dyDescent="0.25">
      <c r="A91" s="1" t="s">
        <v>13</v>
      </c>
      <c r="J91" s="1" t="str">
        <f>A91</f>
        <v>}</v>
      </c>
    </row>
    <row r="93" spans="1:10" x14ac:dyDescent="0.25">
      <c r="A93" s="1" t="s">
        <v>15</v>
      </c>
      <c r="J93" s="1" t="str">
        <f>A93</f>
        <v>datas = [</v>
      </c>
    </row>
    <row r="94" spans="1:10" x14ac:dyDescent="0.25">
      <c r="B94" s="1" t="s">
        <v>69</v>
      </c>
      <c r="J94" s="1" t="str">
        <f t="shared" ref="J94:J96" si="4">"["""&amp;B94&amp;""""&amp;"],"</f>
        <v>["kg"],</v>
      </c>
    </row>
    <row r="95" spans="1:10" x14ac:dyDescent="0.25">
      <c r="B95" s="1" t="s">
        <v>70</v>
      </c>
      <c r="J95" s="1" t="str">
        <f t="shared" si="4"/>
        <v>["g"],</v>
      </c>
    </row>
    <row r="96" spans="1:10" x14ac:dyDescent="0.25">
      <c r="B96" s="1" t="s">
        <v>71</v>
      </c>
      <c r="J96" s="1" t="str">
        <f t="shared" si="4"/>
        <v>["adet"],</v>
      </c>
    </row>
    <row r="97" spans="1:10" x14ac:dyDescent="0.25">
      <c r="A97" s="1" t="s">
        <v>68</v>
      </c>
      <c r="J97" s="1" t="str">
        <f>A97</f>
        <v>]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92E28-2206-4C8B-8634-E34AB59D2FBC}">
  <dimension ref="C2:C51"/>
  <sheetViews>
    <sheetView topLeftCell="A27" workbookViewId="0">
      <selection activeCell="C2" sqref="C2:C51"/>
    </sheetView>
  </sheetViews>
  <sheetFormatPr defaultRowHeight="14.4" x14ac:dyDescent="0.3"/>
  <sheetData>
    <row r="2" spans="3:3" x14ac:dyDescent="0.3">
      <c r="C2" t="s">
        <v>64</v>
      </c>
    </row>
    <row r="3" spans="3:3" x14ac:dyDescent="0.3">
      <c r="C3" t="s">
        <v>53</v>
      </c>
    </row>
    <row r="4" spans="3:3" x14ac:dyDescent="0.3">
      <c r="C4" t="s">
        <v>58</v>
      </c>
    </row>
    <row r="5" spans="3:3" x14ac:dyDescent="0.3">
      <c r="C5" t="s">
        <v>52</v>
      </c>
    </row>
    <row r="6" spans="3:3" x14ac:dyDescent="0.3">
      <c r="C6" t="s">
        <v>38</v>
      </c>
    </row>
    <row r="7" spans="3:3" x14ac:dyDescent="0.3">
      <c r="C7" t="s">
        <v>34</v>
      </c>
    </row>
    <row r="8" spans="3:3" x14ac:dyDescent="0.3">
      <c r="C8" t="s">
        <v>45</v>
      </c>
    </row>
    <row r="9" spans="3:3" x14ac:dyDescent="0.3">
      <c r="C9" t="s">
        <v>22</v>
      </c>
    </row>
    <row r="10" spans="3:3" x14ac:dyDescent="0.3">
      <c r="C10" t="s">
        <v>23</v>
      </c>
    </row>
    <row r="11" spans="3:3" x14ac:dyDescent="0.3">
      <c r="C11" t="s">
        <v>39</v>
      </c>
    </row>
    <row r="12" spans="3:3" x14ac:dyDescent="0.3">
      <c r="C12" t="s">
        <v>41</v>
      </c>
    </row>
    <row r="13" spans="3:3" x14ac:dyDescent="0.3">
      <c r="C13" t="s">
        <v>63</v>
      </c>
    </row>
    <row r="14" spans="3:3" x14ac:dyDescent="0.3">
      <c r="C14" t="s">
        <v>42</v>
      </c>
    </row>
    <row r="15" spans="3:3" x14ac:dyDescent="0.3">
      <c r="C15" t="s">
        <v>18</v>
      </c>
    </row>
    <row r="16" spans="3:3" x14ac:dyDescent="0.3">
      <c r="C16" t="s">
        <v>57</v>
      </c>
    </row>
    <row r="17" spans="3:3" x14ac:dyDescent="0.3">
      <c r="C17" t="s">
        <v>55</v>
      </c>
    </row>
    <row r="18" spans="3:3" x14ac:dyDescent="0.3">
      <c r="C18" t="s">
        <v>65</v>
      </c>
    </row>
    <row r="19" spans="3:3" x14ac:dyDescent="0.3">
      <c r="C19" t="s">
        <v>66</v>
      </c>
    </row>
    <row r="20" spans="3:3" x14ac:dyDescent="0.3">
      <c r="C20" t="s">
        <v>40</v>
      </c>
    </row>
    <row r="21" spans="3:3" x14ac:dyDescent="0.3">
      <c r="C21" t="s">
        <v>56</v>
      </c>
    </row>
    <row r="22" spans="3:3" x14ac:dyDescent="0.3">
      <c r="C22" t="s">
        <v>36</v>
      </c>
    </row>
    <row r="23" spans="3:3" x14ac:dyDescent="0.3">
      <c r="C23" t="s">
        <v>25</v>
      </c>
    </row>
    <row r="24" spans="3:3" x14ac:dyDescent="0.3">
      <c r="C24" t="s">
        <v>59</v>
      </c>
    </row>
    <row r="25" spans="3:3" x14ac:dyDescent="0.3">
      <c r="C25" t="s">
        <v>60</v>
      </c>
    </row>
    <row r="26" spans="3:3" x14ac:dyDescent="0.3">
      <c r="C26" t="s">
        <v>61</v>
      </c>
    </row>
    <row r="27" spans="3:3" x14ac:dyDescent="0.3">
      <c r="C27" t="s">
        <v>26</v>
      </c>
    </row>
    <row r="28" spans="3:3" x14ac:dyDescent="0.3">
      <c r="C28" t="s">
        <v>67</v>
      </c>
    </row>
    <row r="29" spans="3:3" x14ac:dyDescent="0.3">
      <c r="C29" t="s">
        <v>46</v>
      </c>
    </row>
    <row r="30" spans="3:3" x14ac:dyDescent="0.3">
      <c r="C30" t="s">
        <v>62</v>
      </c>
    </row>
    <row r="31" spans="3:3" x14ac:dyDescent="0.3">
      <c r="C31" t="s">
        <v>20</v>
      </c>
    </row>
    <row r="32" spans="3:3" x14ac:dyDescent="0.3">
      <c r="C32" t="s">
        <v>24</v>
      </c>
    </row>
    <row r="33" spans="3:3" x14ac:dyDescent="0.3">
      <c r="C33" t="s">
        <v>48</v>
      </c>
    </row>
    <row r="34" spans="3:3" x14ac:dyDescent="0.3">
      <c r="C34" t="s">
        <v>50</v>
      </c>
    </row>
    <row r="35" spans="3:3" x14ac:dyDescent="0.3">
      <c r="C35" t="s">
        <v>32</v>
      </c>
    </row>
    <row r="36" spans="3:3" x14ac:dyDescent="0.3">
      <c r="C36" t="s">
        <v>31</v>
      </c>
    </row>
    <row r="37" spans="3:3" x14ac:dyDescent="0.3">
      <c r="C37" t="s">
        <v>27</v>
      </c>
    </row>
    <row r="38" spans="3:3" x14ac:dyDescent="0.3">
      <c r="C38" t="s">
        <v>44</v>
      </c>
    </row>
    <row r="39" spans="3:3" x14ac:dyDescent="0.3">
      <c r="C39" t="s">
        <v>37</v>
      </c>
    </row>
    <row r="40" spans="3:3" x14ac:dyDescent="0.3">
      <c r="C40" t="s">
        <v>19</v>
      </c>
    </row>
    <row r="41" spans="3:3" x14ac:dyDescent="0.3">
      <c r="C41" t="s">
        <v>30</v>
      </c>
    </row>
    <row r="42" spans="3:3" x14ac:dyDescent="0.3">
      <c r="C42" t="s">
        <v>49</v>
      </c>
    </row>
    <row r="43" spans="3:3" x14ac:dyDescent="0.3">
      <c r="C43" t="s">
        <v>28</v>
      </c>
    </row>
    <row r="44" spans="3:3" x14ac:dyDescent="0.3">
      <c r="C44" t="s">
        <v>29</v>
      </c>
    </row>
    <row r="45" spans="3:3" x14ac:dyDescent="0.3">
      <c r="C45" t="s">
        <v>35</v>
      </c>
    </row>
    <row r="46" spans="3:3" x14ac:dyDescent="0.3">
      <c r="C46" t="s">
        <v>54</v>
      </c>
    </row>
    <row r="47" spans="3:3" x14ac:dyDescent="0.3">
      <c r="C47" t="s">
        <v>33</v>
      </c>
    </row>
    <row r="48" spans="3:3" x14ac:dyDescent="0.3">
      <c r="C48" t="s">
        <v>43</v>
      </c>
    </row>
    <row r="49" spans="3:3" x14ac:dyDescent="0.3">
      <c r="C49" t="s">
        <v>21</v>
      </c>
    </row>
    <row r="50" spans="3:3" x14ac:dyDescent="0.3">
      <c r="C50" t="s">
        <v>47</v>
      </c>
    </row>
    <row r="51" spans="3:3" x14ac:dyDescent="0.3">
      <c r="C51" t="s">
        <v>51</v>
      </c>
    </row>
  </sheetData>
  <sortState xmlns:xlrd2="http://schemas.microsoft.com/office/spreadsheetml/2017/richdata2" ref="C2:C51">
    <sortCondition ref="C2:C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 Cagaloglu</dc:creator>
  <cp:lastModifiedBy>Care Cagaloglu</cp:lastModifiedBy>
  <dcterms:created xsi:type="dcterms:W3CDTF">2024-02-21T10:30:43Z</dcterms:created>
  <dcterms:modified xsi:type="dcterms:W3CDTF">2024-02-21T12:53:38Z</dcterms:modified>
</cp:coreProperties>
</file>