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60133-nano-max-333-holistic/"/>
    </mc:Choice>
  </mc:AlternateContent>
  <xr:revisionPtr revIDLastSave="0" documentId="13_ncr:1_{03F42FD9-2B3C-0646-A71C-494913BF3AB9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2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3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6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7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<sst xmlns="http://schemas.openxmlformats.org/spreadsheetml/2006/main" count="194" uniqueCount="89">
  <si>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</si>
  <si>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</si>
  <si>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</si>
  <si>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</si>
  <si>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</si>
  <si>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</si>
  <si>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</si>
  <si>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</si>
  <si>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</si>
  <si>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</si>
  <si>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</si>
  <si>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</si>
  <si>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</si>
  <si>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</si>
  <si>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</si>
  <si>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</si>
  <si>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</si>
  <si>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</si>
  <si>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</si>
  <si>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</si>
  <si>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</si>
  <si>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</si>
  <si>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</si>
  <si>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</si>
  <si>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</si>
  <si>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</si>
  <si>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</si>
  <si>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</si>
  <si>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</si>
  <si>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</si>
  <si>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</si>
  <si>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</si>
  <si>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</si>
  <si>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</si>
  <si>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</si>
  <si>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</si>
  <si>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</si>
  <si>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</si>
  <si>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</si>
  <si>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</si>
  <si>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</si>
  <si>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</si>
  <si>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</si>
  <si>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</si>
  <si>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</si>
  <si>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</si>
  <si>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</si>
  <si>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</si>
  <si>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</si>
  <si>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</si>
  <si>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</si>
  <si>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</si>
  <si>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</si>
  <si>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</si>
  <si>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</si>
  <si>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</si>
  <si>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</si>
  <si>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</si>
  <si>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</si>
  <si>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</si>
  <si>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</si>
  <si>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</si>
  <si>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</si>
  <si>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</si>
  <si>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</si>
  <si>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</si>
  <si>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</si>
  <si>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</si>
  <si>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</si>
  <si>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</si>
  <si>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</si>
  <si>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</si>
  <si>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</si>
  <si>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</si>
  <si>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</si>
  <si>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</si>
  <si>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</si>
  <si>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</si>
  <si>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</si>
  <si>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</si>
  <si>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</si>
  <si>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</si>
  <si>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</si>
  <si>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</si>
  <si>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</si>
  <si>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3-3-3</t>
  </si>
  <si>
    <t>MAX 1-1-1</t>
  </si>
  <si>
    <t>Max Iterations: 1-1-1</t>
  </si>
  <si>
    <t>20250714-160133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</si>
</sst>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59" xr16:uid="{A6424074-AC21-E144-8FC9-BC9005F555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66" xr16:uid="{5CE8F35B-0C7A-814A-9B67-E4AE40C2FBA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56" xr16:uid="{8A41A821-382A-4C4E-9D4B-08D0A1DDF2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7" xr16:uid="{C20F8CF8-88EF-2A4F-8052-73C68E250D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8" xr16:uid="{488C4EA0-B338-3D4A-8A5C-8C9A5E87AA8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39" xr16:uid="{211A183D-BA86-E746-B490-BC1EC6A25FD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6" xr16:uid="{7DAEE041-4EF6-404F-997A-CE7960F3E54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3" xr16:uid="{75F62242-2CE7-414C-8D09-C26FB5FAF9F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8" xr16:uid="{6FB3339F-51D4-7D4B-A9B2-65C36B22337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9" xr16:uid="{0C203A19-0ABD-864C-9801-AD49645EEE6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9" xr16:uid="{9B179B55-2BA6-C74F-951A-E3C925DE4D1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1" xr16:uid="{05091497-C628-9F42-9CDD-34FD8E8D8BF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34" xr16:uid="{58D4E897-0087-964F-A981-98151396809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3" xr16:uid="{7AB42FE8-ACF2-624B-93E3-EECFCFDE5EE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8" xr16:uid="{62AC2B91-0881-FA44-9E45-BAB65DD1F1B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62" xr16:uid="{5846E8B9-30E5-994D-A691-06CB6DEB9B7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35" xr16:uid="{AF4927D4-6F14-694D-BC1D-B25D4D9D319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24" xr16:uid="{BCD7F363-2F5C-8343-A077-D7637C4C1CD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33" xr16:uid="{E62D8FF2-C3FF-4C4D-ABA8-D3088D1CED2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50" xr16:uid="{A739397E-2E44-1D43-A9D1-2FC8A8D8C88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65" xr16:uid="{048E7766-F166-A546-8916-04F428F6695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29" xr16:uid="{7809C20D-F80B-0340-8950-52D0A163C0D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60" xr16:uid="{57802AB4-59B7-2C41-B67A-FE3FDE54D46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52" xr16:uid="{9C4A6860-3AA0-0740-98B6-CE50D7FC41D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31" xr16:uid="{DE1A7A57-F862-BD4D-9B91-79FFCA940F4B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4" xr16:uid="{F9D9B039-688F-A244-A8A9-00CEA160B66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51" xr16:uid="{7C6C3D0F-EDA9-A74A-A6F9-6EB20C705B5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54" xr16:uid="{57BB1B5C-F27F-8945-BEE4-1B1B07F14BC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7" xr16:uid="{00282D94-196B-6849-9C3A-73CB041FD15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8" xr16:uid="{4E5307A0-6E11-3947-87D2-E6F65CEE18F8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6" xr16:uid="{6E167290-2802-3240-B158-DBE0B8D1468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58" xr16:uid="{87AF5DCF-902F-B141-AF1C-B2E4ACE9D0C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57" xr16:uid="{8BDBDEE2-A1A5-D142-89DF-6891C972766F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45" xr16:uid="{006D4052-C850-1A49-A586-882DC24D9906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40" xr16:uid="{2A04CA01-072A-D945-95E9-8E7B2D0BD311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5" xr16:uid="{14ECFF0C-F567-0840-BD16-1FD814B17B5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49" xr16:uid="{4E13FEDA-5908-6A44-AE58-6C822373C15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2" xr16:uid="{5E9086E7-AF44-594E-B3DC-76357DE5042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42" xr16:uid="{1C27E327-4132-C848-BC96-88ED564DE01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64" xr16:uid="{3ED8DCBE-54DD-5640-BFA4-EC3562A73E3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41" xr16:uid="{DFE2EB93-00B8-D14D-96FB-51BDA498CBDD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61" xr16:uid="{DDA5BAD0-00BA-D747-B9DB-24F8CF0404C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0" xr16:uid="{F99D9133-D701-1B43-B9DC-DF79A9781F4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8" xr16:uid="{C6D3A392-44F6-C64B-A3F6-8AE49E848E4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63" xr16:uid="{B01A3DDD-2D43-6C49-85BB-71D872C182EF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47" xr16:uid="{E1C1623A-3461-134E-AFFC-5866FFB2E7F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6" xr16:uid="{71E7CC38-7385-904F-A397-0844743660E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55" xr16:uid="{F53D8C0C-1243-0248-8AC0-7249C7106FE9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30" xr16:uid="{27F286B0-8007-B344-A505-458CBED48B9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53" xr16:uid="{2BB1DDF9-A02F-8A4B-BA0D-0757ADC2621C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0" xr16:uid="{536B415D-A2DB-E14D-9971-AF75DCE8B3E7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43" xr16:uid="{39EDE43A-18AF-AD45-8509-2D5CB21D997C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32" xr16:uid="{B3C3B398-4C7E-F649-8F31-2E5EF0B20CD6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7" xr16:uid="{9C7A9AD4-F188-BF4B-BDF7-CD685F6FAD1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1" xr16:uid="{7177B809-2CD5-084F-84B9-F9E17921F88A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46" xr16:uid="{43F7F883-01E0-2B41-8D14-1440F6B3217A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44" xr16:uid="{9EB3BDBE-77DA-324A-B446-3CB8D2806C8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67" xr16:uid="{5DB90AF3-35A2-4D43-8321-8B547BDA693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5" xr16:uid="{5B9CFAD2-5F22-A84A-9D5D-5C7735B1008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2" xr16:uid="{858A4C91-1D58-B941-87F7-48F2711051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63" Type="http://schemas.openxmlformats.org/officeDocument/2006/relationships/queryTable" Target="../queryTables/queryTable6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66" Type="http://schemas.openxmlformats.org/officeDocument/2006/relationships/queryTable" Target="../queryTables/queryTable66.xml"/><Relationship Id="rId5" Type="http://schemas.openxmlformats.org/officeDocument/2006/relationships/queryTable" Target="../queryTables/queryTable5.xml"/><Relationship Id="rId61" Type="http://schemas.openxmlformats.org/officeDocument/2006/relationships/queryTable" Target="../queryTables/queryTable61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79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80</v>
      </c>
      <c r="C7" s="2">
        <v>3</v>
      </c>
      <c r="E7" s="2" t="s">
        <v>85</v>
      </c>
      <c r="F7" s="2" t="str">
        <f>C4</f>
        <v>20250714-160133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0.7142857142857143</v>
      </c>
      <c r="M7" s="9">
        <f>T24</f>
        <v>0.8571428571428571</v>
      </c>
      <c r="N7" s="9">
        <f>T25</f>
        <v>0.5</v>
      </c>
      <c r="O7" s="10">
        <f>V22</f>
        <v>0.5</v>
      </c>
      <c r="P7" s="10">
        <f>V23</f>
        <v>0.5714285714285714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82</v>
      </c>
      <c r="C8" s="2">
        <v>3</v>
      </c>
      <c r="E8" s="2" t="s">
        <v>86</v>
      </c>
      <c r="F8" s="2" t="str">
        <f>C4</f>
        <v>20250714-160133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0.5</v>
      </c>
      <c r="M8" s="9">
        <f>T33</f>
        <v>0.6428571428571429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81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>IF(AND(E14,H14=1),1, 0)</f>
        <v>1</v>
      </c>
      <c r="L14" s="11">
        <f t="shared" ref="L14:L56" si="0">IF(AND(F14,K14, I14=1), 1, 0)</f>
        <v>1</v>
      </c>
      <c r="M14" s="11">
        <f t="shared" ref="M14:M56" si="1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ref="K15:K56" si="2">IF(AND(E15,H15=1),1, 0)</f>
        <v>1</v>
      </c>
      <c r="L15" s="11">
        <f t="shared" si="0"/>
        <v>0</v>
      </c>
      <c r="M15" s="11">
        <f t="shared" si="1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2"/>
        <v>1</v>
      </c>
      <c r="L16" s="11">
        <f t="shared" si="0"/>
        <v>1</v>
      </c>
      <c r="M16" s="11">
        <f t="shared" si="1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2"/>
        <v>1</v>
      </c>
      <c r="L17" s="11">
        <f t="shared" si="0"/>
        <v>0</v>
      </c>
      <c r="M17" s="11">
        <f t="shared" si="1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3</v>
      </c>
      <c r="K18" s="11">
        <f t="shared" si="2"/>
        <v>1</v>
      </c>
      <c r="L18" s="11">
        <f t="shared" si="0"/>
        <v>1</v>
      </c>
      <c r="M18" s="11">
        <f t="shared" si="1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2"/>
        <v>1</v>
      </c>
      <c r="L19" s="11">
        <f t="shared" si="0"/>
        <v>1</v>
      </c>
      <c r="M19" s="11">
        <f t="shared" si="1"/>
        <v>0</v>
      </c>
      <c r="Q19" s="17" t="s">
        <v>83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2"/>
        <v>1</v>
      </c>
      <c r="L20" s="11">
        <f t="shared" si="0"/>
        <v>0</v>
      </c>
      <c r="M20" s="11">
        <f t="shared" si="1"/>
        <v>0</v>
      </c>
      <c r="Q20" s="18" t="s">
        <v>84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2"/>
        <v>1</v>
      </c>
      <c r="L21" s="11">
        <f t="shared" si="0"/>
        <v>0</v>
      </c>
      <c r="M21" s="11">
        <f t="shared" si="1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11">
        <f t="shared" si="2"/>
        <v>1</v>
      </c>
      <c r="L22" s="11">
        <f t="shared" si="0"/>
        <v>0</v>
      </c>
      <c r="M22" s="11">
        <f t="shared" si="1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3</v>
      </c>
      <c r="K23" s="11">
        <f t="shared" si="2"/>
        <v>1</v>
      </c>
      <c r="L23" s="11">
        <f t="shared" si="0"/>
        <v>1</v>
      </c>
      <c r="M23" s="11">
        <f t="shared" si="1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10</v>
      </c>
      <c r="T23" s="3">
        <f>S23/14</f>
        <v>0.7142857142857143</v>
      </c>
      <c r="U23" s="2">
        <f>SUM(G23:G36)</f>
        <v>8</v>
      </c>
      <c r="V23" s="3">
        <f>U23/14</f>
        <v>0.5714285714285714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2"/>
        <v>1</v>
      </c>
      <c r="L24" s="11">
        <f t="shared" si="0"/>
        <v>1</v>
      </c>
      <c r="M24" s="11">
        <f t="shared" si="1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2"/>
        <v>1</v>
      </c>
      <c r="L25" s="11">
        <f t="shared" si="0"/>
        <v>0</v>
      </c>
      <c r="M25" s="11">
        <f t="shared" si="1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0</v>
      </c>
      <c r="H26" s="2">
        <v>1</v>
      </c>
      <c r="I26" s="2">
        <v>2</v>
      </c>
      <c r="J26" s="2">
        <v>3</v>
      </c>
      <c r="K26" s="11">
        <f t="shared" si="2"/>
        <v>1</v>
      </c>
      <c r="L26" s="11">
        <f t="shared" si="0"/>
        <v>0</v>
      </c>
      <c r="M26" s="11">
        <f t="shared" si="1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2"/>
        <v>1</v>
      </c>
      <c r="L27" s="11">
        <f t="shared" si="0"/>
        <v>0</v>
      </c>
      <c r="M27" s="11">
        <f t="shared" si="1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2"/>
        <v>1</v>
      </c>
      <c r="L28" s="11">
        <f t="shared" si="0"/>
        <v>1</v>
      </c>
      <c r="M28" s="11">
        <f t="shared" si="1"/>
        <v>0</v>
      </c>
      <c r="Q28" s="17" t="s">
        <v>87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2"/>
        <v>1</v>
      </c>
      <c r="L29" s="11">
        <f t="shared" si="0"/>
        <v>1</v>
      </c>
      <c r="M29" s="11">
        <f t="shared" si="1"/>
        <v>1</v>
      </c>
      <c r="Q29" s="18" t="s">
        <v>84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2"/>
        <v>1</v>
      </c>
      <c r="L30" s="11">
        <f t="shared" si="0"/>
        <v>1</v>
      </c>
      <c r="M30" s="11">
        <f t="shared" si="1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2"/>
        <v>1</v>
      </c>
      <c r="L31" s="11">
        <f t="shared" si="0"/>
        <v>1</v>
      </c>
      <c r="M31" s="11">
        <f t="shared" si="1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2"/>
        <v>1</v>
      </c>
      <c r="L32" s="11">
        <f t="shared" si="0"/>
        <v>1</v>
      </c>
      <c r="M32" s="11">
        <f t="shared" si="1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7</v>
      </c>
      <c r="T32" s="3">
        <f>S32/14</f>
        <v>0.5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2"/>
        <v>1</v>
      </c>
      <c r="L33" s="11">
        <f t="shared" si="0"/>
        <v>0</v>
      </c>
      <c r="M33" s="11">
        <f t="shared" si="1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11">
        <f t="shared" si="2"/>
        <v>1</v>
      </c>
      <c r="L34" s="11">
        <f t="shared" si="0"/>
        <v>0</v>
      </c>
      <c r="M34" s="11">
        <f t="shared" si="1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2</v>
      </c>
      <c r="J35" s="2">
        <v>1</v>
      </c>
      <c r="K35" s="11">
        <f t="shared" si="2"/>
        <v>1</v>
      </c>
      <c r="L35" s="11">
        <f t="shared" si="0"/>
        <v>0</v>
      </c>
      <c r="M35" s="11">
        <f t="shared" si="1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2"/>
        <v>1</v>
      </c>
      <c r="L36" s="11">
        <f t="shared" si="0"/>
        <v>0</v>
      </c>
      <c r="M36" s="11">
        <f t="shared" si="1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2"/>
        <v>1</v>
      </c>
      <c r="L37" s="11">
        <f t="shared" si="0"/>
        <v>0</v>
      </c>
      <c r="M37" s="11">
        <f t="shared" si="1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2"/>
        <v>1</v>
      </c>
      <c r="L38" s="11">
        <f t="shared" si="0"/>
        <v>0</v>
      </c>
      <c r="M38" s="11">
        <f t="shared" si="1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2"/>
        <v>1</v>
      </c>
      <c r="L39" s="11">
        <f t="shared" si="0"/>
        <v>1</v>
      </c>
      <c r="M39" s="11">
        <f t="shared" si="1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3</v>
      </c>
      <c r="K40" s="11">
        <f t="shared" si="2"/>
        <v>1</v>
      </c>
      <c r="L40" s="11">
        <f t="shared" si="0"/>
        <v>1</v>
      </c>
      <c r="M40" s="11">
        <f t="shared" si="1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2"/>
        <v>1</v>
      </c>
      <c r="L41" s="11">
        <f t="shared" si="0"/>
        <v>1</v>
      </c>
      <c r="M41" s="11">
        <f t="shared" si="1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2"/>
        <v>1</v>
      </c>
      <c r="L42" s="11">
        <f t="shared" si="0"/>
        <v>1</v>
      </c>
      <c r="M42" s="11">
        <f t="shared" si="1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2</v>
      </c>
      <c r="J43" s="2">
        <v>3</v>
      </c>
      <c r="K43" s="11">
        <f t="shared" si="2"/>
        <v>1</v>
      </c>
      <c r="L43" s="11">
        <f t="shared" si="0"/>
        <v>0</v>
      </c>
      <c r="M43" s="11">
        <f t="shared" si="1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2"/>
        <v>1</v>
      </c>
      <c r="L44" s="11">
        <f t="shared" si="0"/>
        <v>0</v>
      </c>
      <c r="M44" s="11">
        <f t="shared" si="1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2"/>
        <v>1</v>
      </c>
      <c r="L45" s="11">
        <f t="shared" si="0"/>
        <v>1</v>
      </c>
      <c r="M45" s="11">
        <f t="shared" si="1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2"/>
        <v>1</v>
      </c>
      <c r="L46" s="11">
        <f t="shared" si="0"/>
        <v>1</v>
      </c>
      <c r="M46" s="11">
        <f t="shared" si="1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2"/>
        <v>1</v>
      </c>
      <c r="L47" s="11">
        <f t="shared" si="0"/>
        <v>1</v>
      </c>
      <c r="M47" s="11">
        <f t="shared" si="1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2"/>
        <v>1</v>
      </c>
      <c r="L48" s="11">
        <f t="shared" si="0"/>
        <v>1</v>
      </c>
      <c r="M48" s="11">
        <f t="shared" si="1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2</v>
      </c>
      <c r="J49" s="2">
        <v>1</v>
      </c>
      <c r="K49" s="11">
        <f t="shared" si="2"/>
        <v>1</v>
      </c>
      <c r="L49" s="11">
        <f t="shared" si="0"/>
        <v>0</v>
      </c>
      <c r="M49" s="11">
        <f t="shared" si="1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2"/>
        <v>1</v>
      </c>
      <c r="L50" s="11">
        <f t="shared" si="0"/>
        <v>1</v>
      </c>
      <c r="M50" s="11">
        <f t="shared" si="1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2"/>
        <v>1</v>
      </c>
      <c r="L51" s="11">
        <f t="shared" si="0"/>
        <v>1</v>
      </c>
      <c r="M51" s="11">
        <f t="shared" si="1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2"/>
        <v>1</v>
      </c>
      <c r="L52" s="11">
        <f t="shared" si="0"/>
        <v>0</v>
      </c>
      <c r="M52" s="11">
        <f t="shared" si="1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2"/>
        <v>1</v>
      </c>
      <c r="L53" s="11">
        <f t="shared" si="0"/>
        <v>0</v>
      </c>
      <c r="M53" s="11">
        <f t="shared" si="1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2"/>
        <v>1</v>
      </c>
      <c r="L54" s="11">
        <f t="shared" si="0"/>
        <v>0</v>
      </c>
      <c r="M54" s="11">
        <f t="shared" si="1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2"/>
        <v>1</v>
      </c>
      <c r="L55" s="11">
        <f t="shared" si="0"/>
        <v>0</v>
      </c>
      <c r="M55" s="11">
        <f t="shared" si="1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2"/>
        <v>1</v>
      </c>
      <c r="L56" s="11">
        <f t="shared" si="0"/>
        <v>1</v>
      </c>
      <c r="M56" s="11">
        <f t="shared" si="1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67</vt:i4>
      </vt:variant>
    </vt:vector>
  </HeadingPairs>
  <TitlesOfParts>
    <vt:vector size="68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2025-07-22T20:27:35Z</dcterms:modified>
</cp:coreProperties>
</file>