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235351-codex-max-333-holistic/"/>
    </mc:Choice>
  </mc:AlternateContent>
  <xr:revisionPtr revIDLastSave="0" documentId="13_ncr:1_{434CD845-6F0F-FA46-B2E3-BCE1536B6220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<sst xmlns="http://schemas.openxmlformats.org/spreadsheetml/2006/main" count="194" uniqueCount="89">
  <si>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</si>
  <si>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</si>
  <si>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</si>
  <si>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</si>
  <si>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</si>
  <si>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</si>
  <si>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</si>
  <si>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</si>
  <si>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</si>
  <si>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</si>
  <si>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</si>
  <si>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</si>
  <si>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</si>
  <si>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</si>
  <si>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</si>
  <si>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</si>
  <si>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</si>
  <si>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</si>
  <si>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</si>
  <si>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</si>
  <si>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</si>
  <si>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</si>
  <si>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</si>
  <si>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</si>
  <si>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</si>
  <si>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</si>
  <si>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</si>
  <si>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</si>
  <si>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</si>
  <si>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</si>
  <si>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</si>
  <si>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</si>
  <si>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</si>
  <si>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</si>
  <si>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</si>
  <si>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</si>
  <si>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</si>
  <si>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</si>
  <si>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</si>
  <si>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</si>
  <si>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</si>
  <si>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</si>
  <si>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</si>
  <si>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</si>
  <si>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</si>
  <si>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</si>
  <si>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</si>
  <si>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</si>
  <si>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</si>
  <si>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</si>
  <si>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</si>
  <si>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</si>
  <si>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</si>
  <si>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</si>
  <si>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</si>
  <si>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</si>
  <si>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</si>
  <si>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</si>
  <si>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</si>
  <si>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</si>
  <si>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</si>
  <si>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</si>
  <si>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</si>
  <si>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</si>
  <si>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</si>
  <si>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</si>
  <si>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</si>
  <si>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</si>
  <si>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</si>
  <si>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</si>
  <si>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</si>
  <si>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</si>
  <si>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</si>
  <si>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</si>
  <si>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</si>
  <si>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</si>
  <si>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</si>
  <si>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</si>
  <si>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</si>
  <si>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</si>
  <si>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</si>
  <si>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</si>
  <si>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</si>
  <si>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</si>
  <si>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</si>
  <si>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</si>
  <si>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</si>
  <si>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20250714-235351</t>
  </si>
  <si>
    <t>CODEX-MINI-LATEST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</si>
</sst>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20250714-235351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0.9285714285714286</v>
      </c>
      <c r="M7" s="9">
        <f>T24</f>
        <v>0.8571428571428571</v>
      </c>
      <c r="N7" s="9">
        <f>T25</f>
        <v>0.5</v>
      </c>
      <c r="O7" s="10">
        <f>V22</f>
        <v>0.5</v>
      </c>
      <c r="P7" s="10">
        <f>V23</f>
        <v>0.7857142857142857</v>
      </c>
      <c r="Q7" s="10">
        <f>V24</f>
        <v>0.7857142857142857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20250714-235351</v>
      </c>
      <c r="G8" s="8">
        <f>R31</f>
        <v>0.7</v>
      </c>
      <c r="H8" s="8">
        <f>R32</f>
        <v>0.7857142857142857</v>
      </c>
      <c r="I8" s="8">
        <f>R33</f>
        <v>0.7142857142857143</v>
      </c>
      <c r="J8" s="8">
        <f>R34</f>
        <v>0.5</v>
      </c>
      <c r="K8" s="9">
        <f>T31</f>
        <v>0.3</v>
      </c>
      <c r="L8" s="9">
        <f>T32</f>
        <v>0.7142857142857143</v>
      </c>
      <c r="M8" s="9">
        <f>T33</f>
        <v>0.42857142857142855</v>
      </c>
      <c r="N8" s="9">
        <f>T34</f>
        <v>0.16666666666666666</v>
      </c>
      <c r="O8" s="10">
        <f>V31</f>
        <v>0.3</v>
      </c>
      <c r="P8" s="10">
        <f>V32</f>
        <v>0.5714285714285714</v>
      </c>
      <c r="Q8" s="10">
        <f>V33</f>
        <v>0.42857142857142855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2</v>
      </c>
      <c r="I16" s="2">
        <v>1</v>
      </c>
      <c r="J16" s="2">
        <v>1</v>
      </c>
      <c r="K16" s="11">
        <f t="shared" si="0"/>
        <v>0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2</v>
      </c>
      <c r="I18" s="2">
        <v>1</v>
      </c>
      <c r="J18" s="2">
        <v>1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2</v>
      </c>
      <c r="I22" s="2">
        <v>3</v>
      </c>
      <c r="J22" s="2">
        <v>0</v>
      </c>
      <c r="K22" s="11">
        <f t="shared" si="0"/>
        <v>0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13</v>
      </c>
      <c r="T23" s="3">
        <f>S23/14</f>
        <v>0.9285714285714286</v>
      </c>
      <c r="U23" s="2">
        <f>SUM(G23:G36)</f>
        <v>11</v>
      </c>
      <c r="V23" s="3">
        <f>U23/14</f>
        <v>0.7857142857142857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2</v>
      </c>
      <c r="I24" s="2">
        <v>1</v>
      </c>
      <c r="J24" s="2">
        <v>3</v>
      </c>
      <c r="K24" s="11">
        <f t="shared" si="0"/>
        <v>0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1</v>
      </c>
      <c r="G27" s="2">
        <v>1</v>
      </c>
      <c r="H27" s="2">
        <v>2</v>
      </c>
      <c r="I27" s="2">
        <v>1</v>
      </c>
      <c r="J27" s="2">
        <v>1</v>
      </c>
      <c r="K27" s="11">
        <f t="shared" si="0"/>
        <v>0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7</v>
      </c>
      <c r="R31" s="3">
        <f>Q31/10</f>
        <v>0.7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11</v>
      </c>
      <c r="R32" s="3">
        <f>Q32/14</f>
        <v>0.7857142857142857</v>
      </c>
      <c r="S32" s="2">
        <f>SUM(L23:L36)</f>
        <v>10</v>
      </c>
      <c r="T32" s="3">
        <f>S32/14</f>
        <v>0.7142857142857143</v>
      </c>
      <c r="U32" s="11">
        <f>SUM(M23:M36)</f>
        <v>8</v>
      </c>
      <c r="V32" s="3">
        <f>U32/14</f>
        <v>0.5714285714285714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10</v>
      </c>
      <c r="R33" s="3">
        <f>Q33/14</f>
        <v>0.7142857142857143</v>
      </c>
      <c r="S33" s="2">
        <f>SUM(L37:L50)</f>
        <v>6</v>
      </c>
      <c r="T33" s="3">
        <f>S33/14</f>
        <v>0.42857142857142855</v>
      </c>
      <c r="U33" s="11">
        <f>SUM(M37:M50)</f>
        <v>6</v>
      </c>
      <c r="V33" s="3">
        <f>U33/14</f>
        <v>0.42857142857142855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2</v>
      </c>
      <c r="I34" s="2">
        <v>2</v>
      </c>
      <c r="J34" s="2">
        <v>1</v>
      </c>
      <c r="K34" s="11">
        <f t="shared" si="0"/>
        <v>0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3</v>
      </c>
      <c r="R34" s="3">
        <f>Q34/6</f>
        <v>0.5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3</v>
      </c>
      <c r="K36" s="11">
        <f t="shared" si="0"/>
        <v>1</v>
      </c>
      <c r="L36" s="11">
        <f t="shared" si="1"/>
        <v>1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1</v>
      </c>
      <c r="G38" s="2">
        <v>1</v>
      </c>
      <c r="H38" s="2">
        <v>3</v>
      </c>
      <c r="I38" s="2">
        <v>1</v>
      </c>
      <c r="J38" s="2">
        <v>1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2</v>
      </c>
      <c r="I40" s="2">
        <v>1</v>
      </c>
      <c r="J40" s="2">
        <v>1</v>
      </c>
      <c r="K40" s="11">
        <f t="shared" si="0"/>
        <v>0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2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1</v>
      </c>
      <c r="H43" s="2">
        <v>2</v>
      </c>
      <c r="I43" s="2">
        <v>1</v>
      </c>
      <c r="J43" s="2">
        <v>3</v>
      </c>
      <c r="K43" s="11">
        <f t="shared" si="0"/>
        <v>0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1</v>
      </c>
      <c r="I44" s="2">
        <v>3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2</v>
      </c>
      <c r="J46" s="2">
        <v>1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0</v>
      </c>
      <c r="G51" s="2">
        <v>0</v>
      </c>
      <c r="H51" s="2">
        <v>3</v>
      </c>
      <c r="I51" s="2">
        <v>3</v>
      </c>
      <c r="J51" s="2">
        <v>0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3</v>
      </c>
      <c r="I52" s="2">
        <v>2</v>
      </c>
      <c r="J52" s="2">
        <v>1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2</v>
      </c>
      <c r="I53" s="2">
        <v>2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2025-07-22T09:31:17Z</dcterms:modified>
</cp:coreProperties>
</file>