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16-224057-codex-max-333-holistic/"/>
    </mc:Choice>
  </mc:AlternateContent>
  <xr:revisionPtr revIDLastSave="0" documentId="13_ncr:1_{F463B233-B5AC-3346-B564-71C6082E3EAD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<sst xmlns="http://schemas.openxmlformats.org/spreadsheetml/2006/main" count="194" uniqueCount="89">
  <si>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</si>
  <si>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</si>
  <si>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</si>
  <si>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</si>
  <si>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</si>
  <si>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</si>
  <si>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</si>
  <si>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</si>
  <si>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</si>
  <si>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</si>
  <si>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</si>
  <si>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</si>
  <si>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</si>
  <si>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</si>
  <si>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</si>
  <si>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</si>
  <si>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</si>
  <si>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</si>
  <si>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</si>
  <si>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</si>
  <si>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</si>
  <si>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</si>
  <si>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</si>
  <si>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</si>
  <si>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</si>
  <si>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</si>
  <si>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</si>
  <si>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</si>
  <si>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</si>
  <si>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</si>
  <si>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</si>
  <si>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</si>
  <si>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</si>
  <si>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</si>
  <si>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</si>
  <si>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</si>
  <si>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</si>
  <si>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</si>
  <si>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</si>
  <si>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</si>
  <si>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</si>
  <si>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</si>
  <si>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</si>
  <si>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</si>
  <si>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</si>
  <si>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</si>
  <si>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</si>
  <si>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</si>
  <si>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</si>
  <si>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</si>
  <si>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</si>
  <si>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</si>
  <si>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</si>
  <si>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</si>
  <si>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</si>
  <si>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</si>
  <si>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</si>
  <si>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</si>
  <si>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</si>
  <si>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</si>
  <si>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</si>
  <si>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</si>
  <si>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</si>
  <si>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</si>
  <si>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</si>
  <si>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</si>
  <si>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</si>
  <si>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</si>
  <si>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</si>
  <si>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</si>
  <si>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</si>
  <si>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</si>
  <si>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</si>
  <si>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</si>
  <si>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</si>
  <si>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</si>
  <si>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</si>
  <si>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</si>
  <si>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</si>
  <si>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</si>
  <si>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</si>
  <si>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</si>
  <si>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</si>
  <si>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</si>
  <si>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Max</t>
  </si>
  <si>
    <t>Max 3-3-3</t>
  </si>
  <si>
    <t>Max 1-1-1</t>
  </si>
  <si>
    <t>20250716-224057</t>
  </si>
  <si>
    <t>CODEX-MINI-LATEST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</si>
</sst>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C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88</v>
      </c>
    </row>
    <row r="4" spans="2:18" x14ac:dyDescent="0.2">
      <c r="B4" s="4" t="s">
        <v>74</v>
      </c>
      <c r="C4" s="2" t="s">
        <v>87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20250716-224057</v>
      </c>
      <c r="G7" s="8">
        <f>R22</f>
        <v>1</v>
      </c>
      <c r="H7" s="8">
        <f>R23</f>
        <v>0.9285714285714286</v>
      </c>
      <c r="I7" s="8">
        <f>R24</f>
        <v>1</v>
      </c>
      <c r="J7" s="8">
        <f>R25</f>
        <v>1</v>
      </c>
      <c r="K7" s="9">
        <f>T22</f>
        <v>0.7</v>
      </c>
      <c r="L7" s="9">
        <f>T23</f>
        <v>0.8571428571428571</v>
      </c>
      <c r="M7" s="9">
        <f>T24</f>
        <v>0.9285714285714286</v>
      </c>
      <c r="N7" s="9">
        <f>T25</f>
        <v>0.66666666666666663</v>
      </c>
      <c r="O7" s="10">
        <f>V22</f>
        <v>0.7</v>
      </c>
      <c r="P7" s="10">
        <f>V23</f>
        <v>0.7142857142857143</v>
      </c>
      <c r="Q7" s="10">
        <f>V24</f>
        <v>0.7857142857142857</v>
      </c>
      <c r="R7" s="10">
        <f>V25</f>
        <v>0.33333333333333331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20250716-224057</v>
      </c>
      <c r="G8" s="8">
        <f>R31</f>
        <v>0.6</v>
      </c>
      <c r="H8" s="8">
        <f>R32</f>
        <v>0.7857142857142857</v>
      </c>
      <c r="I8" s="8">
        <f>R33</f>
        <v>0.7857142857142857</v>
      </c>
      <c r="J8" s="8">
        <f>R34</f>
        <v>0.66666666666666663</v>
      </c>
      <c r="K8" s="9">
        <f>T31</f>
        <v>0.4</v>
      </c>
      <c r="L8" s="9">
        <f>T32</f>
        <v>0.6428571428571429</v>
      </c>
      <c r="M8" s="9">
        <f>T33</f>
        <v>0.7142857142857143</v>
      </c>
      <c r="N8" s="9">
        <f>T34</f>
        <v>0.16666666666666666</v>
      </c>
      <c r="O8" s="10">
        <f>V31</f>
        <v>0.3</v>
      </c>
      <c r="P8" s="10">
        <f>V32</f>
        <v>0.5</v>
      </c>
      <c r="Q8" s="10">
        <f>V33</f>
        <v>0.6428571428571429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1</v>
      </c>
      <c r="G15" s="2">
        <v>1</v>
      </c>
      <c r="H15" s="2">
        <v>1</v>
      </c>
      <c r="I15" s="2">
        <v>3</v>
      </c>
      <c r="J15" s="2">
        <v>2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2</v>
      </c>
      <c r="K16" s="11">
        <f t="shared" si="0"/>
        <v>1</v>
      </c>
      <c r="L16" s="11">
        <f t="shared" si="1"/>
        <v>1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2</v>
      </c>
      <c r="I17" s="2">
        <v>3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2</v>
      </c>
      <c r="I18" s="2">
        <v>1</v>
      </c>
      <c r="J18" s="2">
        <v>2</v>
      </c>
      <c r="K18" s="11">
        <f t="shared" si="0"/>
        <v>0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3</v>
      </c>
      <c r="I20" s="2">
        <v>3</v>
      </c>
      <c r="J20" s="2">
        <v>0</v>
      </c>
      <c r="K20" s="11">
        <f t="shared" si="0"/>
        <v>0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2</v>
      </c>
      <c r="I22" s="2">
        <v>1</v>
      </c>
      <c r="J22" s="2">
        <v>2</v>
      </c>
      <c r="K22" s="11">
        <f t="shared" si="0"/>
        <v>0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7</v>
      </c>
      <c r="T22" s="3">
        <f>S22/10</f>
        <v>0.7</v>
      </c>
      <c r="U22" s="2">
        <f>SUM(G13:G22)</f>
        <v>7</v>
      </c>
      <c r="V22" s="3">
        <f>U22/10</f>
        <v>0.7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13</v>
      </c>
      <c r="R23" s="3">
        <f>Q23/14</f>
        <v>0.9285714285714286</v>
      </c>
      <c r="S23" s="2">
        <f>SUM(F23:F36)</f>
        <v>12</v>
      </c>
      <c r="T23" s="3">
        <f>S23/14</f>
        <v>0.8571428571428571</v>
      </c>
      <c r="U23" s="2">
        <f>SUM(G23:G36)</f>
        <v>10</v>
      </c>
      <c r="V23" s="3">
        <f>U23/14</f>
        <v>0.7142857142857143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2</v>
      </c>
      <c r="I24" s="2">
        <v>1</v>
      </c>
      <c r="J24" s="2">
        <v>3</v>
      </c>
      <c r="K24" s="11">
        <f t="shared" si="0"/>
        <v>0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13</v>
      </c>
      <c r="T24" s="3">
        <f>S24/14</f>
        <v>0.9285714285714286</v>
      </c>
      <c r="U24" s="2">
        <f>SUM(G37:G50)</f>
        <v>11</v>
      </c>
      <c r="V24" s="3">
        <f>U24/14</f>
        <v>0.7857142857142857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2</v>
      </c>
      <c r="K25" s="11">
        <f t="shared" si="0"/>
        <v>1</v>
      </c>
      <c r="L25" s="11">
        <f t="shared" si="1"/>
        <v>1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4</v>
      </c>
      <c r="T25" s="3">
        <f>S25/6</f>
        <v>0.66666666666666663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0</v>
      </c>
      <c r="F27" s="2">
        <v>0</v>
      </c>
      <c r="G27" s="2">
        <v>0</v>
      </c>
      <c r="H27" s="2">
        <v>3</v>
      </c>
      <c r="I27" s="2">
        <v>0</v>
      </c>
      <c r="J27" s="2">
        <v>0</v>
      </c>
      <c r="K27" s="11">
        <f t="shared" si="0"/>
        <v>0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1</v>
      </c>
      <c r="I29" s="2">
        <v>2</v>
      </c>
      <c r="J29" s="2">
        <v>1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6</v>
      </c>
      <c r="R31" s="3">
        <f>Q31/10</f>
        <v>0.6</v>
      </c>
      <c r="S31" s="11">
        <f>SUM(L13:L22)</f>
        <v>4</v>
      </c>
      <c r="T31" s="3">
        <f>S31/10</f>
        <v>0.4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1</v>
      </c>
      <c r="G32" s="2">
        <v>1</v>
      </c>
      <c r="H32" s="2">
        <v>3</v>
      </c>
      <c r="I32" s="2">
        <v>1</v>
      </c>
      <c r="J32" s="2">
        <v>1</v>
      </c>
      <c r="K32" s="11">
        <f t="shared" si="0"/>
        <v>0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11</v>
      </c>
      <c r="R32" s="3">
        <f>Q32/14</f>
        <v>0.7857142857142857</v>
      </c>
      <c r="S32" s="2">
        <f>SUM(L23:L36)</f>
        <v>9</v>
      </c>
      <c r="T32" s="3">
        <f>S32/14</f>
        <v>0.6428571428571429</v>
      </c>
      <c r="U32" s="11">
        <f>SUM(M23:M36)</f>
        <v>7</v>
      </c>
      <c r="V32" s="3">
        <f>U32/14</f>
        <v>0.5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11</v>
      </c>
      <c r="R33" s="3">
        <f>Q33/14</f>
        <v>0.7857142857142857</v>
      </c>
      <c r="S33" s="2">
        <f>SUM(L37:L50)</f>
        <v>10</v>
      </c>
      <c r="T33" s="3">
        <f>S33/14</f>
        <v>0.7142857142857143</v>
      </c>
      <c r="U33" s="11">
        <f>SUM(M37:M50)</f>
        <v>9</v>
      </c>
      <c r="V33" s="3">
        <f>U33/14</f>
        <v>0.6428571428571429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4</v>
      </c>
      <c r="R34" s="3">
        <f>Q34/6</f>
        <v>0.66666666666666663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2</v>
      </c>
      <c r="I37" s="2">
        <v>3</v>
      </c>
      <c r="J37" s="2">
        <v>0</v>
      </c>
      <c r="K37" s="11">
        <f t="shared" si="0"/>
        <v>0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1</v>
      </c>
      <c r="G38" s="2">
        <v>1</v>
      </c>
      <c r="H38" s="2">
        <v>2</v>
      </c>
      <c r="I38" s="2">
        <v>1</v>
      </c>
      <c r="J38" s="2">
        <v>1</v>
      </c>
      <c r="K38" s="11">
        <f t="shared" si="0"/>
        <v>0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0</v>
      </c>
      <c r="H43" s="2">
        <v>1</v>
      </c>
      <c r="I43" s="2">
        <v>1</v>
      </c>
      <c r="J43" s="2">
        <v>3</v>
      </c>
      <c r="K43" s="11">
        <f t="shared" si="0"/>
        <v>1</v>
      </c>
      <c r="L43" s="11">
        <f t="shared" si="1"/>
        <v>1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1</v>
      </c>
      <c r="G44" s="2">
        <v>0</v>
      </c>
      <c r="H44" s="2">
        <v>1</v>
      </c>
      <c r="I44" s="2">
        <v>2</v>
      </c>
      <c r="J44" s="2">
        <v>3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1</v>
      </c>
      <c r="G50" s="2">
        <v>1</v>
      </c>
      <c r="H50" s="2">
        <v>2</v>
      </c>
      <c r="I50" s="2">
        <v>1</v>
      </c>
      <c r="J50" s="2">
        <v>1</v>
      </c>
      <c r="K50" s="11">
        <f t="shared" si="0"/>
        <v>0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3</v>
      </c>
      <c r="I52" s="2">
        <v>2</v>
      </c>
      <c r="J52" s="2">
        <v>1</v>
      </c>
      <c r="K52" s="11">
        <f t="shared" si="0"/>
        <v>0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1</v>
      </c>
      <c r="G53" s="2">
        <v>0</v>
      </c>
      <c r="H53" s="2">
        <v>2</v>
      </c>
      <c r="I53" s="2">
        <v>1</v>
      </c>
      <c r="J53" s="2">
        <v>3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2025-07-22T09:29:30Z</dcterms:modified>
</cp:coreProperties>
</file>