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0-192819-codex-min-333-holistic/"/>
    </mc:Choice>
  </mc:AlternateContent>
  <xr:revisionPtr revIDLastSave="0" documentId="13_ncr:1_{9CA9723E-C3B4-0B42-8F98-4F0D23AF92D3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<sst xmlns="http://schemas.openxmlformats.org/spreadsheetml/2006/main" count="194" uniqueCount="89">
  <si>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</si>
  <si>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</si>
  <si>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</si>
  <si>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</si>
  <si>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</si>
  <si>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</si>
  <si>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</si>
  <si>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</si>
  <si>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</si>
  <si>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</si>
  <si>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</si>
  <si>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</si>
  <si>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</si>
  <si>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</si>
  <si>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</si>
  <si>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</si>
  <si>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</si>
  <si>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</si>
  <si>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</si>
  <si>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</si>
  <si>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</si>
  <si>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</si>
  <si>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</si>
  <si>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</si>
  <si>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</si>
  <si>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</si>
  <si>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</si>
  <si>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</si>
  <si>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</si>
  <si>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</si>
  <si>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</si>
  <si>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</si>
  <si>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</si>
  <si>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</si>
  <si>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</si>
  <si>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</si>
  <si>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</si>
  <si>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</si>
  <si>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</si>
  <si>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</si>
  <si>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</si>
  <si>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</si>
  <si>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</si>
  <si>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</si>
  <si>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</si>
  <si>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</si>
  <si>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</si>
  <si>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</si>
  <si>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</si>
  <si>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</si>
  <si>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</si>
  <si>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</si>
  <si>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</si>
  <si>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</si>
  <si>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</si>
  <si>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</si>
  <si>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</si>
  <si>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</si>
  <si>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</si>
  <si>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</si>
  <si>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</si>
  <si>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</si>
  <si>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</si>
  <si>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</si>
  <si>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</si>
  <si>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</si>
  <si>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</si>
  <si>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</si>
  <si>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</si>
  <si>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</si>
  <si>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</si>
  <si>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</si>
  <si>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</si>
  <si>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</si>
  <si>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</si>
  <si>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</si>
  <si>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</si>
  <si>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</si>
  <si>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</si>
  <si>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</si>
  <si>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</si>
  <si>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</si>
  <si>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</si>
  <si>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</si>
  <si>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</si>
  <si>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</si>
  <si>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</si>
  <si>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CODEX-MINI-LATEST</t>
  </si>
  <si>
    <t>20250716-192819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</si>
</sst>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20250716-192819</v>
      </c>
      <c r="G7" s="8">
        <f>R22</f>
        <v>1</v>
      </c>
      <c r="H7" s="8">
        <f>R23</f>
        <v>1</v>
      </c>
      <c r="I7" s="8">
        <f>R24</f>
        <v>1</v>
      </c>
      <c r="J7" s="8">
        <f>R25</f>
        <v>0.83333333333333337</v>
      </c>
      <c r="K7" s="9">
        <f>T22</f>
        <v>0.5</v>
      </c>
      <c r="L7" s="9">
        <f>T23</f>
        <v>0.2857142857142857</v>
      </c>
      <c r="M7" s="9">
        <f>T24</f>
        <v>0.8571428571428571</v>
      </c>
      <c r="N7" s="9">
        <f>T25</f>
        <v>0.33333333333333331</v>
      </c>
      <c r="O7" s="10">
        <f>V22</f>
        <v>0.5</v>
      </c>
      <c r="P7" s="10">
        <f>V23</f>
        <v>0.21428571428571427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20250716-192819</v>
      </c>
      <c r="G8" s="8">
        <f>R31</f>
        <v>0.6</v>
      </c>
      <c r="H8" s="8">
        <f>R32</f>
        <v>0.6428571428571429</v>
      </c>
      <c r="I8" s="8">
        <f>R33</f>
        <v>0.7857142857142857</v>
      </c>
      <c r="J8" s="8">
        <f>R34</f>
        <v>0.5</v>
      </c>
      <c r="K8" s="9">
        <f>T31</f>
        <v>0.3</v>
      </c>
      <c r="L8" s="9">
        <f>T32</f>
        <v>0.14285714285714285</v>
      </c>
      <c r="M8" s="9">
        <f>T33</f>
        <v>0.6428571428571429</v>
      </c>
      <c r="N8" s="9">
        <f>T34</f>
        <v>0</v>
      </c>
      <c r="O8" s="10">
        <f>V31</f>
        <v>0.1</v>
      </c>
      <c r="P8" s="10">
        <f>V32</f>
        <v>0.14285714285714285</v>
      </c>
      <c r="Q8" s="10">
        <f>V33</f>
        <v>0.21428571428571427</v>
      </c>
      <c r="R8" s="10">
        <f>V34</f>
        <v>0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2</v>
      </c>
      <c r="K17" s="11">
        <f t="shared" si="0"/>
        <v>1</v>
      </c>
      <c r="L17" s="11">
        <f t="shared" si="1"/>
        <v>1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2</v>
      </c>
      <c r="I18" s="2">
        <v>2</v>
      </c>
      <c r="J18" s="2">
        <v>2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2</v>
      </c>
      <c r="I19" s="2">
        <v>1</v>
      </c>
      <c r="J19" s="2">
        <v>2</v>
      </c>
      <c r="K19" s="11">
        <f t="shared" si="0"/>
        <v>0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3</v>
      </c>
      <c r="I20" s="2">
        <v>3</v>
      </c>
      <c r="J20" s="2">
        <v>0</v>
      </c>
      <c r="K20" s="11">
        <f t="shared" si="0"/>
        <v>0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2</v>
      </c>
      <c r="I21" s="2">
        <v>3</v>
      </c>
      <c r="J21" s="2">
        <v>0</v>
      </c>
      <c r="K21" s="11">
        <f t="shared" si="0"/>
        <v>0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2</v>
      </c>
      <c r="I24" s="2">
        <v>3</v>
      </c>
      <c r="J24" s="2">
        <v>0</v>
      </c>
      <c r="K24" s="11">
        <f t="shared" si="0"/>
        <v>0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5</v>
      </c>
      <c r="R25" s="3">
        <f>Q25/6</f>
        <v>0.83333333333333337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22</v>
      </c>
      <c r="E27" s="2">
        <v>1</v>
      </c>
      <c r="F27" s="2">
        <v>1</v>
      </c>
      <c r="G27" s="2">
        <v>0</v>
      </c>
      <c r="H27" s="2">
        <v>1</v>
      </c>
      <c r="I27" s="2">
        <v>2</v>
      </c>
      <c r="J27" s="2">
        <v>3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1</v>
      </c>
      <c r="G28" s="2">
        <v>1</v>
      </c>
      <c r="H28" s="2">
        <v>2</v>
      </c>
      <c r="I28" s="2">
        <v>3</v>
      </c>
      <c r="J28" s="2">
        <v>1</v>
      </c>
      <c r="K28" s="11">
        <f t="shared" si="0"/>
        <v>0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27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25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0</v>
      </c>
      <c r="G31" s="2">
        <v>0</v>
      </c>
      <c r="H31" s="2">
        <v>3</v>
      </c>
      <c r="I31" s="2">
        <v>3</v>
      </c>
      <c r="J31" s="2">
        <v>0</v>
      </c>
      <c r="K31" s="11">
        <f t="shared" si="0"/>
        <v>0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6</v>
      </c>
      <c r="R31" s="3">
        <f>Q31/10</f>
        <v>0.6</v>
      </c>
      <c r="S31" s="11">
        <f>SUM(L13:L22)</f>
        <v>3</v>
      </c>
      <c r="T31" s="3">
        <f>S31/10</f>
        <v>0.3</v>
      </c>
      <c r="U31" s="11">
        <f>SUM(M13:M22)</f>
        <v>1</v>
      </c>
      <c r="V31" s="3">
        <f>U31/10</f>
        <v>0.1</v>
      </c>
    </row>
    <row r="32" spans="2:22" x14ac:dyDescent="0.2">
      <c r="B32" s="2" t="s">
        <v>15</v>
      </c>
      <c r="C32" s="2" t="s">
        <v>19</v>
      </c>
      <c r="D32" s="2" t="s">
        <v>28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9</v>
      </c>
      <c r="R32" s="3">
        <f>Q32/14</f>
        <v>0.6428571428571429</v>
      </c>
      <c r="S32" s="2">
        <f>SUM(L23:L36)</f>
        <v>2</v>
      </c>
      <c r="T32" s="3">
        <f>S32/14</f>
        <v>0.14285714285714285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2</v>
      </c>
      <c r="I33" s="2">
        <v>3</v>
      </c>
      <c r="J33" s="2">
        <v>0</v>
      </c>
      <c r="K33" s="11">
        <f t="shared" si="0"/>
        <v>0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9</v>
      </c>
      <c r="T33" s="3">
        <f>S33/14</f>
        <v>0.6428571428571429</v>
      </c>
      <c r="U33" s="11">
        <f>SUM(M37:M50)</f>
        <v>3</v>
      </c>
      <c r="V33" s="3">
        <f>U33/14</f>
        <v>0.21428571428571427</v>
      </c>
    </row>
    <row r="34" spans="2:22" x14ac:dyDescent="0.2">
      <c r="B34" s="2" t="s">
        <v>15</v>
      </c>
      <c r="C34" s="2" t="s">
        <v>19</v>
      </c>
      <c r="D34" s="2" t="s">
        <v>20</v>
      </c>
      <c r="E34" s="2">
        <v>1</v>
      </c>
      <c r="F34" s="2">
        <v>0</v>
      </c>
      <c r="G34" s="2">
        <v>0</v>
      </c>
      <c r="H34" s="2">
        <v>2</v>
      </c>
      <c r="I34" s="2">
        <v>3</v>
      </c>
      <c r="J34" s="2">
        <v>0</v>
      </c>
      <c r="K34" s="11">
        <f t="shared" si="0"/>
        <v>0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3</v>
      </c>
      <c r="R34" s="3">
        <f>Q34/6</f>
        <v>0.5</v>
      </c>
      <c r="S34" s="2">
        <f>SUM(L51:L56)</f>
        <v>0</v>
      </c>
      <c r="T34" s="3">
        <f>S34/6</f>
        <v>0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43</v>
      </c>
      <c r="E39" s="2">
        <v>1</v>
      </c>
      <c r="F39" s="2">
        <v>1</v>
      </c>
      <c r="G39" s="2">
        <v>1</v>
      </c>
      <c r="H39" s="2">
        <v>2</v>
      </c>
      <c r="I39" s="2">
        <v>1</v>
      </c>
      <c r="J39" s="2">
        <v>2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1</v>
      </c>
      <c r="G40" s="2">
        <v>1</v>
      </c>
      <c r="H40" s="2">
        <v>3</v>
      </c>
      <c r="I40" s="2">
        <v>1</v>
      </c>
      <c r="J40" s="2">
        <v>1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44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45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2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47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49</v>
      </c>
      <c r="E45" s="2">
        <v>1</v>
      </c>
      <c r="F45" s="2">
        <v>1</v>
      </c>
      <c r="G45" s="2">
        <v>0</v>
      </c>
      <c r="H45" s="2">
        <v>1</v>
      </c>
      <c r="I45" s="2">
        <v>2</v>
      </c>
      <c r="J45" s="2">
        <v>3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3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11">
        <f t="shared" si="0"/>
        <v>1</v>
      </c>
      <c r="L48" s="11">
        <f t="shared" si="1"/>
        <v>1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1</v>
      </c>
      <c r="G52" s="2">
        <v>0</v>
      </c>
      <c r="H52" s="2">
        <v>1</v>
      </c>
      <c r="I52" s="2">
        <v>2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0</v>
      </c>
      <c r="F53" s="2">
        <v>0</v>
      </c>
      <c r="G53" s="2">
        <v>0</v>
      </c>
      <c r="H53" s="2">
        <v>3</v>
      </c>
      <c r="I53" s="2">
        <v>0</v>
      </c>
      <c r="J53" s="2">
        <v>0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2</v>
      </c>
      <c r="I54" s="2">
        <v>1</v>
      </c>
      <c r="J54" s="2">
        <v>1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2</v>
      </c>
      <c r="I55" s="2">
        <v>3</v>
      </c>
      <c r="J55" s="2">
        <v>0</v>
      </c>
      <c r="K55" s="11">
        <f t="shared" si="0"/>
        <v>0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2025-07-22T10:37:17Z</dcterms:modified>
</cp:coreProperties>
</file>