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15742-nano-min-333-holistic/"/>
    </mc:Choice>
  </mc:AlternateContent>
  <xr:revisionPtr revIDLastSave="0" documentId="13_ncr:1_{EF68D2EC-3D70-5848-A7EA-E48A2AFB2ACD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3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4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6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7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0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4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<sst xmlns="http://schemas.openxmlformats.org/spreadsheetml/2006/main" count="194" uniqueCount="89">
  <si>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</si>
  <si>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</si>
  <si>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</si>
  <si>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</si>
  <si>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</si>
  <si>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</si>
  <si>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</si>
  <si>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</si>
  <si>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</si>
  <si>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</si>
  <si>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</si>
  <si>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</si>
  <si>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</si>
  <si>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</si>
  <si>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</si>
  <si>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</si>
  <si>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</si>
  <si>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</si>
  <si>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</si>
  <si>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</si>
  <si>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</si>
  <si>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</si>
  <si>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</si>
  <si>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</si>
  <si>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</si>
  <si>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</si>
  <si>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</si>
  <si>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</si>
  <si>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</si>
  <si>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</si>
  <si>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</si>
  <si>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</si>
  <si>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</si>
  <si>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</si>
  <si>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</si>
  <si>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</si>
  <si>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</si>
  <si>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</si>
  <si>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</si>
  <si>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</si>
  <si>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</si>
  <si>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</si>
  <si>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</si>
  <si>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</si>
  <si>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</si>
  <si>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</si>
  <si>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</si>
  <si>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</si>
  <si>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</si>
  <si>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</si>
  <si>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</si>
  <si>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</si>
  <si>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</si>
  <si>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</si>
  <si>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</si>
  <si>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</si>
  <si>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</si>
  <si>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</si>
  <si>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</si>
  <si>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</si>
  <si>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</si>
  <si>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</si>
  <si>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</si>
  <si>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</si>
  <si>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</si>
  <si>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</si>
  <si>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</si>
  <si>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</si>
  <si>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</si>
  <si>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</si>
  <si>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</si>
  <si>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</si>
  <si>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</si>
  <si>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</si>
  <si>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</si>
  <si>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</si>
  <si>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</si>
  <si>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</si>
  <si>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</si>
  <si>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</si>
  <si>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</si>
  <si>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</si>
  <si>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</si>
  <si>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</si>
  <si>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</si>
  <si>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20250716-115742</t>
  </si>
  <si>
    <t>Min</t>
  </si>
  <si>
    <t>Min 3-3-3</t>
  </si>
  <si>
    <t>Min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</si>
</sst>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4" xr16:uid="{27F286B0-8007-B344-A505-458CBED48B9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72" xr16:uid="{43F7F883-01E0-2B41-8D14-1440F6B3217A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2" xr16:uid="{E8BAD809-B0EE-7642-AF86-566482293FCD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61" xr16:uid="{52B371AE-8D21-224E-8CA6-C5D8530E284C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84" xr16:uid="{57BB1B5C-F27F-8945-BEE4-1B1B07F14BC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62" xr16:uid="{2A04CA01-072A-D945-95E9-8E7B2D0BD31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8" xr16:uid="{7AB42FE8-ACF2-624B-93E3-EECFCFDE5EE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2" xr16:uid="{9C7A9AD4-F188-BF4B-BDF7-CD685F6FAD1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46" xr16:uid="{B3C3B398-4C7E-F649-8F31-2E5EF0B20CD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90" xr16:uid="{8A41A821-382A-4C4E-9D4B-08D0A1DDF28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57" xr16:uid="{211A183D-BA86-E746-B490-BC1EC6A25FD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93" xr16:uid="{A6424074-AC21-E144-8FC9-BC9005F5555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88" xr16:uid="{74EE684B-125C-374A-97AF-B11824B82C3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1" xr16:uid="{71E7CC38-7385-904F-A397-0844743660E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67" xr16:uid="{FFC00709-F335-2C45-94FF-88CDCE97E9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0" xr16:uid="{B26472F9-26EF-0B44-BBC0-EA181754BC1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03" xr16:uid="{048E7766-F166-A546-8916-04F428F6695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70" xr16:uid="{78CCA016-7CB8-E84B-9C30-60E90570C5F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48" xr16:uid="{58D4E897-0087-964F-A981-98151396809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53" xr16:uid="{AF4927D4-6F14-694D-BC1D-B25D4D9D319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95" xr16:uid="{2C610AE0-2513-E24D-AFFA-1F40813F919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97" xr16:uid="{DDA5BAD0-00BA-D747-B9DB-24F8CF0404C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1" xr16:uid="{B07C2F22-2192-054C-A82F-1628EBA1346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5" xr16:uid="{7DAEE041-4EF6-404F-997A-CE7960F3E54C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0" xr16:uid="{14ECFF0C-F567-0840-BD16-1FD814B17B5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64" xr16:uid="{1C27E327-4132-C848-BC96-88ED564DE013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47" xr16:uid="{E62D8FF2-C3FF-4C4D-ABA8-D3088D1CED2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0" xr16:uid="{C3A7BD2C-41EE-1E4F-BD2B-40AA0C1AD45D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98" xr16:uid="{5846E8B9-30E5-994D-A691-06CB6DEB9B7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37" xr16:uid="{6FB3339F-51D4-7D4B-A9B2-65C36B22337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71" xr16:uid="{006D4052-C850-1A49-A586-882DC24D990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7" xr16:uid="{5E9086E7-AF44-594E-B3DC-76357DE5042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77" xr16:uid="{EE1819CA-606A-F44B-9F4C-1CF8C9DD8DA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3" xr16:uid="{0D58D85E-6DF6-4248-9904-EFF90E275C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87" xr16:uid="{7A41CBAD-2734-8A43-BBFC-811EF8ADDC44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56" xr16:uid="{4E5307A0-6E11-3947-87D2-E6F65CEE18F8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49" xr16:uid="{51D86D83-5F1A-E44A-A206-58F8283FE70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2" xr16:uid="{92CD4007-3ABD-2A4E-BD99-BD566880972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76" xr16:uid="{A9A81EDF-6951-CC48-97DD-3A24D9EE2CC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65" xr16:uid="{39EDE43A-18AF-AD45-8509-2D5CB21D997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02" xr16:uid="{CBE40B2C-36A4-724D-BBD6-8421AD6BA86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3" xr16:uid="{488C4EA0-B338-3D4A-8A5C-8C9A5E87AA8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3" xr16:uid="{5B9CFAD2-5F22-A84A-9D5D-5C7735B1008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69" xr16:uid="{9D2C82EF-6D37-C94E-9DE1-026CF22A4A66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94" xr16:uid="{AB4C9861-FB5A-0047-B55F-D0D5810D99EB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60" xr16:uid="{2393F680-EF48-3C4E-8974-2FCE6536737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79" xr16:uid="{E9F6C8E9-1E25-D64D-BC1F-9645CC8DEF9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89" xr16:uid="{F53D8C0C-1243-0248-8AC0-7249C7106FE9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29" xr16:uid="{BCD7F363-2F5C-8343-A077-D7637C4C1CD1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80" xr16:uid="{A739397E-2E44-1D43-A9D1-2FC8A8D8C88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0" xr16:uid="{37401DAD-AD9D-7645-9ACB-740B3429C0C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45" xr16:uid="{DE1A7A57-F862-BD4D-9B91-79FFCA940F4B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68" xr16:uid="{8F4A6AA1-2633-184A-BAD2-398DDC65FE15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96" xr16:uid="{57802AB4-59B7-2C41-B67A-FE3FDE54D46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83" xr16:uid="{2BB1DDF9-A02F-8A4B-BA0D-0757ADC2621C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85" xr16:uid="{04C825EC-D81E-D94C-9BF6-91370A3D66E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38" xr16:uid="{7809C20D-F80B-0340-8950-52D0A163C0D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4" xr16:uid="{E3FDD294-42DE-DD46-B53E-06C3E8A09F28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5" xr16:uid="{F99D9133-D701-1B43-B9DC-DF79A9781F4D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75" xr16:uid="{4E13FEDA-5908-6A44-AE58-6C822373C15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73" xr16:uid="{E1C1623A-3461-134E-AFFC-5866FFB2E7F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1" xr16:uid="{58CDF9FC-32EF-8841-8CFC-95F9FBF8061E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05" xr16:uid="{5DB90AF3-35A2-4D43-8321-8B547BDA693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04" xr16:uid="{5CE8F35B-0C7A-814A-9B67-E4AE40C2FBA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1" xr16:uid="{FCE5C2FB-5A56-C14C-A216-F80A0AFAF921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2" xr16:uid="{7AA36019-C457-A547-A59E-657AF7F9E936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66" xr16:uid="{9EB3BDBE-77DA-324A-B446-3CB8D2806C87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54" xr16:uid="{6E167290-2802-3240-B158-DBE0B8D1468C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99" xr16:uid="{B01A3DDD-2D43-6C49-85BB-71D872C182EF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4" xr16:uid="{0C203A19-0ABD-864C-9801-AD49645EEE6A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91" xr16:uid="{8BDBDEE2-A1A5-D142-89DF-6891C972766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6" xr16:uid="{00282D94-196B-6849-9C3A-73CB041FD15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9" xr16:uid="{F9D9B039-688F-A244-A8A9-00CEA160B669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74" xr16:uid="{C6D3A392-44F6-C64B-A3F6-8AE49E848E4F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01" xr16:uid="{364073CE-BF17-F949-8A88-C5FD824BD9D7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28" xr16:uid="{75F62242-2CE7-414C-8D09-C26FB5FAF9F4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39" xr16:uid="{06908104-422F-104A-B6E6-E712554F264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86" xr16:uid="{6DD8CB23-E1BF-5945-B51C-3B60BA10BFCD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00" xr16:uid="{3ED8DCBE-54DD-5640-BFA4-EC3562A73E32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81" xr16:uid="{7C6C3D0F-EDA9-A74A-A6F9-6EB20C705B58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78" xr16:uid="{C0259BE0-B23C-8243-8EC9-F735D2FAB85B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58" xr16:uid="{064DFB6D-AC4C-B347-A535-8E3AA386C3C6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82" xr16:uid="{9C4A6860-3AA0-0740-98B6-CE50D7FC41D1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6" xr16:uid="{05091497-C628-9F42-9CDD-34FD8E8D8BFE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63" xr16:uid="{DFE2EB93-00B8-D14D-96FB-51BDA498CBDD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59" xr16:uid="{921FDA03-1D58-B24E-AF93-AB3D211592D3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92" xr16:uid="{87AF5DCF-902F-B141-AF1C-B2E4ACE9D0CE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55" xr16:uid="{C20F8CF8-88EF-2A4F-8052-73C68E250D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6" Type="http://schemas.openxmlformats.org/officeDocument/2006/relationships/queryTable" Target="../queryTables/queryTable16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75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85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86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79</v>
      </c>
      <c r="C7" s="2">
        <v>3</v>
      </c>
      <c r="E7" s="2" t="s">
        <v>87</v>
      </c>
      <c r="F7" s="2" t="str">
        <f>C4</f>
        <v>20250716-115742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0.2857142857142857</v>
      </c>
      <c r="M7" s="9">
        <f>T24</f>
        <v>0.7857142857142857</v>
      </c>
      <c r="N7" s="9">
        <f>T25</f>
        <v>0.33333333333333331</v>
      </c>
      <c r="O7" s="10">
        <f>V22</f>
        <v>0.5</v>
      </c>
      <c r="P7" s="10">
        <f>V23</f>
        <v>0.21428571428571427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81</v>
      </c>
      <c r="C8" s="2">
        <v>3</v>
      </c>
      <c r="E8" s="2" t="s">
        <v>88</v>
      </c>
      <c r="F8" s="2" t="str">
        <f>C4</f>
        <v>20250716-115742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0.4</v>
      </c>
      <c r="L8" s="9">
        <f>T32</f>
        <v>0.21428571428571427</v>
      </c>
      <c r="M8" s="9">
        <f>T33</f>
        <v>0.5714285714285714</v>
      </c>
      <c r="N8" s="9">
        <f>T34</f>
        <v>0.16666666666666666</v>
      </c>
      <c r="O8" s="10">
        <f>V31</f>
        <v>0.3</v>
      </c>
      <c r="P8" s="10">
        <f>V32</f>
        <v>0</v>
      </c>
      <c r="Q8" s="10">
        <f>V33</f>
        <v>0.2857142857142857</v>
      </c>
      <c r="R8" s="10">
        <f>V34</f>
        <v>0.16666666666666666</v>
      </c>
    </row>
    <row r="9" spans="2:18" x14ac:dyDescent="0.2">
      <c r="B9" s="4" t="s">
        <v>80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3</v>
      </c>
      <c r="J18" s="2">
        <v>2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82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83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20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2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84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83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25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4</v>
      </c>
      <c r="T31" s="3">
        <f>S31/10</f>
        <v>0.4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8</v>
      </c>
      <c r="T33" s="3">
        <f>S33/14</f>
        <v>0.5714285714285714</v>
      </c>
      <c r="U33" s="11">
        <f>SUM(M37:M50)</f>
        <v>4</v>
      </c>
      <c r="V33" s="3">
        <f>U33/14</f>
        <v>0.2857142857142857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39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1</v>
      </c>
      <c r="G42" s="2">
        <v>1</v>
      </c>
      <c r="H42" s="2">
        <v>1</v>
      </c>
      <c r="I42" s="2">
        <v>2</v>
      </c>
      <c r="J42" s="2">
        <v>2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2</v>
      </c>
      <c r="J43" s="2">
        <v>2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43</v>
      </c>
      <c r="E44" s="2">
        <v>1</v>
      </c>
      <c r="F44" s="2">
        <v>1</v>
      </c>
      <c r="G44" s="2">
        <v>0</v>
      </c>
      <c r="H44" s="2">
        <v>1</v>
      </c>
      <c r="I44" s="2">
        <v>1</v>
      </c>
      <c r="J44" s="2">
        <v>3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1</v>
      </c>
      <c r="H46" s="2">
        <v>1</v>
      </c>
      <c r="I46" s="2">
        <v>2</v>
      </c>
      <c r="J46" s="2">
        <v>2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47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11">
        <f t="shared" si="0"/>
        <v>1</v>
      </c>
      <c r="L48" s="11">
        <f t="shared" si="1"/>
        <v>1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46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2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105</vt:i4>
      </vt:variant>
    </vt:vector>
  </HeadingPairs>
  <TitlesOfParts>
    <vt:vector size="106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2025-07-23T08:02:44Z</dcterms:modified>
</cp:coreProperties>
</file>