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new-sequential/max/execution-20250720-033458-deepseek-chat-max-333-sequential/"/>
    </mc:Choice>
  </mc:AlternateContent>
  <xr:revisionPtr revIDLastSave="0" documentId="13_ncr:1_{6B921BE3-F982-3B4F-B882-4967C16EBF7C}" xr6:coauthVersionLast="47" xr6:coauthVersionMax="47" xr10:uidLastSave="{00000000-0000-0000-0000-000000000000}"/>
  <bookViews>
    <workbookView xWindow="1160" yWindow="500" windowWidth="2764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1" localSheetId="0">Sheet1!$B$13:$J$56</definedName>
    <definedName name="classes_12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6" localSheetId="0">Sheet1!$B$13:$J$56</definedName>
    <definedName name="classes_7" localSheetId="0">Sheet1!$B$13:$J$56</definedName>
    <definedName name="classes_8" localSheetId="0">Sheet1!$B$13:$J$56</definedName>
    <definedName name="classes_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7" i="1"/>
  <c r="F8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6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9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0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1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5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6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7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8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9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0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1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2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3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4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5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7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7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9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1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4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5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<sst xmlns="http://schemas.openxmlformats.org/spreadsheetml/2006/main" count="196" uniqueCount="88">
  <si>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</si>
  <si>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</si>
  <si>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</si>
  <si>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</si>
  <si>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</si>
  <si>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</si>
  <si>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</si>
  <si>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</si>
  <si>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</si>
  <si>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</si>
  <si>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</si>
  <si>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</si>
  <si>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</si>
  <si>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</si>
  <si>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</si>
  <si>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</si>
  <si>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</si>
  <si>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</si>
  <si>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</si>
  <si>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</si>
  <si>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</si>
  <si>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</si>
  <si>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</si>
  <si>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</si>
  <si>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</si>
  <si>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</si>
  <si>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</si>
  <si>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</si>
  <si>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</si>
  <si>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</si>
  <si>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</si>
  <si>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</si>
  <si>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</si>
  <si>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</si>
  <si>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</si>
  <si>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</si>
  <si>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</si>
  <si>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</si>
  <si>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</si>
  <si>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</si>
  <si>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</si>
  <si>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</si>
  <si>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</si>
  <si>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</si>
  <si>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</si>
  <si>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</si>
  <si>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</si>
  <si>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</si>
  <si>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</si>
  <si>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</si>
  <si>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</si>
  <si>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</si>
  <si>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</si>
  <si>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</si>
  <si>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</si>
  <si>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</si>
  <si>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</si>
  <si>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</si>
  <si>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</si>
  <si>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</si>
  <si>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</si>
  <si>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</si>
  <si>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</si>
  <si>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</si>
  <si>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</si>
  <si>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</si>
  <si>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</si>
  <si>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</si>
  <si>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</si>
  <si>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</si>
  <si>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</si>
  <si>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Model</t>
  </si>
  <si>
    <t>Execution</t>
  </si>
  <si>
    <t>Strategy</t>
  </si>
  <si>
    <t>Context</t>
  </si>
  <si>
    <t>Max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</si>
  <si>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</si>
  <si>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</si>
  <si>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</si>
  <si>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</si>
  <si>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</si>
  <si>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</si>
  <si>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Sequential</t>
  </si>
  <si>
    <t>Max Iterations</t>
  </si>
  <si>
    <t>3-3-3</t>
  </si>
  <si>
    <t>1-1-1</t>
  </si>
  <si>
    <t>20250720-033458</t>
  </si>
  <si>
    <t>DEEPSEEK-CHAT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</si>
</sst>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4" fillId="5" borderId="0" xfId="0" applyFont="1" applyFill="1"/>
    <xf numFmtId="0" fontId="1" fillId="0" borderId="0" xfId="0" applyFont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55" xr16:uid="{5DB90AF3-35A2-4D43-8321-8B547BDA693F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52" xr16:uid="{B01A3DDD-2D43-6C49-85BB-71D872C182EF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24" xr16:uid="{6FB3339F-51D4-7D4B-A9B2-65C36B223375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32" xr16:uid="{4E5307A0-6E11-3947-87D2-E6F65CEE18F8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50" xr16:uid="{DDA5BAD0-00BA-D747-B9DB-24F8CF0404CD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34" xr16:uid="{DFE2EB93-00B8-D14D-96FB-51BDA498CBDD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37" xr16:uid="{006D4052-C850-1A49-A586-882DC24D9906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54" xr16:uid="{5CE8F35B-0C7A-814A-9B67-E4AE40C2FBA0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0" xr16:uid="{5E9086E7-AF44-594E-B3DC-76357DE50420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41" xr16:uid="{A739397E-2E44-1D43-A9D1-2FC8A8D8C88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0" xr16:uid="{7177B809-2CD5-084F-84B9-F9E17921F88A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53" xr16:uid="{048E7766-F166-A546-8916-04F428F6695E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30" xr16:uid="{6E167290-2802-3240-B158-DBE0B8D1468C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13" xr16:uid="{14ECFF0C-F567-0840-BD16-1FD814B17B52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17" xr16:uid="{0C203A19-0ABD-864C-9801-AD49645EEE6A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39" xr16:uid="{E1C1623A-3461-134E-AFFC-5866FFB2E7F9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48" xr16:uid="{87AF5DCF-902F-B141-AF1C-B2E4ACE9D0CE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23" xr16:uid="{00282D94-196B-6849-9C3A-73CB041FD150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14" xr16:uid="{71E7CC38-7385-904F-A397-0844743660E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21" xr16:uid="{5B9CFAD2-5F22-A84A-9D5D-5C7735B1008E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16" xr16:uid="{488C4EA0-B338-3D4A-8A5C-8C9A5E87AA82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45" xr16:uid="{F53D8C0C-1243-0248-8AC0-7249C7106FE9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12" xr16:uid="{F9D9B039-688F-A244-A8A9-00CEA160B669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46" xr16:uid="{8A41A821-382A-4C4E-9D4B-08D0A1DDF28E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8" xr16:uid="{9B179B55-2BA6-C74F-951A-E3C925DE4D15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47" xr16:uid="{8BDBDEE2-A1A5-D142-89DF-6891C972766F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43" xr16:uid="{9C4A6860-3AA0-0740-98B6-CE50D7FC41D1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19" xr16:uid="{05091497-C628-9F42-9CDD-34FD8E8D8BFE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31" xr16:uid="{C20F8CF8-88EF-2A4F-8052-73C68E250D0A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44" xr16:uid="{2BB1DDF9-A02F-8A4B-BA0D-0757ADC2621C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35" xr16:uid="{1C27E327-4132-C848-BC96-88ED564DE013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25" xr16:uid="{27F286B0-8007-B344-A505-458CBED48B9A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15" xr16:uid="{9C7A9AD4-F188-BF4B-BDF7-CD685F6FAD17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27" xr16:uid="{B3C3B398-4C7E-F649-8F31-2E5EF0B20CD6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40" xr16:uid="{C6D3A392-44F6-C64B-A3F6-8AE49E848E4F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9" xr16:uid="{536B415D-A2DB-E14D-9971-AF75DCE8B3E7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33" xr16:uid="{2A04CA01-072A-D945-95E9-8E7B2D0BD311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11" xr16:uid="{7AB42FE8-ACF2-624B-93E3-EECFCFDE5EE2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38" xr16:uid="{43F7F883-01E0-2B41-8D14-1440F6B3217A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26" xr16:uid="{DE1A7A57-F862-BD4D-9B91-79FFCA940F4B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7" xr16:uid="{62AC2B91-0881-FA44-9E45-BAB65DD1F1B2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51" xr16:uid="{5846E8B9-30E5-994D-A691-06CB6DEB9B7E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36" xr16:uid="{39EDE43A-18AF-AD45-8509-2D5CB21D997C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42" xr16:uid="{7C6C3D0F-EDA9-A74A-A6F9-6EB20C705B58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18" xr16:uid="{F99D9133-D701-1B43-B9DC-DF79A9781F4D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28" xr16:uid="{E62D8FF2-C3FF-4C4D-ABA8-D3088D1CED23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49" xr16:uid="{57802AB4-59B7-2C41-B67A-FE3FDE54D468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22" xr16:uid="{7DAEE041-4EF6-404F-997A-CE7960F3E54C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29" xr16:uid="{AF4927D4-6F14-694D-BC1D-B25D4D9D319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26" Type="http://schemas.openxmlformats.org/officeDocument/2006/relationships/queryTable" Target="../queryTables/queryTable26.xml"/><Relationship Id="rId39" Type="http://schemas.openxmlformats.org/officeDocument/2006/relationships/queryTable" Target="../queryTables/queryTable39.xml"/><Relationship Id="rId21" Type="http://schemas.openxmlformats.org/officeDocument/2006/relationships/queryTable" Target="../queryTables/queryTable21.xml"/><Relationship Id="rId34" Type="http://schemas.openxmlformats.org/officeDocument/2006/relationships/queryTable" Target="../queryTables/queryTable34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9" Type="http://schemas.openxmlformats.org/officeDocument/2006/relationships/queryTable" Target="../queryTables/queryTable29.xml"/><Relationship Id="rId11" Type="http://schemas.openxmlformats.org/officeDocument/2006/relationships/queryTable" Target="../queryTables/queryTable11.xml"/><Relationship Id="rId24" Type="http://schemas.openxmlformats.org/officeDocument/2006/relationships/queryTable" Target="../queryTables/queryTable24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53" Type="http://schemas.openxmlformats.org/officeDocument/2006/relationships/queryTable" Target="../queryTables/queryTable53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31" Type="http://schemas.openxmlformats.org/officeDocument/2006/relationships/queryTable" Target="../queryTables/queryTable31.xml"/><Relationship Id="rId44" Type="http://schemas.openxmlformats.org/officeDocument/2006/relationships/queryTable" Target="../queryTables/queryTable44.xml"/><Relationship Id="rId52" Type="http://schemas.openxmlformats.org/officeDocument/2006/relationships/queryTable" Target="../queryTables/queryTable5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3" Type="http://schemas.openxmlformats.org/officeDocument/2006/relationships/queryTable" Target="../queryTables/queryTable3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5" Type="http://schemas.openxmlformats.org/officeDocument/2006/relationships/queryTable" Target="../queryTables/queryTable25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46" Type="http://schemas.openxmlformats.org/officeDocument/2006/relationships/queryTable" Target="../queryTables/queryTable4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54" Type="http://schemas.openxmlformats.org/officeDocument/2006/relationships/queryTable" Target="../queryTables/queryTable54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36" Type="http://schemas.openxmlformats.org/officeDocument/2006/relationships/queryTable" Target="../queryTables/queryTable36.xml"/><Relationship Id="rId49" Type="http://schemas.openxmlformats.org/officeDocument/2006/relationships/queryTable" Target="../queryTables/queryTable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D1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71</v>
      </c>
      <c r="C3" s="2" t="s">
        <v>87</v>
      </c>
    </row>
    <row r="4" spans="2:18" x14ac:dyDescent="0.2">
      <c r="B4" s="4" t="s">
        <v>72</v>
      </c>
      <c r="C4" s="2" t="s">
        <v>86</v>
      </c>
    </row>
    <row r="5" spans="2:18" x14ac:dyDescent="0.2">
      <c r="B5" s="4" t="s">
        <v>73</v>
      </c>
      <c r="C5" s="2" t="s">
        <v>82</v>
      </c>
      <c r="G5" s="23" t="s">
        <v>61</v>
      </c>
      <c r="H5" s="23"/>
      <c r="I5" s="23"/>
      <c r="J5" s="23"/>
      <c r="K5" s="24" t="s">
        <v>62</v>
      </c>
      <c r="L5" s="24"/>
      <c r="M5" s="24"/>
      <c r="N5" s="24"/>
      <c r="O5" s="25" t="s">
        <v>63</v>
      </c>
      <c r="P5" s="25"/>
      <c r="Q5" s="25"/>
      <c r="R5" s="25"/>
    </row>
    <row r="6" spans="2:18" x14ac:dyDescent="0.2">
      <c r="B6" s="4" t="s">
        <v>74</v>
      </c>
      <c r="C6" s="2" t="s">
        <v>75</v>
      </c>
      <c r="E6" s="1" t="s">
        <v>83</v>
      </c>
      <c r="F6" s="1" t="s">
        <v>72</v>
      </c>
      <c r="G6" s="16" t="s">
        <v>67</v>
      </c>
      <c r="H6" s="16" t="s">
        <v>68</v>
      </c>
      <c r="I6" s="16" t="s">
        <v>69</v>
      </c>
      <c r="J6" s="16" t="s">
        <v>70</v>
      </c>
      <c r="K6" s="17" t="s">
        <v>67</v>
      </c>
      <c r="L6" s="17" t="s">
        <v>68</v>
      </c>
      <c r="M6" s="17" t="s">
        <v>69</v>
      </c>
      <c r="N6" s="17" t="s">
        <v>70</v>
      </c>
      <c r="O6" s="18" t="s">
        <v>67</v>
      </c>
      <c r="P6" s="18" t="s">
        <v>68</v>
      </c>
      <c r="Q6" s="18" t="s">
        <v>69</v>
      </c>
      <c r="R6" s="18" t="s">
        <v>70</v>
      </c>
    </row>
    <row r="7" spans="2:18" x14ac:dyDescent="0.2">
      <c r="B7" s="4" t="s">
        <v>76</v>
      </c>
      <c r="C7" s="2">
        <v>3</v>
      </c>
      <c r="E7" s="15" t="s">
        <v>84</v>
      </c>
      <c r="F7" s="14" t="str">
        <f>C4</f>
        <v>20250720-033458</v>
      </c>
      <c r="G7" s="8">
        <f>R22</f>
        <v>1</v>
      </c>
      <c r="H7" s="8">
        <f>R23</f>
        <v>1</v>
      </c>
      <c r="I7" s="8">
        <f>R24</f>
        <v>1</v>
      </c>
      <c r="J7" s="8">
        <f>R25</f>
        <v>1</v>
      </c>
      <c r="K7" s="9">
        <f>T22</f>
        <v>0.4</v>
      </c>
      <c r="L7" s="9">
        <f>T23</f>
        <v>1</v>
      </c>
      <c r="M7" s="9">
        <f>T24</f>
        <v>0.21428571428571427</v>
      </c>
      <c r="N7" s="9">
        <f>T25</f>
        <v>0.5</v>
      </c>
      <c r="O7" s="10">
        <f>V22</f>
        <v>0.4</v>
      </c>
      <c r="P7" s="10">
        <f>V23</f>
        <v>0.8571428571428571</v>
      </c>
      <c r="Q7" s="10">
        <f>V24</f>
        <v>0.14285714285714285</v>
      </c>
      <c r="R7" s="10">
        <f>V25</f>
        <v>0.5</v>
      </c>
    </row>
    <row r="8" spans="2:18" x14ac:dyDescent="0.2">
      <c r="B8" s="4" t="s">
        <v>78</v>
      </c>
      <c r="C8" s="2">
        <v>3</v>
      </c>
      <c r="E8" s="15" t="s">
        <v>85</v>
      </c>
      <c r="F8" s="14" t="str">
        <f>C4</f>
        <v>20250720-033458</v>
      </c>
      <c r="G8" s="8">
        <f>R31</f>
        <v>1</v>
      </c>
      <c r="H8" s="8">
        <f>R32</f>
        <v>1</v>
      </c>
      <c r="I8" s="8">
        <f>R33</f>
        <v>1</v>
      </c>
      <c r="J8" s="8">
        <f>R34</f>
        <v>1</v>
      </c>
      <c r="K8" s="9">
        <f>T31</f>
        <v>0.3</v>
      </c>
      <c r="L8" s="9">
        <f>T32</f>
        <v>0.6428571428571429</v>
      </c>
      <c r="M8" s="9">
        <f>T33</f>
        <v>0.21428571428571427</v>
      </c>
      <c r="N8" s="9">
        <f>T34</f>
        <v>0.5</v>
      </c>
      <c r="O8" s="10">
        <f>V31</f>
        <v>0.3</v>
      </c>
      <c r="P8" s="10">
        <f>V32</f>
        <v>0.5</v>
      </c>
      <c r="Q8" s="10">
        <f>V33</f>
        <v>0.14285714285714285</v>
      </c>
      <c r="R8" s="10">
        <f>V34</f>
        <v>0.5</v>
      </c>
    </row>
    <row r="9" spans="2:18" x14ac:dyDescent="0.2">
      <c r="B9" s="4" t="s">
        <v>77</v>
      </c>
      <c r="C9" s="2">
        <v>3</v>
      </c>
    </row>
    <row r="10" spans="2:18" x14ac:dyDescent="0.2">
      <c r="B10" s="13"/>
    </row>
    <row r="11" spans="2:18" x14ac:dyDescent="0.2">
      <c r="E11" s="19" t="s">
        <v>79</v>
      </c>
      <c r="F11" s="22"/>
      <c r="G11" s="20"/>
      <c r="K11" s="19" t="s">
        <v>81</v>
      </c>
      <c r="L11" s="22"/>
      <c r="M11" s="20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5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s="2" t="s">
        <v>0</v>
      </c>
      <c r="C14" s="2" t="s">
        <v>1</v>
      </c>
      <c r="D14" s="2" t="s">
        <v>3</v>
      </c>
      <c r="E14" s="2">
        <v>1</v>
      </c>
      <c r="F14" s="2">
        <v>0</v>
      </c>
      <c r="G14" s="2">
        <v>0</v>
      </c>
      <c r="H14" s="2">
        <v>1</v>
      </c>
      <c r="I14" s="2">
        <v>3</v>
      </c>
      <c r="J14" s="2">
        <v>3</v>
      </c>
      <c r="K14" s="11">
        <f t="shared" ref="K14:K56" si="0">IF(AND(E14,H14=1),1, 0)</f>
        <v>1</v>
      </c>
      <c r="L14" s="11">
        <f t="shared" ref="L14:L56" si="1">IF(AND(F14,K14, I14=1), 1, 0)</f>
        <v>0</v>
      </c>
      <c r="M14" s="11">
        <f t="shared" ref="M14:M56" si="2">IF(AND(G14,K14,L14, J14=1), 1, 0)</f>
        <v>0</v>
      </c>
    </row>
    <row r="15" spans="2:18" x14ac:dyDescent="0.2">
      <c r="B15" s="2" t="s">
        <v>0</v>
      </c>
      <c r="C15" s="2" t="s">
        <v>1</v>
      </c>
      <c r="D15" s="2" t="s">
        <v>4</v>
      </c>
      <c r="E15" s="2">
        <v>1</v>
      </c>
      <c r="F15" s="2">
        <v>0</v>
      </c>
      <c r="G15" s="2">
        <v>0</v>
      </c>
      <c r="H15" s="2">
        <v>1</v>
      </c>
      <c r="I15" s="2">
        <v>3</v>
      </c>
      <c r="J15" s="2">
        <v>3</v>
      </c>
      <c r="K15" s="11">
        <f t="shared" si="0"/>
        <v>1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2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11">
        <f t="shared" si="0"/>
        <v>1</v>
      </c>
      <c r="L16" s="11">
        <f t="shared" si="1"/>
        <v>1</v>
      </c>
      <c r="M16" s="11">
        <f t="shared" si="2"/>
        <v>1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1</v>
      </c>
      <c r="I17" s="2">
        <v>3</v>
      </c>
      <c r="J17" s="2">
        <v>3</v>
      </c>
      <c r="K17" s="11">
        <f t="shared" si="0"/>
        <v>1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12</v>
      </c>
      <c r="E18" s="2">
        <v>1</v>
      </c>
      <c r="F18" s="2">
        <v>0</v>
      </c>
      <c r="G18" s="2">
        <v>0</v>
      </c>
      <c r="H18" s="2">
        <v>1</v>
      </c>
      <c r="I18" s="2">
        <v>3</v>
      </c>
      <c r="J18" s="2">
        <v>0</v>
      </c>
      <c r="K18" s="11">
        <f t="shared" si="0"/>
        <v>1</v>
      </c>
      <c r="L18" s="11">
        <f t="shared" si="1"/>
        <v>0</v>
      </c>
      <c r="M18" s="11">
        <f t="shared" si="2"/>
        <v>0</v>
      </c>
    </row>
    <row r="19" spans="2:22" x14ac:dyDescent="0.2">
      <c r="B19" s="2" t="s">
        <v>0</v>
      </c>
      <c r="C19" s="2" t="s">
        <v>8</v>
      </c>
      <c r="D19" s="2" t="s">
        <v>11</v>
      </c>
      <c r="E19" s="2">
        <v>1</v>
      </c>
      <c r="F19" s="2">
        <v>0</v>
      </c>
      <c r="G19" s="2">
        <v>0</v>
      </c>
      <c r="H19" s="2">
        <v>1</v>
      </c>
      <c r="I19" s="2">
        <v>3</v>
      </c>
      <c r="J19" s="2">
        <v>3</v>
      </c>
      <c r="K19" s="11">
        <f t="shared" si="0"/>
        <v>1</v>
      </c>
      <c r="L19" s="11">
        <f t="shared" si="1"/>
        <v>0</v>
      </c>
      <c r="M19" s="11">
        <f t="shared" si="2"/>
        <v>0</v>
      </c>
      <c r="Q19" s="21" t="s">
        <v>79</v>
      </c>
      <c r="R19" s="21"/>
      <c r="S19" s="21"/>
      <c r="T19" s="21"/>
      <c r="U19" s="21"/>
      <c r="V19" s="21"/>
    </row>
    <row r="20" spans="2:22" x14ac:dyDescent="0.2">
      <c r="B20" s="2" t="s">
        <v>0</v>
      </c>
      <c r="C20" s="2" t="s">
        <v>8</v>
      </c>
      <c r="D20" s="2" t="s">
        <v>10</v>
      </c>
      <c r="E20" s="2">
        <v>1</v>
      </c>
      <c r="F20" s="2">
        <v>1</v>
      </c>
      <c r="G20" s="2">
        <v>1</v>
      </c>
      <c r="H20" s="2">
        <v>1</v>
      </c>
      <c r="I20" s="2">
        <v>3</v>
      </c>
      <c r="J20" s="2">
        <v>2</v>
      </c>
      <c r="K20" s="11">
        <f t="shared" si="0"/>
        <v>1</v>
      </c>
      <c r="L20" s="11">
        <f t="shared" si="1"/>
        <v>0</v>
      </c>
      <c r="M20" s="11">
        <f t="shared" si="2"/>
        <v>0</v>
      </c>
      <c r="Q20" s="19" t="s">
        <v>80</v>
      </c>
      <c r="R20" s="22"/>
      <c r="S20" s="22"/>
      <c r="T20" s="22"/>
      <c r="U20" s="22"/>
      <c r="V20" s="20"/>
    </row>
    <row r="21" spans="2:22" x14ac:dyDescent="0.2">
      <c r="B21" s="2" t="s">
        <v>0</v>
      </c>
      <c r="C21" s="2" t="s">
        <v>8</v>
      </c>
      <c r="D21" s="2" t="s">
        <v>9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11">
        <f t="shared" si="0"/>
        <v>1</v>
      </c>
      <c r="L21" s="11">
        <f t="shared" si="1"/>
        <v>1</v>
      </c>
      <c r="M21" s="11">
        <f t="shared" si="2"/>
        <v>1</v>
      </c>
      <c r="P21" s="1" t="s">
        <v>58</v>
      </c>
      <c r="Q21" s="19" t="s">
        <v>61</v>
      </c>
      <c r="R21" s="20"/>
      <c r="S21" s="19" t="s">
        <v>62</v>
      </c>
      <c r="T21" s="20"/>
      <c r="U21" s="19" t="s">
        <v>63</v>
      </c>
      <c r="V21" s="20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0</v>
      </c>
      <c r="G22" s="2">
        <v>0</v>
      </c>
      <c r="H22" s="2">
        <v>1</v>
      </c>
      <c r="I22" s="2">
        <v>3</v>
      </c>
      <c r="J22" s="2">
        <v>0</v>
      </c>
      <c r="K22" s="11">
        <f t="shared" si="0"/>
        <v>1</v>
      </c>
      <c r="L22" s="11">
        <f t="shared" si="1"/>
        <v>0</v>
      </c>
      <c r="M22" s="11">
        <f t="shared" si="2"/>
        <v>0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4</v>
      </c>
      <c r="T22" s="3">
        <f>S22/10</f>
        <v>0.4</v>
      </c>
      <c r="U22" s="2">
        <f>SUM(G13:G22)</f>
        <v>4</v>
      </c>
      <c r="V22" s="3">
        <f>U22/10</f>
        <v>0.4</v>
      </c>
    </row>
    <row r="23" spans="2:22" x14ac:dyDescent="0.2">
      <c r="B23" s="2" t="s">
        <v>15</v>
      </c>
      <c r="C23" s="2" t="s">
        <v>16</v>
      </c>
      <c r="D23" s="2" t="s">
        <v>18</v>
      </c>
      <c r="E23" s="2">
        <v>1</v>
      </c>
      <c r="F23" s="2">
        <v>1</v>
      </c>
      <c r="G23" s="2">
        <v>0</v>
      </c>
      <c r="H23" s="2">
        <v>1</v>
      </c>
      <c r="I23" s="2">
        <v>1</v>
      </c>
      <c r="J23" s="2">
        <v>3</v>
      </c>
      <c r="K23" s="11">
        <f t="shared" si="0"/>
        <v>1</v>
      </c>
      <c r="L23" s="11">
        <f t="shared" si="1"/>
        <v>1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14</v>
      </c>
      <c r="T23" s="3">
        <f>S23/14</f>
        <v>1</v>
      </c>
      <c r="U23" s="2">
        <f>SUM(G23:G36)</f>
        <v>12</v>
      </c>
      <c r="V23" s="3">
        <f>U23/14</f>
        <v>0.8571428571428571</v>
      </c>
    </row>
    <row r="24" spans="2:22" x14ac:dyDescent="0.2">
      <c r="B24" s="2" t="s">
        <v>15</v>
      </c>
      <c r="C24" s="2" t="s">
        <v>16</v>
      </c>
      <c r="D24" s="2" t="s">
        <v>17</v>
      </c>
      <c r="E24" s="2">
        <v>1</v>
      </c>
      <c r="F24" s="2">
        <v>1</v>
      </c>
      <c r="G24" s="2">
        <v>0</v>
      </c>
      <c r="H24" s="2">
        <v>1</v>
      </c>
      <c r="I24" s="2">
        <v>1</v>
      </c>
      <c r="J24" s="2">
        <v>3</v>
      </c>
      <c r="K24" s="11">
        <f t="shared" si="0"/>
        <v>1</v>
      </c>
      <c r="L24" s="11">
        <f t="shared" si="1"/>
        <v>1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3</v>
      </c>
      <c r="T24" s="3">
        <f>S24/14</f>
        <v>0.21428571428571427</v>
      </c>
      <c r="U24" s="2">
        <f>SUM(G37:G50)</f>
        <v>2</v>
      </c>
      <c r="V24" s="3">
        <f>U24/14</f>
        <v>0.14285714285714285</v>
      </c>
    </row>
    <row r="25" spans="2:22" x14ac:dyDescent="0.2">
      <c r="B25" s="2" t="s">
        <v>15</v>
      </c>
      <c r="C25" s="2" t="s">
        <v>19</v>
      </c>
      <c r="D25" s="2" t="s">
        <v>20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11">
        <f t="shared" si="0"/>
        <v>1</v>
      </c>
      <c r="L25" s="11">
        <f t="shared" si="1"/>
        <v>1</v>
      </c>
      <c r="M25" s="11">
        <f t="shared" si="2"/>
        <v>1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3</v>
      </c>
      <c r="T25" s="3">
        <f>S25/6</f>
        <v>0.5</v>
      </c>
      <c r="U25" s="2">
        <f>SUM(G51:G56)</f>
        <v>3</v>
      </c>
      <c r="V25" s="3">
        <f>U25/6</f>
        <v>0.5</v>
      </c>
    </row>
    <row r="26" spans="2:22" x14ac:dyDescent="0.2">
      <c r="B26" s="2" t="s">
        <v>15</v>
      </c>
      <c r="C26" s="2" t="s">
        <v>19</v>
      </c>
      <c r="D26" s="2" t="s">
        <v>24</v>
      </c>
      <c r="E26" s="2">
        <v>1</v>
      </c>
      <c r="F26" s="2">
        <v>1</v>
      </c>
      <c r="G26" s="2">
        <v>1</v>
      </c>
      <c r="H26" s="2">
        <v>1</v>
      </c>
      <c r="I26" s="2">
        <v>2</v>
      </c>
      <c r="J26" s="2">
        <v>1</v>
      </c>
      <c r="K26" s="11">
        <f t="shared" si="0"/>
        <v>1</v>
      </c>
      <c r="L26" s="11">
        <f t="shared" si="1"/>
        <v>0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29</v>
      </c>
      <c r="E27" s="2">
        <v>1</v>
      </c>
      <c r="F27" s="2">
        <v>1</v>
      </c>
      <c r="G27" s="2">
        <v>1</v>
      </c>
      <c r="H27" s="2">
        <v>1</v>
      </c>
      <c r="I27" s="2">
        <v>2</v>
      </c>
      <c r="J27" s="2">
        <v>1</v>
      </c>
      <c r="K27" s="11">
        <f t="shared" si="0"/>
        <v>1</v>
      </c>
      <c r="L27" s="11">
        <f t="shared" si="1"/>
        <v>0</v>
      </c>
      <c r="M27" s="11">
        <f t="shared" si="2"/>
        <v>0</v>
      </c>
    </row>
    <row r="28" spans="2:22" x14ac:dyDescent="0.2">
      <c r="B28" s="2" t="s">
        <v>15</v>
      </c>
      <c r="C28" s="2" t="s">
        <v>19</v>
      </c>
      <c r="D28" s="2" t="s">
        <v>21</v>
      </c>
      <c r="E28" s="2">
        <v>1</v>
      </c>
      <c r="F28" s="2">
        <v>1</v>
      </c>
      <c r="G28" s="2">
        <v>1</v>
      </c>
      <c r="H28" s="2">
        <v>1</v>
      </c>
      <c r="I28" s="2">
        <v>2</v>
      </c>
      <c r="J28" s="2">
        <v>1</v>
      </c>
      <c r="K28" s="11">
        <f t="shared" si="0"/>
        <v>1</v>
      </c>
      <c r="L28" s="11">
        <f t="shared" si="1"/>
        <v>0</v>
      </c>
      <c r="M28" s="11">
        <f t="shared" si="2"/>
        <v>0</v>
      </c>
      <c r="Q28" s="21" t="s">
        <v>81</v>
      </c>
      <c r="R28" s="21"/>
      <c r="S28" s="21"/>
      <c r="T28" s="21"/>
      <c r="U28" s="21"/>
      <c r="V28" s="21"/>
    </row>
    <row r="29" spans="2:22" x14ac:dyDescent="0.2">
      <c r="B29" s="2" t="s">
        <v>15</v>
      </c>
      <c r="C29" s="2" t="s">
        <v>19</v>
      </c>
      <c r="D29" s="2" t="s">
        <v>25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11">
        <f t="shared" si="0"/>
        <v>1</v>
      </c>
      <c r="L29" s="11">
        <f t="shared" si="1"/>
        <v>1</v>
      </c>
      <c r="M29" s="11">
        <f t="shared" si="2"/>
        <v>1</v>
      </c>
      <c r="Q29" s="19" t="s">
        <v>80</v>
      </c>
      <c r="R29" s="22"/>
      <c r="S29" s="22"/>
      <c r="T29" s="22"/>
      <c r="U29" s="22"/>
      <c r="V29" s="20"/>
    </row>
    <row r="30" spans="2:22" x14ac:dyDescent="0.2">
      <c r="B30" s="2" t="s">
        <v>15</v>
      </c>
      <c r="C30" s="2" t="s">
        <v>19</v>
      </c>
      <c r="D30" s="2" t="s">
        <v>27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11">
        <f t="shared" si="0"/>
        <v>1</v>
      </c>
      <c r="L30" s="11">
        <f t="shared" si="1"/>
        <v>1</v>
      </c>
      <c r="M30" s="11">
        <f t="shared" si="2"/>
        <v>1</v>
      </c>
      <c r="P30" s="1" t="s">
        <v>58</v>
      </c>
      <c r="Q30" s="19" t="s">
        <v>61</v>
      </c>
      <c r="R30" s="20"/>
      <c r="S30" s="19" t="s">
        <v>62</v>
      </c>
      <c r="T30" s="20"/>
      <c r="U30" s="19" t="s">
        <v>63</v>
      </c>
      <c r="V30" s="20"/>
    </row>
    <row r="31" spans="2:22" x14ac:dyDescent="0.2">
      <c r="B31" s="2" t="s">
        <v>15</v>
      </c>
      <c r="C31" s="2" t="s">
        <v>19</v>
      </c>
      <c r="D31" s="2" t="s">
        <v>22</v>
      </c>
      <c r="E31" s="2">
        <v>1</v>
      </c>
      <c r="F31" s="2">
        <v>1</v>
      </c>
      <c r="G31" s="2">
        <v>1</v>
      </c>
      <c r="H31" s="2">
        <v>1</v>
      </c>
      <c r="I31" s="2">
        <v>2</v>
      </c>
      <c r="J31" s="2">
        <v>1</v>
      </c>
      <c r="K31" s="11">
        <f t="shared" si="0"/>
        <v>1</v>
      </c>
      <c r="L31" s="11">
        <f t="shared" si="1"/>
        <v>0</v>
      </c>
      <c r="M31" s="11">
        <f t="shared" si="2"/>
        <v>0</v>
      </c>
      <c r="P31" s="2" t="s">
        <v>0</v>
      </c>
      <c r="Q31" s="2">
        <f>SUM(K13:K22)</f>
        <v>10</v>
      </c>
      <c r="R31" s="3">
        <f>Q31/10</f>
        <v>1</v>
      </c>
      <c r="S31" s="11">
        <f>SUM(L13:L22)</f>
        <v>3</v>
      </c>
      <c r="T31" s="3">
        <f>S31/10</f>
        <v>0.3</v>
      </c>
      <c r="U31" s="11">
        <f>SUM(M13:M22)</f>
        <v>3</v>
      </c>
      <c r="V31" s="3">
        <f>U31/10</f>
        <v>0.3</v>
      </c>
    </row>
    <row r="32" spans="2:22" x14ac:dyDescent="0.2">
      <c r="B32" s="2" t="s">
        <v>15</v>
      </c>
      <c r="C32" s="2" t="s">
        <v>19</v>
      </c>
      <c r="D32" s="2" t="s">
        <v>23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11">
        <f t="shared" si="0"/>
        <v>1</v>
      </c>
      <c r="L32" s="11">
        <f t="shared" si="1"/>
        <v>1</v>
      </c>
      <c r="M32" s="11">
        <f t="shared" si="2"/>
        <v>1</v>
      </c>
      <c r="P32" s="2" t="s">
        <v>15</v>
      </c>
      <c r="Q32" s="2">
        <f>SUM(K23:K36)</f>
        <v>14</v>
      </c>
      <c r="R32" s="3">
        <f>Q32/14</f>
        <v>1</v>
      </c>
      <c r="S32" s="2">
        <f>SUM(L23:L36)</f>
        <v>9</v>
      </c>
      <c r="T32" s="3">
        <f>S32/14</f>
        <v>0.6428571428571429</v>
      </c>
      <c r="U32" s="11">
        <f>SUM(M23:M36)</f>
        <v>7</v>
      </c>
      <c r="V32" s="3">
        <f>U32/14</f>
        <v>0.5</v>
      </c>
    </row>
    <row r="33" spans="2:22" x14ac:dyDescent="0.2">
      <c r="B33" s="2" t="s">
        <v>15</v>
      </c>
      <c r="C33" s="2" t="s">
        <v>19</v>
      </c>
      <c r="D33" s="2" t="s">
        <v>26</v>
      </c>
      <c r="E33" s="2">
        <v>1</v>
      </c>
      <c r="F33" s="2">
        <v>1</v>
      </c>
      <c r="G33" s="2">
        <v>1</v>
      </c>
      <c r="H33" s="2">
        <v>1</v>
      </c>
      <c r="I33" s="2">
        <v>3</v>
      </c>
      <c r="J33" s="2">
        <v>1</v>
      </c>
      <c r="K33" s="11">
        <f t="shared" si="0"/>
        <v>1</v>
      </c>
      <c r="L33" s="11">
        <f t="shared" si="1"/>
        <v>0</v>
      </c>
      <c r="M33" s="11">
        <f t="shared" si="2"/>
        <v>0</v>
      </c>
      <c r="P33" s="2" t="s">
        <v>33</v>
      </c>
      <c r="Q33" s="2">
        <f>SUM(K37:K50)</f>
        <v>14</v>
      </c>
      <c r="R33" s="3">
        <f>Q33/14</f>
        <v>1</v>
      </c>
      <c r="S33" s="2">
        <f>SUM(L37:L50)</f>
        <v>3</v>
      </c>
      <c r="T33" s="3">
        <f>S33/14</f>
        <v>0.21428571428571427</v>
      </c>
      <c r="U33" s="11">
        <f>SUM(M37:M50)</f>
        <v>2</v>
      </c>
      <c r="V33" s="3">
        <f>U33/14</f>
        <v>0.14285714285714285</v>
      </c>
    </row>
    <row r="34" spans="2:22" x14ac:dyDescent="0.2">
      <c r="B34" s="2" t="s">
        <v>15</v>
      </c>
      <c r="C34" s="2" t="s">
        <v>19</v>
      </c>
      <c r="D34" s="2" t="s">
        <v>28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11">
        <f t="shared" si="0"/>
        <v>1</v>
      </c>
      <c r="L34" s="11">
        <f t="shared" si="1"/>
        <v>1</v>
      </c>
      <c r="M34" s="11">
        <f t="shared" si="2"/>
        <v>1</v>
      </c>
      <c r="P34" s="2" t="s">
        <v>50</v>
      </c>
      <c r="Q34" s="2">
        <f>SUM(K51:K56)</f>
        <v>6</v>
      </c>
      <c r="R34" s="3">
        <f>Q34/6</f>
        <v>1</v>
      </c>
      <c r="S34" s="2">
        <f>SUM(L51:L56)</f>
        <v>3</v>
      </c>
      <c r="T34" s="3">
        <f>S34/6</f>
        <v>0.5</v>
      </c>
      <c r="U34" s="11">
        <f>SUM(M51:M56)</f>
        <v>3</v>
      </c>
      <c r="V34" s="3">
        <f>U34/6</f>
        <v>0.5</v>
      </c>
    </row>
    <row r="35" spans="2:22" x14ac:dyDescent="0.2">
      <c r="B35" s="2" t="s">
        <v>15</v>
      </c>
      <c r="C35" s="2" t="s">
        <v>30</v>
      </c>
      <c r="D35" s="2" t="s">
        <v>32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s="2" t="s">
        <v>15</v>
      </c>
      <c r="C36" s="2" t="s">
        <v>30</v>
      </c>
      <c r="D36" s="2" t="s">
        <v>31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35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36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0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44</v>
      </c>
      <c r="E39" s="2">
        <v>1</v>
      </c>
      <c r="F39" s="2">
        <v>0</v>
      </c>
      <c r="G39" s="2">
        <v>0</v>
      </c>
      <c r="H39" s="2">
        <v>1</v>
      </c>
      <c r="I39" s="2">
        <v>3</v>
      </c>
      <c r="J39" s="2">
        <v>0</v>
      </c>
      <c r="K39" s="11">
        <f t="shared" si="0"/>
        <v>1</v>
      </c>
      <c r="L39" s="11">
        <f t="shared" si="1"/>
        <v>0</v>
      </c>
      <c r="M39" s="11">
        <f t="shared" si="2"/>
        <v>0</v>
      </c>
    </row>
    <row r="40" spans="2:22" x14ac:dyDescent="0.2">
      <c r="B40" s="2" t="s">
        <v>33</v>
      </c>
      <c r="C40" s="2" t="s">
        <v>37</v>
      </c>
      <c r="D40" s="2" t="s">
        <v>43</v>
      </c>
      <c r="E40" s="2">
        <v>1</v>
      </c>
      <c r="F40" s="2">
        <v>0</v>
      </c>
      <c r="G40" s="2">
        <v>0</v>
      </c>
      <c r="H40" s="2">
        <v>1</v>
      </c>
      <c r="I40" s="2">
        <v>3</v>
      </c>
      <c r="J40" s="2">
        <v>3</v>
      </c>
      <c r="K40" s="11">
        <f t="shared" si="0"/>
        <v>1</v>
      </c>
      <c r="L40" s="11">
        <f t="shared" si="1"/>
        <v>0</v>
      </c>
      <c r="M40" s="11">
        <f t="shared" si="2"/>
        <v>0</v>
      </c>
    </row>
    <row r="41" spans="2:22" x14ac:dyDescent="0.2">
      <c r="B41" s="2" t="s">
        <v>33</v>
      </c>
      <c r="C41" s="2" t="s">
        <v>37</v>
      </c>
      <c r="D41" s="2" t="s">
        <v>49</v>
      </c>
      <c r="E41" s="2">
        <v>1</v>
      </c>
      <c r="F41" s="2">
        <v>0</v>
      </c>
      <c r="G41" s="2">
        <v>0</v>
      </c>
      <c r="H41" s="2">
        <v>1</v>
      </c>
      <c r="I41" s="2">
        <v>3</v>
      </c>
      <c r="J41" s="2">
        <v>3</v>
      </c>
      <c r="K41" s="11">
        <f t="shared" si="0"/>
        <v>1</v>
      </c>
      <c r="L41" s="11">
        <f t="shared" si="1"/>
        <v>0</v>
      </c>
      <c r="M41" s="11">
        <f t="shared" si="2"/>
        <v>0</v>
      </c>
    </row>
    <row r="42" spans="2:22" x14ac:dyDescent="0.2">
      <c r="B42" s="2" t="s">
        <v>33</v>
      </c>
      <c r="C42" s="2" t="s">
        <v>37</v>
      </c>
      <c r="D42" s="2" t="s">
        <v>41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11">
        <f t="shared" si="0"/>
        <v>1</v>
      </c>
      <c r="L42" s="11">
        <f t="shared" si="1"/>
        <v>1</v>
      </c>
      <c r="M42" s="11">
        <f t="shared" si="2"/>
        <v>1</v>
      </c>
    </row>
    <row r="43" spans="2:22" x14ac:dyDescent="0.2">
      <c r="B43" s="2" t="s">
        <v>33</v>
      </c>
      <c r="C43" s="2" t="s">
        <v>37</v>
      </c>
      <c r="D43" s="2" t="s">
        <v>45</v>
      </c>
      <c r="E43" s="2">
        <v>1</v>
      </c>
      <c r="F43" s="2">
        <v>0</v>
      </c>
      <c r="G43" s="2">
        <v>0</v>
      </c>
      <c r="H43" s="2">
        <v>1</v>
      </c>
      <c r="I43" s="2">
        <v>3</v>
      </c>
      <c r="J43" s="2">
        <v>3</v>
      </c>
      <c r="K43" s="11">
        <f t="shared" si="0"/>
        <v>1</v>
      </c>
      <c r="L43" s="11">
        <f t="shared" si="1"/>
        <v>0</v>
      </c>
      <c r="M43" s="11">
        <f t="shared" si="2"/>
        <v>0</v>
      </c>
    </row>
    <row r="44" spans="2:22" x14ac:dyDescent="0.2">
      <c r="B44" s="2" t="s">
        <v>33</v>
      </c>
      <c r="C44" s="2" t="s">
        <v>37</v>
      </c>
      <c r="D44" s="2" t="s">
        <v>48</v>
      </c>
      <c r="E44" s="2">
        <v>1</v>
      </c>
      <c r="F44" s="2">
        <v>0</v>
      </c>
      <c r="G44" s="2">
        <v>0</v>
      </c>
      <c r="H44" s="2">
        <v>1</v>
      </c>
      <c r="I44" s="2">
        <v>3</v>
      </c>
      <c r="J44" s="2">
        <v>3</v>
      </c>
      <c r="K44" s="11">
        <f t="shared" si="0"/>
        <v>1</v>
      </c>
      <c r="L44" s="11">
        <f t="shared" si="1"/>
        <v>0</v>
      </c>
      <c r="M44" s="11">
        <f t="shared" si="2"/>
        <v>0</v>
      </c>
    </row>
    <row r="45" spans="2:22" x14ac:dyDescent="0.2">
      <c r="B45" s="2" t="s">
        <v>33</v>
      </c>
      <c r="C45" s="2" t="s">
        <v>37</v>
      </c>
      <c r="D45" s="2" t="s">
        <v>47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11">
        <f t="shared" si="0"/>
        <v>1</v>
      </c>
      <c r="L45" s="11">
        <f t="shared" si="1"/>
        <v>1</v>
      </c>
      <c r="M45" s="11">
        <f t="shared" si="2"/>
        <v>1</v>
      </c>
    </row>
    <row r="46" spans="2:22" x14ac:dyDescent="0.2">
      <c r="B46" s="2" t="s">
        <v>33</v>
      </c>
      <c r="C46" s="2" t="s">
        <v>37</v>
      </c>
      <c r="D46" s="2" t="s">
        <v>39</v>
      </c>
      <c r="E46" s="2">
        <v>1</v>
      </c>
      <c r="F46" s="2">
        <v>0</v>
      </c>
      <c r="G46" s="2">
        <v>0</v>
      </c>
      <c r="H46" s="2">
        <v>1</v>
      </c>
      <c r="I46" s="2">
        <v>3</v>
      </c>
      <c r="J46" s="2">
        <v>0</v>
      </c>
      <c r="K46" s="11">
        <f t="shared" si="0"/>
        <v>1</v>
      </c>
      <c r="L46" s="11">
        <f t="shared" si="1"/>
        <v>0</v>
      </c>
      <c r="M46" s="11">
        <f t="shared" si="2"/>
        <v>0</v>
      </c>
    </row>
    <row r="47" spans="2:22" x14ac:dyDescent="0.2">
      <c r="B47" s="2" t="s">
        <v>33</v>
      </c>
      <c r="C47" s="2" t="s">
        <v>37</v>
      </c>
      <c r="D47" s="2" t="s">
        <v>46</v>
      </c>
      <c r="E47" s="2">
        <v>1</v>
      </c>
      <c r="F47" s="2">
        <v>1</v>
      </c>
      <c r="G47" s="2">
        <v>0</v>
      </c>
      <c r="H47" s="2">
        <v>1</v>
      </c>
      <c r="I47" s="2">
        <v>1</v>
      </c>
      <c r="J47" s="2">
        <v>3</v>
      </c>
      <c r="K47" s="11">
        <f t="shared" si="0"/>
        <v>1</v>
      </c>
      <c r="L47" s="11">
        <f t="shared" si="1"/>
        <v>1</v>
      </c>
      <c r="M47" s="11">
        <f t="shared" si="2"/>
        <v>0</v>
      </c>
    </row>
    <row r="48" spans="2:22" x14ac:dyDescent="0.2">
      <c r="B48" s="2" t="s">
        <v>33</v>
      </c>
      <c r="C48" s="2" t="s">
        <v>37</v>
      </c>
      <c r="D48" s="2" t="s">
        <v>40</v>
      </c>
      <c r="E48" s="2">
        <v>1</v>
      </c>
      <c r="F48" s="2">
        <v>0</v>
      </c>
      <c r="G48" s="2">
        <v>0</v>
      </c>
      <c r="H48" s="2">
        <v>1</v>
      </c>
      <c r="I48" s="2">
        <v>3</v>
      </c>
      <c r="J48" s="2">
        <v>0</v>
      </c>
      <c r="K48" s="11">
        <f t="shared" si="0"/>
        <v>1</v>
      </c>
      <c r="L48" s="11">
        <f t="shared" si="1"/>
        <v>0</v>
      </c>
      <c r="M48" s="11">
        <f t="shared" si="2"/>
        <v>0</v>
      </c>
    </row>
    <row r="49" spans="2:13" x14ac:dyDescent="0.2">
      <c r="B49" s="2" t="s">
        <v>33</v>
      </c>
      <c r="C49" s="2" t="s">
        <v>37</v>
      </c>
      <c r="D49" s="2" t="s">
        <v>42</v>
      </c>
      <c r="E49" s="2">
        <v>1</v>
      </c>
      <c r="F49" s="2">
        <v>0</v>
      </c>
      <c r="G49" s="2">
        <v>0</v>
      </c>
      <c r="H49" s="2">
        <v>1</v>
      </c>
      <c r="I49" s="2">
        <v>3</v>
      </c>
      <c r="J49" s="2">
        <v>0</v>
      </c>
      <c r="K49" s="11">
        <f t="shared" si="0"/>
        <v>1</v>
      </c>
      <c r="L49" s="11">
        <f t="shared" si="1"/>
        <v>0</v>
      </c>
      <c r="M49" s="11">
        <f t="shared" si="2"/>
        <v>0</v>
      </c>
    </row>
    <row r="50" spans="2:13" x14ac:dyDescent="0.2">
      <c r="B50" s="2" t="s">
        <v>33</v>
      </c>
      <c r="C50" s="2" t="s">
        <v>37</v>
      </c>
      <c r="D50" s="2" t="s">
        <v>38</v>
      </c>
      <c r="E50" s="2">
        <v>1</v>
      </c>
      <c r="F50" s="2">
        <v>0</v>
      </c>
      <c r="G50" s="2">
        <v>0</v>
      </c>
      <c r="H50" s="2">
        <v>1</v>
      </c>
      <c r="I50" s="2">
        <v>3</v>
      </c>
      <c r="J50" s="2">
        <v>0</v>
      </c>
      <c r="K50" s="11">
        <f t="shared" si="0"/>
        <v>1</v>
      </c>
      <c r="L50" s="11">
        <f t="shared" si="1"/>
        <v>0</v>
      </c>
      <c r="M50" s="11">
        <f t="shared" si="2"/>
        <v>0</v>
      </c>
    </row>
    <row r="51" spans="2:13" x14ac:dyDescent="0.2">
      <c r="B51" s="2" t="s">
        <v>50</v>
      </c>
      <c r="C51" s="2" t="s">
        <v>51</v>
      </c>
      <c r="D51" s="2" t="s">
        <v>49</v>
      </c>
      <c r="E51" s="2">
        <v>1</v>
      </c>
      <c r="F51" s="2">
        <v>0</v>
      </c>
      <c r="G51" s="2">
        <v>0</v>
      </c>
      <c r="H51" s="2">
        <v>1</v>
      </c>
      <c r="I51" s="2">
        <v>3</v>
      </c>
      <c r="J51" s="2">
        <v>3</v>
      </c>
      <c r="K51" s="11">
        <f t="shared" si="0"/>
        <v>1</v>
      </c>
      <c r="L51" s="11">
        <f t="shared" si="1"/>
        <v>0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53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  <c r="K52" s="11">
        <f t="shared" si="0"/>
        <v>1</v>
      </c>
      <c r="L52" s="11">
        <f t="shared" si="1"/>
        <v>1</v>
      </c>
      <c r="M52" s="11">
        <f t="shared" si="2"/>
        <v>1</v>
      </c>
    </row>
    <row r="53" spans="2:13" x14ac:dyDescent="0.2">
      <c r="B53" s="2" t="s">
        <v>50</v>
      </c>
      <c r="C53" s="2" t="s">
        <v>51</v>
      </c>
      <c r="D53" s="2" t="s">
        <v>52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  <c r="K53" s="11">
        <f t="shared" si="0"/>
        <v>1</v>
      </c>
      <c r="L53" s="11">
        <f t="shared" si="1"/>
        <v>1</v>
      </c>
      <c r="M53" s="11">
        <f t="shared" si="2"/>
        <v>1</v>
      </c>
    </row>
    <row r="54" spans="2:13" x14ac:dyDescent="0.2">
      <c r="B54" s="2" t="s">
        <v>50</v>
      </c>
      <c r="C54" s="2" t="s">
        <v>54</v>
      </c>
      <c r="D54" s="2" t="s">
        <v>57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11">
        <f t="shared" si="0"/>
        <v>1</v>
      </c>
      <c r="L54" s="11">
        <f t="shared" si="1"/>
        <v>1</v>
      </c>
      <c r="M54" s="11">
        <f t="shared" si="2"/>
        <v>1</v>
      </c>
    </row>
    <row r="55" spans="2:13" x14ac:dyDescent="0.2">
      <c r="B55" s="2" t="s">
        <v>50</v>
      </c>
      <c r="C55" s="2" t="s">
        <v>54</v>
      </c>
      <c r="D55" s="2" t="s">
        <v>56</v>
      </c>
      <c r="E55" s="2">
        <v>1</v>
      </c>
      <c r="F55" s="2">
        <v>0</v>
      </c>
      <c r="G55" s="2">
        <v>0</v>
      </c>
      <c r="H55" s="2">
        <v>1</v>
      </c>
      <c r="I55" s="2">
        <v>3</v>
      </c>
      <c r="J55" s="2">
        <v>0</v>
      </c>
      <c r="K55" s="11">
        <f t="shared" si="0"/>
        <v>1</v>
      </c>
      <c r="L55" s="11">
        <f t="shared" si="1"/>
        <v>0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55</v>
      </c>
      <c r="E56" s="2">
        <v>1</v>
      </c>
      <c r="F56" s="2">
        <v>0</v>
      </c>
      <c r="G56" s="2">
        <v>0</v>
      </c>
      <c r="H56" s="2">
        <v>1</v>
      </c>
      <c r="I56" s="2">
        <v>3</v>
      </c>
      <c r="J56" s="2">
        <v>0</v>
      </c>
      <c r="K56" s="11">
        <f t="shared" si="0"/>
        <v>1</v>
      </c>
      <c r="L56" s="11">
        <f t="shared" si="1"/>
        <v>0</v>
      </c>
      <c r="M56" s="11">
        <f t="shared" si="2"/>
        <v>0</v>
      </c>
    </row>
    <row r="57" spans="2:13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66" spans="2:2" x14ac:dyDescent="0.2">
      <c r="B66" s="13"/>
    </row>
    <row r="121" spans="2:2" x14ac:dyDescent="0.2">
      <c r="B121" s="13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15">
    <mergeCell ref="G5:J5"/>
    <mergeCell ref="K5:N5"/>
    <mergeCell ref="O5:R5"/>
    <mergeCell ref="K11:M11"/>
    <mergeCell ref="E11:G11"/>
    <mergeCell ref="Q30:R30"/>
    <mergeCell ref="S30:T30"/>
    <mergeCell ref="U30:V30"/>
    <mergeCell ref="Q19:V19"/>
    <mergeCell ref="Q28:V28"/>
    <mergeCell ref="Q29:V29"/>
    <mergeCell ref="Q20:V20"/>
    <mergeCell ref="Q21:R21"/>
    <mergeCell ref="S21:T21"/>
    <mergeCell ref="U21:V21"/>
  </mergeCells>
  <pageMargins left="0.7" right="0.7" top="0.75" bottom="0.75" header="0.3" footer="0.3"/>
  <ignoredErrors>
    <ignoredError sqref="S22:S25 U22:U25 S31:S34 U31:U34" formula="1"/>
    <ignoredError sqref="E7:E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55</vt:i4>
      </vt:variant>
    </vt:vector>
  </HeadingPairs>
  <TitlesOfParts>
    <vt:vector size="56" baseType="lpstr">
      <vt:lpstr>Sheet1</vt:lpstr>
      <vt:lpstr>Sheet1!classes</vt:lpstr>
      <vt:lpstr>Sheet1!classes_1</vt:lpstr>
      <vt:lpstr>Sheet1!classes_10</vt:lpstr>
      <vt:lpstr>Sheet1!classes_11</vt:lpstr>
      <vt:lpstr>Sheet1!classes_12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Sheet1!classes_6</vt:lpstr>
      <vt:lpstr>Sheet1!classes_7</vt:lpstr>
      <vt:lpstr>Sheet1!classes_8</vt:lpstr>
      <vt:lpstr>Sheet1!classes_9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2025-07-23T10:02:19Z</dcterms:modified>
</cp:coreProperties>
</file>