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005921-gpt-4.1-mini-min-333-sequential/"/>
    </mc:Choice>
  </mc:AlternateContent>
  <xr:revisionPtr revIDLastSave="0" documentId="13_ncr:1_{A001D16C-41FD-7643-B678-617729345D45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<sst xmlns="http://schemas.openxmlformats.org/spreadsheetml/2006/main" count="196" uniqueCount="88">
  <si>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</si>
  <si>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</si>
  <si>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</si>
  <si>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</si>
  <si>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</si>
  <si>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</si>
  <si>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</si>
  <si>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</si>
  <si>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</si>
  <si>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</si>
  <si>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</si>
  <si>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</si>
  <si>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</si>
  <si>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</si>
  <si>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</si>
  <si>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</si>
  <si>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</si>
  <si>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</si>
  <si>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</si>
  <si>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</si>
  <si>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</si>
  <si>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</si>
  <si>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</si>
  <si>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</si>
  <si>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</si>
  <si>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</si>
  <si>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</si>
  <si>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</si>
  <si>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</si>
  <si>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</si>
  <si>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</si>
  <si>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</si>
  <si>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</si>
  <si>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</si>
  <si>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</si>
  <si>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</si>
  <si>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</si>
  <si>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</si>
  <si>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</si>
  <si>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</si>
  <si>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</si>
  <si>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</si>
  <si>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</si>
  <si>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</si>
  <si>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</si>
  <si>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</si>
  <si>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</si>
  <si>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</si>
  <si>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</si>
  <si>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</si>
  <si>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</si>
  <si>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</si>
  <si>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</si>
  <si>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</si>
  <si>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</si>
  <si>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</si>
  <si>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</si>
  <si>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</si>
  <si>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</si>
  <si>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</si>
  <si>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</si>
  <si>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</si>
  <si>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</si>
  <si>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</si>
  <si>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</si>
  <si>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</si>
  <si>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</si>
  <si>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</si>
  <si>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</si>
  <si>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</si>
  <si>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</si>
  <si>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</si>
  <si>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</si>
  <si>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</si>
  <si>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</si>
  <si>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</si>
  <si>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</si>
  <si>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</si>
  <si>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</si>
  <si>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</si>
  <si>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</si>
  <si>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</si>
  <si>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</si>
  <si>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</si>
  <si>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</si>
  <si>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</si>
  <si>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20250721-005921</t>
  </si>
  <si>
    <t>GTP-4.1-MINI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</si>
</sst>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C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87</v>
      </c>
    </row>
    <row r="4" spans="2:18" x14ac:dyDescent="0.2">
      <c r="B4" s="4" t="s">
        <v>72</v>
      </c>
      <c r="C4" s="2" t="s">
        <v>86</v>
      </c>
    </row>
    <row r="5" spans="2:18" x14ac:dyDescent="0.2">
      <c r="B5" s="4" t="s">
        <v>73</v>
      </c>
      <c r="C5" s="2" t="s">
        <v>81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20250721-005921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0.3</v>
      </c>
      <c r="L7" s="9">
        <f>T23</f>
        <v>0.5</v>
      </c>
      <c r="M7" s="9">
        <f>T24</f>
        <v>0.2857142857142857</v>
      </c>
      <c r="N7" s="9">
        <f>T25</f>
        <v>0.33333333333333331</v>
      </c>
      <c r="O7" s="10">
        <f>V22</f>
        <v>0.3</v>
      </c>
      <c r="P7" s="10">
        <f>V23</f>
        <v>0.42857142857142855</v>
      </c>
      <c r="Q7" s="10">
        <f>V24</f>
        <v>0.2857142857142857</v>
      </c>
      <c r="R7" s="10">
        <f>V25</f>
        <v>0.16666666666666666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20250721-005921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0.2857142857142857</v>
      </c>
      <c r="M8" s="9">
        <f>T33</f>
        <v>0.14285714285714285</v>
      </c>
      <c r="N8" s="9">
        <f>T34</f>
        <v>0.33333333333333331</v>
      </c>
      <c r="O8" s="10">
        <f>V31</f>
        <v>0.3</v>
      </c>
      <c r="P8" s="10">
        <f>V32</f>
        <v>0.21428571428571427</v>
      </c>
      <c r="Q8" s="10">
        <f>V33</f>
        <v>7.1428571428571425E-2</v>
      </c>
      <c r="R8" s="10">
        <f>V34</f>
        <v>0.16666666666666666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22" t="s">
        <v>78</v>
      </c>
      <c r="F11" s="23"/>
      <c r="G11" s="24"/>
      <c r="K11" s="22" t="s">
        <v>80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4</v>
      </c>
      <c r="E13" s="2">
        <v>1</v>
      </c>
      <c r="F13" s="2">
        <v>0</v>
      </c>
      <c r="G13" s="2">
        <v>0</v>
      </c>
      <c r="H13" s="2">
        <v>1</v>
      </c>
      <c r="I13" s="2">
        <v>3</v>
      </c>
      <c r="J13" s="2">
        <v>3</v>
      </c>
      <c r="K13" s="11">
        <f>IF(AND(E13,H13=1),1, 0)</f>
        <v>1</v>
      </c>
      <c r="L13" s="11">
        <f>IF(AND(F13,K13, I13=1), 1, 0)</f>
        <v>0</v>
      </c>
      <c r="M13" s="11">
        <f>IF(AND(G13,K13,L13, J13=1), 1, 0)</f>
        <v>0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3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11">
        <f t="shared" si="0"/>
        <v>1</v>
      </c>
      <c r="L16" s="11">
        <f t="shared" si="1"/>
        <v>1</v>
      </c>
      <c r="M16" s="11">
        <f t="shared" si="2"/>
        <v>1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9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11">
        <f t="shared" si="0"/>
        <v>1</v>
      </c>
      <c r="L18" s="11">
        <f t="shared" si="1"/>
        <v>1</v>
      </c>
      <c r="M18" s="11">
        <f t="shared" si="2"/>
        <v>1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3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5" t="s">
        <v>78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11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0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22" t="s">
        <v>79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12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0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3</v>
      </c>
      <c r="T22" s="3">
        <f>S22/10</f>
        <v>0.3</v>
      </c>
      <c r="U22" s="2">
        <f>SUM(G13:G22)</f>
        <v>3</v>
      </c>
      <c r="V22" s="3">
        <f>U22/10</f>
        <v>0.3</v>
      </c>
    </row>
    <row r="23" spans="2:22" x14ac:dyDescent="0.2">
      <c r="B23" s="2" t="s">
        <v>15</v>
      </c>
      <c r="C23" s="2" t="s">
        <v>16</v>
      </c>
      <c r="D23" s="2" t="s">
        <v>17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3</v>
      </c>
      <c r="K23" s="11">
        <f t="shared" si="0"/>
        <v>1</v>
      </c>
      <c r="L23" s="11">
        <f t="shared" si="1"/>
        <v>1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7</v>
      </c>
      <c r="T23" s="3">
        <f>S23/14</f>
        <v>0.5</v>
      </c>
      <c r="U23" s="2">
        <f>SUM(G23:G36)</f>
        <v>6</v>
      </c>
      <c r="V23" s="3">
        <f>U23/14</f>
        <v>0.42857142857142855</v>
      </c>
    </row>
    <row r="24" spans="2:22" x14ac:dyDescent="0.2">
      <c r="B24" s="2" t="s">
        <v>15</v>
      </c>
      <c r="C24" s="2" t="s">
        <v>16</v>
      </c>
      <c r="D24" s="2" t="s">
        <v>18</v>
      </c>
      <c r="E24" s="2">
        <v>1</v>
      </c>
      <c r="F24" s="2">
        <v>0</v>
      </c>
      <c r="G24" s="2">
        <v>0</v>
      </c>
      <c r="H24" s="2">
        <v>1</v>
      </c>
      <c r="I24" s="2">
        <v>3</v>
      </c>
      <c r="J24" s="2">
        <v>3</v>
      </c>
      <c r="K24" s="11">
        <f t="shared" si="0"/>
        <v>1</v>
      </c>
      <c r="L24" s="11">
        <f t="shared" si="1"/>
        <v>0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4</v>
      </c>
      <c r="T24" s="3">
        <f>S24/14</f>
        <v>0.2857142857142857</v>
      </c>
      <c r="U24" s="2">
        <f>SUM(G37:G50)</f>
        <v>4</v>
      </c>
      <c r="V24" s="3">
        <f>U24/14</f>
        <v>0.2857142857142857</v>
      </c>
    </row>
    <row r="25" spans="2:22" x14ac:dyDescent="0.2">
      <c r="B25" s="2" t="s">
        <v>15</v>
      </c>
      <c r="C25" s="2" t="s">
        <v>19</v>
      </c>
      <c r="D25" s="2" t="s">
        <v>22</v>
      </c>
      <c r="E25" s="2">
        <v>1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2</v>
      </c>
      <c r="T25" s="3">
        <f>S25/6</f>
        <v>0.33333333333333331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25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1">
        <f t="shared" si="0"/>
        <v>1</v>
      </c>
      <c r="L27" s="11">
        <f t="shared" si="1"/>
        <v>1</v>
      </c>
      <c r="M27" s="11">
        <f t="shared" si="2"/>
        <v>1</v>
      </c>
    </row>
    <row r="28" spans="2:22" x14ac:dyDescent="0.2">
      <c r="B28" s="2" t="s">
        <v>15</v>
      </c>
      <c r="C28" s="2" t="s">
        <v>19</v>
      </c>
      <c r="D28" s="2" t="s">
        <v>23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5" t="s">
        <v>80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24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22" t="s">
        <v>79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21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28</v>
      </c>
      <c r="E31" s="2">
        <v>1</v>
      </c>
      <c r="F31" s="2">
        <v>1</v>
      </c>
      <c r="G31" s="2">
        <v>1</v>
      </c>
      <c r="H31" s="2">
        <v>1</v>
      </c>
      <c r="I31" s="2">
        <v>3</v>
      </c>
      <c r="J31" s="2">
        <v>1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3</v>
      </c>
      <c r="V31" s="3">
        <f>U31/10</f>
        <v>0.3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1</v>
      </c>
      <c r="G32" s="2">
        <v>1</v>
      </c>
      <c r="H32" s="2">
        <v>1</v>
      </c>
      <c r="I32" s="2">
        <v>2</v>
      </c>
      <c r="J32" s="2">
        <v>1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26</v>
      </c>
      <c r="E33" s="2">
        <v>1</v>
      </c>
      <c r="F33" s="2">
        <v>1</v>
      </c>
      <c r="G33" s="2">
        <v>1</v>
      </c>
      <c r="H33" s="2">
        <v>1</v>
      </c>
      <c r="I33" s="2">
        <v>3</v>
      </c>
      <c r="J33" s="2">
        <v>1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2</v>
      </c>
      <c r="T33" s="3">
        <f>S33/14</f>
        <v>0.14285714285714285</v>
      </c>
      <c r="U33" s="11">
        <f>SUM(M37:M50)</f>
        <v>1</v>
      </c>
      <c r="V33" s="3">
        <f>U33/14</f>
        <v>7.1428571428571425E-2</v>
      </c>
    </row>
    <row r="34" spans="2:22" x14ac:dyDescent="0.2">
      <c r="B34" s="2" t="s">
        <v>15</v>
      </c>
      <c r="C34" s="2" t="s">
        <v>19</v>
      </c>
      <c r="D34" s="2" t="s">
        <v>29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2</v>
      </c>
      <c r="T34" s="3">
        <f>S34/6</f>
        <v>0.33333333333333331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35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36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45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39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0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42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40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0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38</v>
      </c>
      <c r="E43" s="2">
        <v>1</v>
      </c>
      <c r="F43" s="2">
        <v>0</v>
      </c>
      <c r="G43" s="2">
        <v>0</v>
      </c>
      <c r="H43" s="2">
        <v>1</v>
      </c>
      <c r="I43" s="2">
        <v>3</v>
      </c>
      <c r="J43" s="2">
        <v>0</v>
      </c>
      <c r="K43" s="11">
        <f t="shared" si="0"/>
        <v>1</v>
      </c>
      <c r="L43" s="11">
        <f t="shared" si="1"/>
        <v>0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41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46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2</v>
      </c>
      <c r="K45" s="11">
        <f t="shared" si="0"/>
        <v>1</v>
      </c>
      <c r="L45" s="11">
        <f t="shared" si="1"/>
        <v>1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47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11">
        <f t="shared" si="0"/>
        <v>1</v>
      </c>
      <c r="L46" s="11">
        <f t="shared" si="1"/>
        <v>1</v>
      </c>
      <c r="M46" s="11">
        <f t="shared" si="2"/>
        <v>1</v>
      </c>
    </row>
    <row r="47" spans="2:22" x14ac:dyDescent="0.2">
      <c r="B47" s="2" t="s">
        <v>33</v>
      </c>
      <c r="C47" s="2" t="s">
        <v>37</v>
      </c>
      <c r="D47" s="2" t="s">
        <v>44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0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43</v>
      </c>
      <c r="E48" s="2">
        <v>1</v>
      </c>
      <c r="F48" s="2">
        <v>1</v>
      </c>
      <c r="G48" s="2">
        <v>1</v>
      </c>
      <c r="H48" s="2">
        <v>1</v>
      </c>
      <c r="I48" s="2">
        <v>3</v>
      </c>
      <c r="J48" s="2">
        <v>2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48</v>
      </c>
      <c r="E49" s="2">
        <v>1</v>
      </c>
      <c r="F49" s="2">
        <v>1</v>
      </c>
      <c r="G49" s="2">
        <v>1</v>
      </c>
      <c r="H49" s="2">
        <v>1</v>
      </c>
      <c r="I49" s="2">
        <v>3</v>
      </c>
      <c r="J49" s="2">
        <v>2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49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3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3</v>
      </c>
      <c r="K51" s="11">
        <f t="shared" si="0"/>
        <v>1</v>
      </c>
      <c r="L51" s="11">
        <f t="shared" si="1"/>
        <v>1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49</v>
      </c>
      <c r="E52" s="2">
        <v>1</v>
      </c>
      <c r="F52" s="2">
        <v>0</v>
      </c>
      <c r="G52" s="2">
        <v>0</v>
      </c>
      <c r="H52" s="2">
        <v>1</v>
      </c>
      <c r="I52" s="2">
        <v>3</v>
      </c>
      <c r="J52" s="2">
        <v>3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0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55</v>
      </c>
      <c r="E54" s="2">
        <v>1</v>
      </c>
      <c r="F54" s="2">
        <v>0</v>
      </c>
      <c r="G54" s="2">
        <v>0</v>
      </c>
      <c r="H54" s="2">
        <v>1</v>
      </c>
      <c r="I54" s="2">
        <v>3</v>
      </c>
      <c r="J54" s="2">
        <v>0</v>
      </c>
      <c r="K54" s="11">
        <f t="shared" si="0"/>
        <v>1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57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11">
        <f t="shared" si="0"/>
        <v>1</v>
      </c>
      <c r="L55" s="11">
        <f t="shared" si="1"/>
        <v>1</v>
      </c>
      <c r="M55" s="11">
        <f t="shared" si="2"/>
        <v>1</v>
      </c>
    </row>
    <row r="56" spans="2:13" x14ac:dyDescent="0.2">
      <c r="B56" s="2" t="s">
        <v>50</v>
      </c>
      <c r="C56" s="2" t="s">
        <v>54</v>
      </c>
      <c r="D56" s="2" t="s">
        <v>56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2025-07-23T10:50:05Z</dcterms:modified>
</cp:coreProperties>
</file>