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icles\2024\paperenase\paper\experiment\cases-answer\"/>
    </mc:Choice>
  </mc:AlternateContent>
  <xr:revisionPtr revIDLastSave="0" documentId="13_ncr:1_{80A0D9A7-D339-43F2-B6B5-9936B011C922}" xr6:coauthVersionLast="47" xr6:coauthVersionMax="47" xr10:uidLastSave="{00000000-0000-0000-0000-000000000000}"/>
  <bookViews>
    <workbookView xWindow="-120" yWindow="-120" windowWidth="29040" windowHeight="15720" xr2:uid="{55604086-C796-8044-A897-4AA7D13C85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6" i="1"/>
  <c r="C25" i="1"/>
  <c r="C24" i="1" s="1"/>
  <c r="C23" i="1"/>
  <c r="F16" i="1"/>
  <c r="G16" i="1"/>
  <c r="E16" i="1"/>
  <c r="C16" i="1"/>
</calcChain>
</file>

<file path=xl/sharedStrings.xml><?xml version="1.0" encoding="utf-8"?>
<sst xmlns="http://schemas.openxmlformats.org/spreadsheetml/2006/main" count="42" uniqueCount="15">
  <si>
    <t>Gender</t>
  </si>
  <si>
    <t>Age</t>
  </si>
  <si>
    <t>Studies</t>
  </si>
  <si>
    <t>Software</t>
  </si>
  <si>
    <t>Years of experience in development</t>
  </si>
  <si>
    <t>Java</t>
  </si>
  <si>
    <t>Level of knowledge of Java</t>
  </si>
  <si>
    <t>Male</t>
  </si>
  <si>
    <t>PhD</t>
  </si>
  <si>
    <t>Female</t>
  </si>
  <si>
    <t>Master</t>
  </si>
  <si>
    <t>Student</t>
  </si>
  <si>
    <t>Bachelor</t>
  </si>
  <si>
    <t>Media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</si>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</sst>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2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Hoja1!$C$22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15-ED4C-AE1A-01627E3BDA59}"/>
              </c:ext>
            </c:extLst>
          </c:dPt>
          <c:dPt>
            <c:idx val="1"/>
            <c:bubble3D val="0"/>
            <c:spPr>
              <a:pattFill prst="zigZag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15-ED4C-AE1A-01627E3BD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15-ED4C-AE1A-01627E3BDA59}"/>
              </c:ext>
            </c:extLst>
          </c:dPt>
          <c:dPt>
            <c:idx val="3"/>
            <c:bubble3D val="0"/>
            <c:spPr>
              <a:pattFill prst="dkHorz">
                <a:fgClr>
                  <a:schemeClr val="accent1">
                    <a:lumMod val="75000"/>
                  </a:schemeClr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15-ED4C-AE1A-01627E3BDA59}"/>
              </c:ext>
            </c:extLst>
          </c:dPt>
          <c:dLbls>
            <c:dLbl>
              <c:idx val="2"/>
              <c:layout>
                <c:manualLayout>
                  <c:x val="8.7075388932784784E-2"/>
                  <c:y val="0.142155442334414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15-ED4C-AE1A-01627E3BDA59}"/>
                </c:ext>
              </c:extLst>
            </c:dLbl>
            <c:dLbl>
              <c:idx val="3"/>
              <c:layout>
                <c:manualLayout>
                  <c:x val="4.9206004958722717E-2"/>
                  <c:y val="0.147426030569708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15-ED4C-AE1A-01627E3BDA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Hoja1!$B$23:$B$26</c:f>
              <c:strCache>
                <c:ptCount val="4"/>
                <c:pt idx="0">
                  <c:v>PhD</c:v>
                </c:pt>
                <c:pt idx="1">
                  <c:v>Master</c:v>
                </c:pt>
                <c:pt idx="2">
                  <c:v>Student</c:v>
                </c:pt>
                <c:pt idx="3">
                  <c:v>Bachelor</c:v>
                </c:pt>
              </c:strCache>
            </c:strRef>
          </c:cat>
          <c:val>
            <c:numRef>
              <c:f>Hoja1!$C$23:$C$26</c:f>
              <c:numCache>
                <c:formatCode>0.00</c:formatCode>
                <c:ptCount val="4"/>
                <c:pt idx="0">
                  <c:v>50</c:v>
                </c:pt>
                <c:pt idx="1">
                  <c:v>33.340000000000003</c:v>
                </c:pt>
                <c:pt idx="2">
                  <c:v>8.33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9E43-A255-60EEC0C1BC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2099555894614"/>
          <c:y val="0.26626364057433999"/>
          <c:w val="0.2335037462877694"/>
          <c:h val="0.5407951829550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Hoja1!$C$18</c:f>
              <c:strCache>
                <c:ptCount val="1"/>
                <c:pt idx="0">
                  <c:v>Percentage</c:v>
                </c:pt>
              </c:strCache>
            </c:strRef>
          </c:tx>
          <c:spPr>
            <a:pattFill prst="pct10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B2-9149-AC16-C79BF913BC5C}"/>
              </c:ext>
            </c:extLst>
          </c:dPt>
          <c:dPt>
            <c:idx val="1"/>
            <c:bubble3D val="0"/>
            <c:spPr>
              <a:pattFill prst="pct1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2-9149-AC16-C79BF913BC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Hoja1!$B$19:$B$20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Hoja1!$C$19:$C$20</c:f>
              <c:numCache>
                <c:formatCode>0.00</c:formatCode>
                <c:ptCount val="2"/>
                <c:pt idx="0">
                  <c:v>83.33</c:v>
                </c:pt>
                <c:pt idx="1">
                  <c:v>16.670000000000002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3-6D43-B1B5-79919A63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07443099463309"/>
          <c:y val="0.32294062065771195"/>
          <c:w val="0.25160246014024368"/>
          <c:h val="0.30529467345993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31</xdr:row>
      <xdr:rowOff>66675</xdr:rowOff>
    </xdr:from>
    <xdr:to>
      <xdr:col>6</xdr:col>
      <xdr:colOff>609600</xdr:colOff>
      <xdr:row>44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D717C7-E132-E247-9E3B-BFA4DF4F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133349</xdr:colOff>
      <xdr:row>16</xdr:row>
      <xdr:rowOff>190500</xdr:rowOff>
    </xdr:from>
    <xdr:to>
      <xdr:col>7</xdr:col>
      <xdr:colOff>228599</xdr:colOff>
      <xdr:row>30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20C002-4AC5-0441-A9BD-2C6592B6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1FFE-A0DF-804E-B948-1360878D4BDA}">
  <dimension ref="A2:G26"/>
  <sheetViews>
    <sheetView tabSelected="1" workbookViewId="0">
      <selection activeCell="L36" sqref="L36"/>
    </sheetView>
  </sheetViews>
  <sheetFormatPr baseColWidth="10" defaultRowHeight="15.75" x14ac:dyDescent="0.25"/>
  <cols>
    <col min="3" max="3" width="11.5" bestFit="1" customWidth="1"/>
    <col min="5" max="5" width="15.875" customWidth="1"/>
    <col min="6" max="6" width="17.5" customWidth="1"/>
    <col min="7" max="7" width="23.125" customWidth="1"/>
  </cols>
  <sheetData>
    <row r="2" spans="1:7" x14ac:dyDescent="0.25">
      <c r="B2" s="9" t="s">
        <v>0</v>
      </c>
      <c r="C2" s="9" t="s">
        <v>1</v>
      </c>
      <c r="D2" s="9" t="s">
        <v>2</v>
      </c>
      <c r="E2" s="9" t="s">
        <v>4</v>
      </c>
      <c r="F2" s="9"/>
      <c r="G2" s="9" t="s">
        <v>6</v>
      </c>
    </row>
    <row r="3" spans="1:7" x14ac:dyDescent="0.25">
      <c r="B3" s="9"/>
      <c r="C3" s="9"/>
      <c r="D3" s="9"/>
      <c r="E3" s="2" t="s">
        <v>3</v>
      </c>
      <c r="F3" s="2" t="s">
        <v>5</v>
      </c>
      <c r="G3" s="9"/>
    </row>
    <row r="4" spans="1:7" x14ac:dyDescent="0.25">
      <c r="B4" s="1" t="s">
        <v>7</v>
      </c>
      <c r="C4" s="1">
        <v>37</v>
      </c>
      <c r="D4" s="1" t="s">
        <v>8</v>
      </c>
      <c r="E4" s="1">
        <v>15</v>
      </c>
      <c r="F4" s="1">
        <v>10</v>
      </c>
      <c r="G4" s="1">
        <v>4</v>
      </c>
    </row>
    <row r="5" spans="1:7" x14ac:dyDescent="0.25">
      <c r="B5" s="1" t="s">
        <v>7</v>
      </c>
      <c r="C5" s="1">
        <v>37</v>
      </c>
      <c r="D5" s="1" t="s">
        <v>8</v>
      </c>
      <c r="E5" s="1">
        <v>13</v>
      </c>
      <c r="F5" s="1">
        <v>11</v>
      </c>
      <c r="G5" s="1">
        <v>4</v>
      </c>
    </row>
    <row r="6" spans="1:7" x14ac:dyDescent="0.25">
      <c r="B6" s="1" t="s">
        <v>7</v>
      </c>
      <c r="C6" s="1">
        <v>41</v>
      </c>
      <c r="D6" s="1" t="s">
        <v>8</v>
      </c>
      <c r="E6" s="1">
        <v>20</v>
      </c>
      <c r="F6" s="1">
        <v>10</v>
      </c>
      <c r="G6" s="1">
        <v>4</v>
      </c>
    </row>
    <row r="7" spans="1:7" x14ac:dyDescent="0.25">
      <c r="B7" s="1" t="s">
        <v>9</v>
      </c>
      <c r="C7" s="1">
        <v>31</v>
      </c>
      <c r="D7" s="1" t="s">
        <v>8</v>
      </c>
      <c r="E7" s="1">
        <v>5</v>
      </c>
      <c r="F7" s="1">
        <v>5</v>
      </c>
      <c r="G7" s="1">
        <v>5</v>
      </c>
    </row>
    <row r="8" spans="1:7" x14ac:dyDescent="0.25">
      <c r="B8" s="1" t="s">
        <v>7</v>
      </c>
      <c r="C8" s="1">
        <v>40</v>
      </c>
      <c r="D8" s="1" t="s">
        <v>8</v>
      </c>
      <c r="E8" s="1">
        <v>25</v>
      </c>
      <c r="F8" s="1">
        <v>1</v>
      </c>
      <c r="G8" s="1">
        <v>1</v>
      </c>
    </row>
    <row r="9" spans="1:7" x14ac:dyDescent="0.25">
      <c r="B9" s="1" t="s">
        <v>9</v>
      </c>
      <c r="C9" s="1">
        <v>33</v>
      </c>
      <c r="D9" s="1" t="s">
        <v>8</v>
      </c>
      <c r="E9" s="1">
        <v>10</v>
      </c>
      <c r="F9" s="1">
        <v>4</v>
      </c>
      <c r="G9" s="1">
        <v>4</v>
      </c>
    </row>
    <row r="10" spans="1:7" x14ac:dyDescent="0.25">
      <c r="B10" s="1" t="s">
        <v>7</v>
      </c>
      <c r="C10" s="1">
        <v>26</v>
      </c>
      <c r="D10" s="1" t="s">
        <v>10</v>
      </c>
      <c r="E10" s="1">
        <v>5</v>
      </c>
      <c r="F10" s="1">
        <v>2</v>
      </c>
      <c r="G10" s="1">
        <v>3</v>
      </c>
    </row>
    <row r="11" spans="1:7" x14ac:dyDescent="0.25">
      <c r="B11" s="1" t="s">
        <v>7</v>
      </c>
      <c r="C11" s="1">
        <v>26</v>
      </c>
      <c r="D11" s="1" t="s">
        <v>10</v>
      </c>
      <c r="E11" s="1">
        <v>5</v>
      </c>
      <c r="F11" s="1">
        <v>5</v>
      </c>
      <c r="G11" s="1">
        <v>4</v>
      </c>
    </row>
    <row r="12" spans="1:7" x14ac:dyDescent="0.25">
      <c r="B12" s="1" t="s">
        <v>7</v>
      </c>
      <c r="C12" s="1">
        <v>25</v>
      </c>
      <c r="D12" s="1" t="s">
        <v>10</v>
      </c>
      <c r="E12" s="1">
        <v>4</v>
      </c>
      <c r="F12" s="1">
        <v>2</v>
      </c>
      <c r="G12" s="1">
        <v>3</v>
      </c>
    </row>
    <row r="13" spans="1:7" x14ac:dyDescent="0.25">
      <c r="B13" s="1" t="s">
        <v>7</v>
      </c>
      <c r="C13" s="1">
        <v>21</v>
      </c>
      <c r="D13" s="1" t="s">
        <v>11</v>
      </c>
      <c r="E13" s="1">
        <v>3</v>
      </c>
      <c r="F13" s="1">
        <v>1</v>
      </c>
      <c r="G13" s="1">
        <v>3</v>
      </c>
    </row>
    <row r="14" spans="1:7" x14ac:dyDescent="0.25">
      <c r="B14" s="1" t="s">
        <v>7</v>
      </c>
      <c r="C14" s="1">
        <v>27</v>
      </c>
      <c r="D14" s="1" t="s">
        <v>10</v>
      </c>
      <c r="E14" s="1">
        <v>4</v>
      </c>
      <c r="F14" s="1">
        <v>3</v>
      </c>
      <c r="G14" s="1">
        <v>3</v>
      </c>
    </row>
    <row r="15" spans="1:7" x14ac:dyDescent="0.25">
      <c r="B15" s="3" t="s">
        <v>7</v>
      </c>
      <c r="C15" s="3">
        <v>39</v>
      </c>
      <c r="D15" s="3" t="s">
        <v>12</v>
      </c>
      <c r="E15" s="3">
        <v>8</v>
      </c>
      <c r="F15" s="3">
        <v>3</v>
      </c>
      <c r="G15" s="3">
        <v>3</v>
      </c>
    </row>
    <row r="16" spans="1:7" x14ac:dyDescent="0.25">
      <c r="A16" s="4" t="s">
        <v>13</v>
      </c>
      <c r="B16" s="5"/>
      <c r="C16" s="6">
        <f>AVERAGE(C4:C15)</f>
        <v>31.916666666666668</v>
      </c>
      <c r="D16" s="5"/>
      <c r="E16" s="6">
        <f>AVERAGE(E4:E15)</f>
        <v>9.75</v>
      </c>
      <c r="F16" s="6">
        <f t="shared" ref="F16:G16" si="0">AVERAGE(F4:F15)</f>
        <v>4.75</v>
      </c>
      <c r="G16" s="6">
        <f t="shared" si="0"/>
        <v>3.4166666666666665</v>
      </c>
    </row>
    <row r="18" spans="2:3" x14ac:dyDescent="0.25">
      <c r="B18" s="8" t="s">
        <v>0</v>
      </c>
      <c r="C18" s="8" t="s">
        <v>14</v>
      </c>
    </row>
    <row r="19" spans="2:3" x14ac:dyDescent="0.25">
      <c r="B19" s="1" t="s">
        <v>7</v>
      </c>
      <c r="C19" s="7">
        <f>ROUND((10/12)*100,2)</f>
        <v>83.33</v>
      </c>
    </row>
    <row r="20" spans="2:3" x14ac:dyDescent="0.25">
      <c r="B20" s="1" t="s">
        <v>9</v>
      </c>
      <c r="C20" s="7">
        <f>ROUND((2/12)*100,2)</f>
        <v>16.670000000000002</v>
      </c>
    </row>
    <row r="22" spans="2:3" x14ac:dyDescent="0.25">
      <c r="B22" s="8" t="s">
        <v>2</v>
      </c>
      <c r="C22" s="8" t="s">
        <v>14</v>
      </c>
    </row>
    <row r="23" spans="2:3" x14ac:dyDescent="0.25">
      <c r="B23" s="1" t="s">
        <v>8</v>
      </c>
      <c r="C23" s="7">
        <f>(6/12)*100</f>
        <v>50</v>
      </c>
    </row>
    <row r="24" spans="2:3" x14ac:dyDescent="0.25">
      <c r="B24" s="1" t="s">
        <v>10</v>
      </c>
      <c r="C24" s="7">
        <f>100-(C23+C25+C26)</f>
        <v>33.340000000000003</v>
      </c>
    </row>
    <row r="25" spans="2:3" x14ac:dyDescent="0.25">
      <c r="B25" s="1" t="s">
        <v>11</v>
      </c>
      <c r="C25" s="7">
        <f>ROUND((1/12)*100,2)</f>
        <v>8.33</v>
      </c>
    </row>
    <row r="26" spans="2:3" x14ac:dyDescent="0.25">
      <c r="B26" s="1" t="s">
        <v>12</v>
      </c>
      <c r="C26" s="7">
        <f>ROUND((1/12)*100,2)</f>
        <v>8.33</v>
      </c>
    </row>
  </sheetData>
  <mergeCells count="5">
    <mergeCell ref="E2:F2"/>
    <mergeCell ref="B2:B3"/>
    <mergeCell ref="C2:C3"/>
    <mergeCell ref="D2:D3"/>
    <mergeCell ref="G2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jdela</cp:lastModifiedBy>
  <dcterms:created xsi:type="dcterms:W3CDTF">2023-12-06T12:30:32Z</dcterms:created>
  <dcterms:modified xsi:type="dcterms:W3CDTF">2023-12-11T08:36:30Z</dcterms:modified>
</cp:coreProperties>
</file>