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vel\Documents\"/>
    </mc:Choice>
  </mc:AlternateContent>
  <xr:revisionPtr revIDLastSave="0" documentId="13_ncr:1_{9BA55CE1-F692-4F14-A4E4-C45696CFD186}" xr6:coauthVersionLast="47" xr6:coauthVersionMax="47" xr10:uidLastSave="{00000000-0000-0000-0000-000000000000}"/>
  <bookViews>
    <workbookView xWindow="444" yWindow="336" windowWidth="22596" windowHeight="11448" activeTab="1" xr2:uid="{F709C779-82F3-424F-9B9B-2F57085ABEA6}"/>
  </bookViews>
  <sheets>
    <sheet name="C1-DATA" sheetId="1" r:id="rId1"/>
    <sheet name="C1-FLEISS-K" sheetId="11" r:id="rId2"/>
    <sheet name="C2-DATA" sheetId="9" r:id="rId3"/>
    <sheet name="C2-FLEISS-K" sheetId="12" r:id="rId4"/>
    <sheet name="C3-DATA" sheetId="13" r:id="rId5"/>
    <sheet name="C3-FLEISS-K" sheetId="16" r:id="rId6"/>
    <sheet name="C4-DATA" sheetId="17" r:id="rId7"/>
    <sheet name="C4-FLEISS-K" sheetId="18" r:id="rId8"/>
  </sheets>
  <externalReferences>
    <externalReference r:id="rId9"/>
  </externalReferences>
  <calcPr calcId="191029"/>
  <pivotCaches>
    <pivotCache cacheId="0" r:id="rId10"/>
    <pivotCache cacheId="1" r:id="rId11"/>
    <pivotCache cacheId="13" r:id="rId12"/>
    <pivotCache cacheId="1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8" l="1"/>
  <c r="K10" i="18"/>
  <c r="I10" i="18"/>
  <c r="E5" i="17" a="1"/>
  <c r="E5" i="17" s="1"/>
  <c r="E6" i="17" a="1"/>
  <c r="E6" i="17"/>
  <c r="E7" i="17" a="1"/>
  <c r="E7" i="17" s="1"/>
  <c r="E8" i="17" a="1"/>
  <c r="E8" i="17"/>
  <c r="E9" i="17" a="1"/>
  <c r="E9" i="17" s="1"/>
  <c r="E10" i="17" a="1"/>
  <c r="E10" i="17"/>
  <c r="E11" i="17" a="1"/>
  <c r="E11" i="17" s="1"/>
  <c r="E12" i="17" a="1"/>
  <c r="E12" i="17"/>
  <c r="E13" i="17" a="1"/>
  <c r="E13" i="17" s="1"/>
  <c r="E14" i="17" a="1"/>
  <c r="E14" i="17"/>
  <c r="E15" i="17" a="1"/>
  <c r="E15" i="17" s="1"/>
  <c r="E16" i="17" a="1"/>
  <c r="E16" i="17"/>
  <c r="E17" i="17" a="1"/>
  <c r="E17" i="17" s="1"/>
  <c r="E18" i="17" a="1"/>
  <c r="E18" i="17"/>
  <c r="E19" i="17" a="1"/>
  <c r="E19" i="17" s="1"/>
  <c r="E20" i="17" a="1"/>
  <c r="E20" i="17"/>
  <c r="E21" i="17" a="1"/>
  <c r="E21" i="17" s="1"/>
  <c r="E22" i="17" a="1"/>
  <c r="E22" i="17"/>
  <c r="E23" i="17" a="1"/>
  <c r="E23" i="17" s="1"/>
  <c r="E24" i="17" a="1"/>
  <c r="E24" i="17"/>
  <c r="E25" i="17" a="1"/>
  <c r="E25" i="17" s="1"/>
  <c r="E26" i="17" a="1"/>
  <c r="E26" i="17"/>
  <c r="E27" i="17" a="1"/>
  <c r="E27" i="17" s="1"/>
  <c r="E28" i="17" a="1"/>
  <c r="E28" i="17"/>
  <c r="E29" i="17" a="1"/>
  <c r="E29" i="17" s="1"/>
  <c r="E30" i="17" a="1"/>
  <c r="E30" i="17"/>
  <c r="E31" i="17" a="1"/>
  <c r="E31" i="17" s="1"/>
  <c r="E32" i="17" a="1"/>
  <c r="E32" i="17"/>
  <c r="E33" i="17" a="1"/>
  <c r="E33" i="17" s="1"/>
  <c r="E34" i="17" a="1"/>
  <c r="E34" i="17"/>
  <c r="E35" i="17" a="1"/>
  <c r="E35" i="17" s="1"/>
  <c r="E36" i="17" a="1"/>
  <c r="E36" i="17"/>
  <c r="E37" i="17" a="1"/>
  <c r="E37" i="17" s="1"/>
  <c r="E38" i="17" a="1"/>
  <c r="E38" i="17"/>
  <c r="E39" i="17" a="1"/>
  <c r="E39" i="17" s="1"/>
  <c r="E40" i="17" a="1"/>
  <c r="E40" i="17"/>
  <c r="E41" i="17" a="1"/>
  <c r="E41" i="17" s="1"/>
  <c r="E42" i="17" a="1"/>
  <c r="E42" i="17"/>
  <c r="E43" i="17" a="1"/>
  <c r="E43" i="17" s="1"/>
  <c r="E44" i="17" a="1"/>
  <c r="E44" i="17"/>
  <c r="E45" i="17" a="1"/>
  <c r="E45" i="17" s="1"/>
  <c r="E46" i="17" a="1"/>
  <c r="E46" i="17"/>
  <c r="E47" i="17" a="1"/>
  <c r="E47" i="17" s="1"/>
  <c r="E48" i="17" a="1"/>
  <c r="E48" i="17"/>
  <c r="E49" i="17" a="1"/>
  <c r="E49" i="17" s="1"/>
  <c r="E50" i="17" a="1"/>
  <c r="E50" i="17"/>
  <c r="E51" i="17" a="1"/>
  <c r="E51" i="17" s="1"/>
  <c r="E52" i="17" a="1"/>
  <c r="E52" i="17"/>
  <c r="E53" i="17" a="1"/>
  <c r="E53" i="17" s="1"/>
  <c r="E54" i="17" a="1"/>
  <c r="E54" i="17"/>
  <c r="E55" i="17" a="1"/>
  <c r="E55" i="17" s="1"/>
  <c r="E56" i="17" a="1"/>
  <c r="E56" i="17"/>
  <c r="E57" i="17" a="1"/>
  <c r="E57" i="17" s="1"/>
  <c r="E58" i="17" a="1"/>
  <c r="E58" i="17"/>
  <c r="E59" i="17" a="1"/>
  <c r="E59" i="17" s="1"/>
  <c r="E60" i="17" a="1"/>
  <c r="E60" i="17"/>
  <c r="E61" i="17" a="1"/>
  <c r="E61" i="17" s="1"/>
  <c r="E62" i="17" a="1"/>
  <c r="E62" i="17"/>
  <c r="E63" i="17" a="1"/>
  <c r="E63" i="17" s="1"/>
  <c r="E64" i="17" a="1"/>
  <c r="E64" i="17"/>
  <c r="E65" i="17" a="1"/>
  <c r="E65" i="17" s="1"/>
  <c r="E66" i="17" a="1"/>
  <c r="E66" i="17"/>
  <c r="E67" i="17" a="1"/>
  <c r="E67" i="17" s="1"/>
  <c r="E68" i="17" a="1"/>
  <c r="E68" i="17"/>
  <c r="E69" i="17" a="1"/>
  <c r="E69" i="17" s="1"/>
  <c r="E70" i="17" a="1"/>
  <c r="E70" i="17"/>
  <c r="E71" i="17" a="1"/>
  <c r="E71" i="17" s="1"/>
  <c r="E72" i="17" a="1"/>
  <c r="E72" i="17"/>
  <c r="E73" i="17" a="1"/>
  <c r="E73" i="17" s="1"/>
  <c r="E74" i="17" a="1"/>
  <c r="E74" i="17"/>
  <c r="E75" i="17" a="1"/>
  <c r="E75" i="17" s="1"/>
  <c r="E76" i="17" a="1"/>
  <c r="E76" i="17"/>
  <c r="E77" i="17" a="1"/>
  <c r="E77" i="17" s="1"/>
  <c r="E78" i="17" a="1"/>
  <c r="E78" i="17"/>
  <c r="E79" i="17" a="1"/>
  <c r="E79" i="17" s="1"/>
  <c r="E80" i="17" a="1"/>
  <c r="E80" i="17"/>
  <c r="E81" i="17" a="1"/>
  <c r="E81" i="17" s="1"/>
  <c r="E82" i="17" a="1"/>
  <c r="E82" i="17"/>
  <c r="E83" i="17" a="1"/>
  <c r="E83" i="17" s="1"/>
  <c r="E84" i="17" a="1"/>
  <c r="E84" i="17"/>
  <c r="E85" i="17" a="1"/>
  <c r="E85" i="17" s="1"/>
  <c r="E86" i="17" a="1"/>
  <c r="E86" i="17"/>
  <c r="E87" i="17" a="1"/>
  <c r="E87" i="17" s="1"/>
  <c r="E88" i="17" a="1"/>
  <c r="E88" i="17"/>
  <c r="E89" i="17" a="1"/>
  <c r="E89" i="17" s="1"/>
  <c r="E90" i="17" a="1"/>
  <c r="E90" i="17"/>
  <c r="E91" i="17" a="1"/>
  <c r="E91" i="17" s="1"/>
  <c r="E92" i="17" a="1"/>
  <c r="E92" i="17" s="1"/>
  <c r="E93" i="17" a="1"/>
  <c r="E93" i="17" s="1"/>
  <c r="E94" i="17" a="1"/>
  <c r="E94" i="17"/>
  <c r="E95" i="17" a="1"/>
  <c r="E95" i="17" s="1"/>
  <c r="E96" i="17" a="1"/>
  <c r="E96" i="17"/>
  <c r="E97" i="17" a="1"/>
  <c r="E97" i="17" s="1"/>
  <c r="E98" i="17" a="1"/>
  <c r="E98" i="17"/>
  <c r="E99" i="17" a="1"/>
  <c r="E99" i="17" s="1"/>
  <c r="E4" i="17" a="1"/>
  <c r="E4" i="17" s="1"/>
  <c r="J10" i="16"/>
  <c r="K10" i="16"/>
  <c r="I10" i="16"/>
  <c r="E5" i="13" a="1"/>
  <c r="E5" i="13"/>
  <c r="E6" i="13" a="1"/>
  <c r="E6" i="13"/>
  <c r="E7" i="13" a="1"/>
  <c r="E7" i="13"/>
  <c r="E8" i="13" a="1"/>
  <c r="E8" i="13"/>
  <c r="E9" i="13" a="1"/>
  <c r="E9" i="13" s="1"/>
  <c r="E10" i="13" a="1"/>
  <c r="E10" i="13"/>
  <c r="E11" i="13" a="1"/>
  <c r="E11" i="13" s="1"/>
  <c r="E12" i="13" a="1"/>
  <c r="E12" i="13"/>
  <c r="E13" i="13" a="1"/>
  <c r="E13" i="13" s="1"/>
  <c r="E14" i="13" a="1"/>
  <c r="E14" i="13"/>
  <c r="E15" i="13" a="1"/>
  <c r="E15" i="13" s="1"/>
  <c r="E16" i="13" a="1"/>
  <c r="E16" i="13"/>
  <c r="E17" i="13" a="1"/>
  <c r="E17" i="13" s="1"/>
  <c r="E18" i="13" a="1"/>
  <c r="E18" i="13"/>
  <c r="E19" i="13" a="1"/>
  <c r="E19" i="13" s="1"/>
  <c r="E20" i="13" a="1"/>
  <c r="E20" i="13"/>
  <c r="E21" i="13" a="1"/>
  <c r="E21" i="13" s="1"/>
  <c r="E22" i="13" a="1"/>
  <c r="E22" i="13"/>
  <c r="E23" i="13" a="1"/>
  <c r="E23" i="13" s="1"/>
  <c r="E24" i="13" a="1"/>
  <c r="E24" i="13"/>
  <c r="E25" i="13" a="1"/>
  <c r="E25" i="13" s="1"/>
  <c r="E26" i="13" a="1"/>
  <c r="E26" i="13"/>
  <c r="E27" i="13" a="1"/>
  <c r="E27" i="13" s="1"/>
  <c r="E28" i="13" a="1"/>
  <c r="E28" i="13"/>
  <c r="E29" i="13" a="1"/>
  <c r="E29" i="13" s="1"/>
  <c r="E30" i="13" a="1"/>
  <c r="E30" i="13"/>
  <c r="E31" i="13" a="1"/>
  <c r="E31" i="13" s="1"/>
  <c r="E32" i="13" a="1"/>
  <c r="E32" i="13"/>
  <c r="E33" i="13" a="1"/>
  <c r="E33" i="13" s="1"/>
  <c r="E34" i="13" a="1"/>
  <c r="E34" i="13"/>
  <c r="E35" i="13" a="1"/>
  <c r="E35" i="13" s="1"/>
  <c r="E36" i="13" a="1"/>
  <c r="E36" i="13"/>
  <c r="E37" i="13" a="1"/>
  <c r="E37" i="13" s="1"/>
  <c r="E38" i="13" a="1"/>
  <c r="E38" i="13"/>
  <c r="E39" i="13" a="1"/>
  <c r="E39" i="13" s="1"/>
  <c r="E40" i="13" a="1"/>
  <c r="E40" i="13"/>
  <c r="E41" i="13" a="1"/>
  <c r="E41" i="13" s="1"/>
  <c r="E42" i="13" a="1"/>
  <c r="E42" i="13"/>
  <c r="E43" i="13" a="1"/>
  <c r="E43" i="13" s="1"/>
  <c r="E44" i="13" a="1"/>
  <c r="E44" i="13"/>
  <c r="E45" i="13" a="1"/>
  <c r="E45" i="13" s="1"/>
  <c r="E46" i="13" a="1"/>
  <c r="E46" i="13"/>
  <c r="E47" i="13" a="1"/>
  <c r="E47" i="13" s="1"/>
  <c r="E48" i="13" a="1"/>
  <c r="E48" i="13"/>
  <c r="E49" i="13" a="1"/>
  <c r="E49" i="13" s="1"/>
  <c r="E50" i="13" a="1"/>
  <c r="E50" i="13"/>
  <c r="E51" i="13" a="1"/>
  <c r="E51" i="13" s="1"/>
  <c r="E52" i="13" a="1"/>
  <c r="E52" i="13"/>
  <c r="E53" i="13" a="1"/>
  <c r="E53" i="13" s="1"/>
  <c r="E54" i="13" a="1"/>
  <c r="E54" i="13"/>
  <c r="E55" i="13" a="1"/>
  <c r="E55" i="13" s="1"/>
  <c r="E56" i="13" a="1"/>
  <c r="E56" i="13"/>
  <c r="E57" i="13" a="1"/>
  <c r="E57" i="13" s="1"/>
  <c r="E58" i="13" a="1"/>
  <c r="E58" i="13"/>
  <c r="E59" i="13" a="1"/>
  <c r="E59" i="13" s="1"/>
  <c r="E60" i="13" a="1"/>
  <c r="E60" i="13"/>
  <c r="E61" i="13" a="1"/>
  <c r="E61" i="13" s="1"/>
  <c r="E62" i="13" a="1"/>
  <c r="E62" i="13"/>
  <c r="E63" i="13" a="1"/>
  <c r="E63" i="13" s="1"/>
  <c r="E64" i="13" a="1"/>
  <c r="E64" i="13"/>
  <c r="E65" i="13" a="1"/>
  <c r="E65" i="13" s="1"/>
  <c r="E66" i="13" a="1"/>
  <c r="E66" i="13"/>
  <c r="E67" i="13" a="1"/>
  <c r="E67" i="13" s="1"/>
  <c r="E68" i="13" a="1"/>
  <c r="E68" i="13"/>
  <c r="E69" i="13" a="1"/>
  <c r="E69" i="13" s="1"/>
  <c r="E70" i="13" a="1"/>
  <c r="E70" i="13"/>
  <c r="E71" i="13" a="1"/>
  <c r="E71" i="13" s="1"/>
  <c r="E72" i="13" a="1"/>
  <c r="E72" i="13"/>
  <c r="E73" i="13" a="1"/>
  <c r="E73" i="13" s="1"/>
  <c r="E74" i="13" a="1"/>
  <c r="E74" i="13"/>
  <c r="E75" i="13" a="1"/>
  <c r="E75" i="13" s="1"/>
  <c r="E76" i="13" a="1"/>
  <c r="E76" i="13"/>
  <c r="E77" i="13" a="1"/>
  <c r="E77" i="13" s="1"/>
  <c r="E78" i="13" a="1"/>
  <c r="E78" i="13"/>
  <c r="E79" i="13" a="1"/>
  <c r="E79" i="13" s="1"/>
  <c r="E80" i="13" a="1"/>
  <c r="E80" i="13"/>
  <c r="E81" i="13" a="1"/>
  <c r="E81" i="13" s="1"/>
  <c r="E82" i="13" a="1"/>
  <c r="E82" i="13"/>
  <c r="E83" i="13" a="1"/>
  <c r="E83" i="13" s="1"/>
  <c r="E84" i="13" a="1"/>
  <c r="E84" i="13"/>
  <c r="E85" i="13" a="1"/>
  <c r="E85" i="13" s="1"/>
  <c r="E86" i="13" a="1"/>
  <c r="E86" i="13"/>
  <c r="E87" i="13" a="1"/>
  <c r="E87" i="13" s="1"/>
  <c r="E88" i="13" a="1"/>
  <c r="E88" i="13"/>
  <c r="E89" i="13" a="1"/>
  <c r="E89" i="13" s="1"/>
  <c r="E90" i="13" a="1"/>
  <c r="E90" i="13"/>
  <c r="E91" i="13" a="1"/>
  <c r="E91" i="13" s="1"/>
  <c r="E92" i="13" a="1"/>
  <c r="E92" i="13"/>
  <c r="E93" i="13" a="1"/>
  <c r="E93" i="13" s="1"/>
  <c r="E94" i="13" a="1"/>
  <c r="E94" i="13"/>
  <c r="E95" i="13" a="1"/>
  <c r="E95" i="13" s="1"/>
  <c r="E96" i="13" a="1"/>
  <c r="E96" i="13"/>
  <c r="E97" i="13" a="1"/>
  <c r="E97" i="13" s="1"/>
  <c r="E98" i="13" a="1"/>
  <c r="E98" i="13"/>
  <c r="E99" i="13" a="1"/>
  <c r="E99" i="13" s="1"/>
  <c r="E4" i="13" a="1"/>
  <c r="E4" i="13" s="1"/>
  <c r="E4" i="9" a="1"/>
  <c r="E4" i="9" s="1"/>
  <c r="K11" i="18" a="1"/>
  <c r="J11" i="18" a="1"/>
  <c r="I11" i="18" a="1"/>
  <c r="G11" i="18" a="1"/>
  <c r="K11" i="16" a="1"/>
  <c r="J11" i="16" a="1"/>
  <c r="I11" i="16" a="1"/>
  <c r="G11" i="16" a="1"/>
  <c r="K14" i="18" l="1"/>
  <c r="K11" i="18"/>
  <c r="K15" i="18"/>
  <c r="K12" i="18"/>
  <c r="K16" i="18"/>
  <c r="K13" i="18"/>
  <c r="J11" i="18"/>
  <c r="J15" i="18"/>
  <c r="J12" i="18"/>
  <c r="J16" i="18"/>
  <c r="J14" i="18"/>
  <c r="J13" i="18"/>
  <c r="I11" i="18"/>
  <c r="I15" i="18"/>
  <c r="I14" i="18"/>
  <c r="I12" i="18"/>
  <c r="I16" i="18"/>
  <c r="I13" i="18"/>
  <c r="G11" i="18"/>
  <c r="G13" i="18"/>
  <c r="G15" i="18"/>
  <c r="H11" i="18"/>
  <c r="H13" i="18"/>
  <c r="H15" i="18"/>
  <c r="H12" i="18"/>
  <c r="H14" i="18"/>
  <c r="H16" i="18"/>
  <c r="G12" i="18"/>
  <c r="G14" i="18"/>
  <c r="G16" i="18"/>
  <c r="K11" i="16"/>
  <c r="K15" i="16"/>
  <c r="K12" i="16"/>
  <c r="K16" i="16"/>
  <c r="K14" i="16"/>
  <c r="K13" i="16"/>
  <c r="J12" i="16"/>
  <c r="J16" i="16"/>
  <c r="J14" i="16"/>
  <c r="J11" i="16"/>
  <c r="J15" i="16"/>
  <c r="J13" i="16"/>
  <c r="I14" i="16"/>
  <c r="I11" i="16"/>
  <c r="I15" i="16"/>
  <c r="I12" i="16"/>
  <c r="I16" i="16"/>
  <c r="I13" i="16"/>
  <c r="H11" i="16"/>
  <c r="H13" i="16"/>
  <c r="H15" i="16"/>
  <c r="G12" i="16"/>
  <c r="G14" i="16"/>
  <c r="G16" i="16"/>
  <c r="H12" i="16"/>
  <c r="H14" i="16"/>
  <c r="H16" i="16"/>
  <c r="G11" i="16"/>
  <c r="G13" i="16"/>
  <c r="G15" i="16"/>
  <c r="J10" i="12"/>
  <c r="K10" i="12"/>
  <c r="I10" i="12"/>
  <c r="K11" i="12" a="1"/>
  <c r="J11" i="12" a="1"/>
  <c r="I11" i="12" a="1"/>
  <c r="G11" i="12" a="1"/>
  <c r="K11" i="12" l="1"/>
  <c r="K15" i="12"/>
  <c r="K12" i="12"/>
  <c r="K16" i="12"/>
  <c r="K13" i="12"/>
  <c r="K14" i="12"/>
  <c r="J12" i="12"/>
  <c r="J16" i="12"/>
  <c r="J14" i="12"/>
  <c r="J11" i="12"/>
  <c r="J15" i="12"/>
  <c r="J13" i="12"/>
  <c r="I12" i="12"/>
  <c r="I16" i="12"/>
  <c r="I14" i="12"/>
  <c r="I11" i="12"/>
  <c r="I15" i="12"/>
  <c r="I13" i="12"/>
  <c r="H11" i="12"/>
  <c r="H13" i="12"/>
  <c r="H15" i="12"/>
  <c r="H12" i="12"/>
  <c r="H14" i="12"/>
  <c r="H16" i="12"/>
  <c r="G11" i="12"/>
  <c r="G13" i="12"/>
  <c r="G15" i="12"/>
  <c r="G12" i="12"/>
  <c r="G14" i="12"/>
  <c r="G16" i="12"/>
  <c r="K10" i="11" l="1"/>
  <c r="L10" i="11"/>
  <c r="J10" i="11"/>
  <c r="E5" i="9" a="1"/>
  <c r="E5" i="9" s="1"/>
  <c r="E6" i="9" a="1"/>
  <c r="E6" i="9"/>
  <c r="E7" i="9" a="1"/>
  <c r="E7" i="9" s="1"/>
  <c r="E8" i="9" a="1"/>
  <c r="E8" i="9"/>
  <c r="E9" i="9" a="1"/>
  <c r="E9" i="9" s="1"/>
  <c r="E10" i="9" a="1"/>
  <c r="E10" i="9"/>
  <c r="E11" i="9" a="1"/>
  <c r="E11" i="9" s="1"/>
  <c r="E12" i="9" a="1"/>
  <c r="E12" i="9"/>
  <c r="E13" i="9" a="1"/>
  <c r="E13" i="9" s="1"/>
  <c r="E14" i="9" a="1"/>
  <c r="E14" i="9"/>
  <c r="E15" i="9" a="1"/>
  <c r="E15" i="9" s="1"/>
  <c r="E16" i="9" a="1"/>
  <c r="E16" i="9"/>
  <c r="E17" i="9" a="1"/>
  <c r="E17" i="9" s="1"/>
  <c r="E18" i="9" a="1"/>
  <c r="E18" i="9"/>
  <c r="E19" i="9" a="1"/>
  <c r="E19" i="9" s="1"/>
  <c r="E20" i="9" a="1"/>
  <c r="E20" i="9"/>
  <c r="E21" i="9" a="1"/>
  <c r="E21" i="9" s="1"/>
  <c r="E22" i="9" a="1"/>
  <c r="E22" i="9"/>
  <c r="E23" i="9" a="1"/>
  <c r="E23" i="9" s="1"/>
  <c r="E24" i="9" a="1"/>
  <c r="E24" i="9"/>
  <c r="E25" i="9" a="1"/>
  <c r="E25" i="9" s="1"/>
  <c r="E26" i="9" a="1"/>
  <c r="E26" i="9"/>
  <c r="E27" i="9" a="1"/>
  <c r="E27" i="9" s="1"/>
  <c r="E28" i="9" a="1"/>
  <c r="E28" i="9"/>
  <c r="E29" i="9" a="1"/>
  <c r="E29" i="9" s="1"/>
  <c r="E30" i="9" a="1"/>
  <c r="E30" i="9"/>
  <c r="E31" i="9" a="1"/>
  <c r="E31" i="9" s="1"/>
  <c r="E32" i="9" a="1"/>
  <c r="E32" i="9"/>
  <c r="E33" i="9" a="1"/>
  <c r="E33" i="9" s="1"/>
  <c r="E34" i="9" a="1"/>
  <c r="E34" i="9"/>
  <c r="E35" i="9" a="1"/>
  <c r="E35" i="9" s="1"/>
  <c r="E36" i="9" a="1"/>
  <c r="E36" i="9"/>
  <c r="E37" i="9" a="1"/>
  <c r="E37" i="9" s="1"/>
  <c r="E38" i="9" a="1"/>
  <c r="E38" i="9"/>
  <c r="E39" i="9" a="1"/>
  <c r="E39" i="9" s="1"/>
  <c r="E40" i="9" a="1"/>
  <c r="E40" i="9"/>
  <c r="E41" i="9" a="1"/>
  <c r="E41" i="9" s="1"/>
  <c r="E42" i="9" a="1"/>
  <c r="E42" i="9"/>
  <c r="E43" i="9" a="1"/>
  <c r="E43" i="9" s="1"/>
  <c r="E44" i="9" a="1"/>
  <c r="E44" i="9"/>
  <c r="E45" i="9" a="1"/>
  <c r="E45" i="9" s="1"/>
  <c r="E46" i="9" a="1"/>
  <c r="E46" i="9"/>
  <c r="E47" i="9" a="1"/>
  <c r="E47" i="9" s="1"/>
  <c r="E48" i="9" a="1"/>
  <c r="E48" i="9"/>
  <c r="E49" i="9" a="1"/>
  <c r="E49" i="9" s="1"/>
  <c r="E50" i="9" a="1"/>
  <c r="E50" i="9"/>
  <c r="E51" i="9" a="1"/>
  <c r="E51" i="9" s="1"/>
  <c r="E52" i="9" a="1"/>
  <c r="E52" i="9"/>
  <c r="E53" i="9" a="1"/>
  <c r="E53" i="9" s="1"/>
  <c r="E54" i="9" a="1"/>
  <c r="E54" i="9"/>
  <c r="E55" i="9" a="1"/>
  <c r="E55" i="9" s="1"/>
  <c r="E56" i="9" a="1"/>
  <c r="E56" i="9"/>
  <c r="E57" i="9" a="1"/>
  <c r="E57" i="9" s="1"/>
  <c r="E58" i="9" a="1"/>
  <c r="E58" i="9"/>
  <c r="E59" i="9" a="1"/>
  <c r="E59" i="9" s="1"/>
  <c r="E60" i="9" a="1"/>
  <c r="E60" i="9"/>
  <c r="E61" i="9" a="1"/>
  <c r="E61" i="9" s="1"/>
  <c r="E62" i="9" a="1"/>
  <c r="E62" i="9"/>
  <c r="E63" i="9" a="1"/>
  <c r="E63" i="9" s="1"/>
  <c r="E64" i="9" a="1"/>
  <c r="E64" i="9"/>
  <c r="E65" i="9" a="1"/>
  <c r="E65" i="9" s="1"/>
  <c r="E66" i="9" a="1"/>
  <c r="E66" i="9"/>
  <c r="E67" i="9" a="1"/>
  <c r="E67" i="9" s="1"/>
  <c r="E68" i="9" a="1"/>
  <c r="E68" i="9"/>
  <c r="E69" i="9" a="1"/>
  <c r="E69" i="9" s="1"/>
  <c r="E70" i="9" a="1"/>
  <c r="E70" i="9"/>
  <c r="E71" i="9" a="1"/>
  <c r="E71" i="9" s="1"/>
  <c r="E72" i="9" a="1"/>
  <c r="E72" i="9"/>
  <c r="E73" i="9" a="1"/>
  <c r="E73" i="9" s="1"/>
  <c r="E74" i="9" a="1"/>
  <c r="E74" i="9"/>
  <c r="E75" i="9" a="1"/>
  <c r="E75" i="9" s="1"/>
  <c r="E76" i="9" a="1"/>
  <c r="E76" i="9"/>
  <c r="E77" i="9" a="1"/>
  <c r="E77" i="9" s="1"/>
  <c r="E78" i="9" a="1"/>
  <c r="E78" i="9"/>
  <c r="E79" i="9" a="1"/>
  <c r="E79" i="9" s="1"/>
  <c r="E80" i="9" a="1"/>
  <c r="E80" i="9"/>
  <c r="E81" i="9" a="1"/>
  <c r="E81" i="9" s="1"/>
  <c r="E82" i="9" a="1"/>
  <c r="E82" i="9"/>
  <c r="E83" i="9" a="1"/>
  <c r="E83" i="9" s="1"/>
  <c r="E84" i="9" a="1"/>
  <c r="E84" i="9"/>
  <c r="E85" i="9" a="1"/>
  <c r="E85" i="9" s="1"/>
  <c r="E86" i="9" a="1"/>
  <c r="E86" i="9"/>
  <c r="E87" i="9" a="1"/>
  <c r="E87" i="9" s="1"/>
  <c r="E88" i="9" a="1"/>
  <c r="E88" i="9"/>
  <c r="E89" i="9" a="1"/>
  <c r="E89" i="9" s="1"/>
  <c r="E90" i="9" a="1"/>
  <c r="E90" i="9"/>
  <c r="E91" i="9" a="1"/>
  <c r="E91" i="9" s="1"/>
  <c r="E92" i="9" a="1"/>
  <c r="E92" i="9"/>
  <c r="E93" i="9" a="1"/>
  <c r="E93" i="9" s="1"/>
  <c r="E94" i="9" a="1"/>
  <c r="E94" i="9"/>
  <c r="E95" i="9" a="1"/>
  <c r="E95" i="9" s="1"/>
  <c r="E96" i="9" a="1"/>
  <c r="E96" i="9"/>
  <c r="E97" i="9" a="1"/>
  <c r="E97" i="9" s="1"/>
  <c r="E98" i="9" a="1"/>
  <c r="E98" i="9"/>
  <c r="E99" i="9" a="1"/>
  <c r="E99" i="9" s="1"/>
  <c r="E4" i="1" a="1"/>
  <c r="E4" i="1" s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/>
  <c r="E97" i="1" a="1"/>
  <c r="E97" i="1" s="1"/>
  <c r="E98" i="1" a="1"/>
  <c r="E98" i="1"/>
  <c r="E99" i="1" a="1"/>
  <c r="E99" i="1" s="1"/>
  <c r="L11" i="11" a="1"/>
  <c r="K11" i="11" a="1"/>
  <c r="J11" i="11" a="1"/>
  <c r="H11" i="11" a="1"/>
  <c r="L11" i="11" l="1"/>
  <c r="L15" i="11"/>
  <c r="L12" i="11"/>
  <c r="L16" i="11"/>
  <c r="L14" i="11"/>
  <c r="L13" i="11"/>
  <c r="K11" i="11"/>
  <c r="K15" i="11"/>
  <c r="K12" i="11"/>
  <c r="K16" i="11"/>
  <c r="K14" i="11"/>
  <c r="K13" i="11"/>
  <c r="J14" i="11"/>
  <c r="J16" i="11"/>
  <c r="J13" i="11"/>
  <c r="J11" i="11"/>
  <c r="J15" i="11"/>
  <c r="J12" i="11"/>
  <c r="I11" i="11"/>
  <c r="I13" i="11"/>
  <c r="I15" i="11"/>
  <c r="H12" i="11"/>
  <c r="H14" i="11"/>
  <c r="H16" i="11"/>
  <c r="I12" i="11"/>
  <c r="I14" i="11"/>
  <c r="I16" i="11"/>
  <c r="H11" i="11"/>
  <c r="H13" i="11"/>
  <c r="H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<sst xmlns="http://schemas.openxmlformats.org/spreadsheetml/2006/main" count="1028" uniqueCount="151">
  <si>
    <t>kmpFailure</t>
  </si>
  <si>
    <t>calculateKMPPatternFailure</t>
  </si>
  <si>
    <t>computeFailureArray</t>
  </si>
  <si>
    <t>bytesMethod</t>
  </si>
  <si>
    <t>methodMatch</t>
  </si>
  <si>
    <t>isMethod</t>
  </si>
  <si>
    <t>isMethodPresent</t>
  </si>
  <si>
    <t>jackClassesMethod</t>
  </si>
  <si>
    <t>getSequentialRenumbering</t>
  </si>
  <si>
    <t>getSequentialOrdinalMapping</t>
  </si>
  <si>
    <t>assignNewOrdinals</t>
  </si>
  <si>
    <t>onDiskGraphIndexMethod</t>
  </si>
  <si>
    <t>block</t>
  </si>
  <si>
    <t>blockEntityAndSubgroups</t>
  </si>
  <si>
    <t>blockEntity</t>
  </si>
  <si>
    <t>ramenMethod</t>
  </si>
  <si>
    <t>close</t>
  </si>
  <si>
    <t>closeBuffer</t>
  </si>
  <si>
    <t>cleanUnsafeDirectBuffer</t>
  </si>
  <si>
    <t>simpleMappedReaderMethod</t>
  </si>
  <si>
    <t>nullSafeTrim</t>
  </si>
  <si>
    <t>trimNullSafe</t>
  </si>
  <si>
    <t>trimObject</t>
  </si>
  <si>
    <t>stringsMethod</t>
  </si>
  <si>
    <t>findIdentifierSymbol</t>
  </si>
  <si>
    <t>isIdentifierSymbolPresent</t>
  </si>
  <si>
    <t>findSymbol</t>
  </si>
  <si>
    <t>symbolTableMethod</t>
  </si>
  <si>
    <t>getID</t>
  </si>
  <si>
    <t>getUserId</t>
  </si>
  <si>
    <t>findUserId</t>
  </si>
  <si>
    <t>userDaoMethod</t>
  </si>
  <si>
    <t>backlink</t>
  </si>
  <si>
    <t>createReciprocalLinks</t>
  </si>
  <si>
    <t>addReciprocalLinks</t>
  </si>
  <si>
    <t>concurrentNeighborSetMethod</t>
  </si>
  <si>
    <t>toScratchCandidates</t>
  </si>
  <si>
    <t>addToScratchCandidates</t>
  </si>
  <si>
    <t>sortAndAddCandidates</t>
  </si>
  <si>
    <t>graphIndexBuilderMethod</t>
  </si>
  <si>
    <t>a</t>
  </si>
  <si>
    <t>b</t>
  </si>
  <si>
    <t>c</t>
  </si>
  <si>
    <t>rating</t>
  </si>
  <si>
    <t>Etiquetas de fila</t>
  </si>
  <si>
    <t>Total general</t>
  </si>
  <si>
    <t>Etiquetas de columna</t>
  </si>
  <si>
    <t>Fleiss's Kappa</t>
  </si>
  <si>
    <t>alpha</t>
  </si>
  <si>
    <t>tails</t>
  </si>
  <si>
    <t>Total</t>
  </si>
  <si>
    <t>disagree</t>
  </si>
  <si>
    <t>neutral</t>
  </si>
  <si>
    <t>agree</t>
  </si>
  <si>
    <t>CASE 1</t>
  </si>
  <si>
    <t>agreement</t>
  </si>
  <si>
    <t>dataTypeTransferDictionary</t>
  </si>
  <si>
    <t>initializeDataTypeTransferDictionary</t>
  </si>
  <si>
    <t>populateDataTypeTransferDictionary</t>
  </si>
  <si>
    <t>getMessageID</t>
  </si>
  <si>
    <t>findMessageId</t>
  </si>
  <si>
    <t>messageDAOMethod</t>
  </si>
  <si>
    <t>readMessage</t>
  </si>
  <si>
    <t>markMessageAsRead</t>
  </si>
  <si>
    <t>readLocalMessage</t>
  </si>
  <si>
    <t>countChar</t>
  </si>
  <si>
    <t>countOccurrences</t>
  </si>
  <si>
    <t>countCharacter</t>
  </si>
  <si>
    <t>checkSymbolType</t>
  </si>
  <si>
    <t>isSymbolTypeMatching</t>
  </si>
  <si>
    <t>isLexemeTypeMatch</t>
  </si>
  <si>
    <t>isReleaseVersion</t>
  </si>
  <si>
    <t>isReleaseVersionStringValid</t>
  </si>
  <si>
    <t xml:space="preserve"> isWordScorePositive</t>
  </si>
  <si>
    <t>versionComparatorMethod</t>
  </si>
  <si>
    <t>method name</t>
  </si>
  <si>
    <t>CASE 2</t>
  </si>
  <si>
    <t>participant</t>
  </si>
  <si>
    <t>Cuenta de participant</t>
  </si>
  <si>
    <t>getVector</t>
  </si>
  <si>
    <t>getCachedOrViewVector</t>
  </si>
  <si>
    <t>cachedViewMethod</t>
  </si>
  <si>
    <t>scoreBetween</t>
  </si>
  <si>
    <t>calculateSimilarityScore</t>
  </si>
  <si>
    <t>calculateSimilarity</t>
  </si>
  <si>
    <t>updateNext</t>
  </si>
  <si>
    <t>updateNextButtonEnabledState</t>
  </si>
  <si>
    <t>enableNextButton</t>
  </si>
  <si>
    <t>installerMethod</t>
  </si>
  <si>
    <t>vmFileCreate</t>
  </si>
  <si>
    <t>createVMFile</t>
  </si>
  <si>
    <t>createVMFileIfNotExists</t>
  </si>
  <si>
    <t>parserMethod</t>
  </si>
  <si>
    <t>reviewQuestion</t>
  </si>
  <si>
    <t>getAnswersForReview</t>
  </si>
  <si>
    <t>getReviewedAnswers</t>
  </si>
  <si>
    <t>stripTrailingNonAlphaNumerics</t>
  </si>
  <si>
    <t>removeTrailingNonAlphaNumerics</t>
  </si>
  <si>
    <t>removeNonAlphaNumericCharacters</t>
  </si>
  <si>
    <t>findFunctionSymbol</t>
  </si>
  <si>
    <t>findSubroutineSymbol</t>
  </si>
  <si>
    <t>findLexeme</t>
  </si>
  <si>
    <t>minWordScore</t>
  </si>
  <si>
    <t>findMinWordScore</t>
  </si>
  <si>
    <t>findMinScore</t>
  </si>
  <si>
    <t>CASE 3</t>
  </si>
  <si>
    <t>getCachedOrViewVector2</t>
  </si>
  <si>
    <t>insertNotDiverse</t>
  </si>
  <si>
    <t>insertNonDiverseNode</t>
  </si>
  <si>
    <t>updateNeighbors</t>
  </si>
  <si>
    <t>createNotSelfBits</t>
  </si>
  <si>
    <t>createNonSelfBits</t>
  </si>
  <si>
    <t>createBits</t>
  </si>
  <si>
    <t>startsWithZipMagic</t>
  </si>
  <si>
    <t xml:space="preserve"> isZipFile</t>
  </si>
  <si>
    <t>isZipSentinel</t>
  </si>
  <si>
    <t>log4JDetectorMethod</t>
  </si>
  <si>
    <t>fetchGroups</t>
  </si>
  <si>
    <t>updateGroupTree</t>
  </si>
  <si>
    <t>refreshTreeView</t>
  </si>
  <si>
    <t>appMethod</t>
  </si>
  <si>
    <t>vmCodeInput</t>
  </si>
  <si>
    <t>appendVmCodesToFile</t>
  </si>
  <si>
    <t>insertVMCodesIntoVMFile</t>
  </si>
  <si>
    <t>whoDidntAnswer</t>
  </si>
  <si>
    <t>findUsersWhoDidntAnswer</t>
  </si>
  <si>
    <t>getUsersWhoDidNotAnswer</t>
  </si>
  <si>
    <t>questionMethod</t>
  </si>
  <si>
    <t>parseLong</t>
  </si>
  <si>
    <t>parseLongOrDefault</t>
  </si>
  <si>
    <t>parseLongWithDefault</t>
  </si>
  <si>
    <t>addFunctionSymbolTable</t>
  </si>
  <si>
    <t>addSubroutineSymbol</t>
  </si>
  <si>
    <t>addToSymbolTable</t>
  </si>
  <si>
    <t>CASE 4</t>
  </si>
  <si>
    <t xml:space="preserve"> CASE 4</t>
  </si>
  <si>
    <t>Level of agreement</t>
  </si>
  <si>
    <t>Kappa</t>
  </si>
  <si>
    <t>Perfect</t>
  </si>
  <si>
    <t>&gt;0,8</t>
  </si>
  <si>
    <t>&gt;0,6</t>
  </si>
  <si>
    <t>&gt;0,4</t>
  </si>
  <si>
    <t>&gt;0,2</t>
  </si>
  <si>
    <t>&gt;0</t>
  </si>
  <si>
    <t>&lt;0</t>
  </si>
  <si>
    <t>Almost perfect</t>
  </si>
  <si>
    <t>Substantial</t>
  </si>
  <si>
    <t>Moderate</t>
  </si>
  <si>
    <t>Fair</t>
  </si>
  <si>
    <t>Slight</t>
  </si>
  <si>
    <t>No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</si>
</sst>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u/>
      <sz val="12"/>
      <color theme="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.AppleSystemUIFon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3" borderId="1" xfId="0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0" xfId="0" applyNumberFormat="1"/>
    <xf numFmtId="0" fontId="0" fillId="4" borderId="0" xfId="0" applyFill="1"/>
    <xf numFmtId="0" fontId="0" fillId="4" borderId="2" xfId="0" applyFill="1" applyBorder="1"/>
    <xf numFmtId="0" fontId="5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vel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vel" refreshedDate="45271.986767361108" createdVersion="7" refreshedVersion="7" minRefreshableVersion="3" recordCount="96" xr:uid="{32DA331A-21C5-44FC-A429-F2D087E55BEA}">
  <cacheSource type="worksheet">
    <worksheetSource ref="B3:E99" sheet="C1-DATA"/>
  </cacheSource>
  <cacheFields count="4">
    <cacheField name="participant" numFmtId="0">
      <sharedItems/>
    </cacheField>
    <cacheField name="method name" numFmtId="0">
      <sharedItems count="32">
        <s v="kmpFailure"/>
        <s v="methodMatch"/>
        <s v="getSequentialRenumbering"/>
        <s v="block"/>
        <s v="close"/>
        <s v="nullSafeTrim"/>
        <s v="findIdentifierSymbol"/>
        <s v="getID"/>
        <s v="calculateKMPPatternFailure"/>
        <s v="isMethod"/>
        <s v="getSequentialOrdinalMapping"/>
        <s v="blockEntityAndSubgroups"/>
        <s v="closeBuffer"/>
        <s v="trimNullSafe"/>
        <s v="isIdentifierSymbolPresent"/>
        <s v="getUserId"/>
        <s v="computeFailureArray"/>
        <s v="isMethodPresent"/>
        <s v="assignNewOrdinals"/>
        <s v="blockEntity"/>
        <s v="cleanUnsafeDirectBuffer"/>
        <s v="trimObject"/>
        <s v="findSymbol"/>
        <s v="findUserId"/>
        <s v="bytesMethod"/>
        <s v="jackClassesMethod"/>
        <s v="onDiskGraphIndexMethod"/>
        <s v="ramenMethod"/>
        <s v="simpleMappedReaderMethod"/>
        <s v="stringsMethod"/>
        <s v="symbolTableMethod"/>
        <s v="userDaoMethod"/>
      </sharedItems>
    </cacheField>
    <cacheField name="rating" numFmtId="0">
      <sharedItems containsSemiMixedTypes="0" containsString="0" containsNumber="1" containsInteger="1" minValue="1" maxValue="5" count="5">
        <n v="2"/>
        <n v="3"/>
        <n v="1"/>
        <n v="4"/>
        <n v="5"/>
      </sharedItems>
    </cacheField>
    <cacheField name="agreement" numFmtId="0">
      <sharedItems count="3">
        <s v="disagree"/>
        <s v="neutral"/>
        <s v="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vel" refreshedDate="45271.994073379632" createdVersion="7" refreshedVersion="7" minRefreshableVersion="3" recordCount="96" xr:uid="{36D3C002-7C45-418D-B3E8-22FAE875E09A}">
  <cacheSource type="worksheet">
    <worksheetSource ref="B3:E99" sheet="C2-DATA"/>
  </cacheSource>
  <cacheFields count="4">
    <cacheField name="participant" numFmtId="0">
      <sharedItems/>
    </cacheField>
    <cacheField name="method name" numFmtId="0">
      <sharedItems count="32">
        <s v="backlink"/>
        <s v="toScratchCandidates"/>
        <s v="dataTypeTransferDictionary"/>
        <s v="getID"/>
        <s v="readMessage"/>
        <s v="countChar"/>
        <s v="checkSymbolType"/>
        <s v="isReleaseVersion"/>
        <s v="createReciprocalLinks"/>
        <s v="addToScratchCandidates"/>
        <s v="initializeDataTypeTransferDictionary"/>
        <s v="getMessageID"/>
        <s v="markMessageAsRead"/>
        <s v="countOccurrences"/>
        <s v="isSymbolTypeMatching"/>
        <s v="isReleaseVersionStringValid"/>
        <s v="addReciprocalLinks"/>
        <s v="sortAndAddCandidates"/>
        <s v="populateDataTypeTransferDictionary"/>
        <s v="findMessageId"/>
        <s v="readLocalMessage"/>
        <s v="countCharacter"/>
        <s v="isLexemeTypeMatch"/>
        <s v=" isWordScorePositive"/>
        <s v="concurrentNeighborSetMethod"/>
        <s v="graphIndexBuilderMethod"/>
        <s v="jackClassesMethod"/>
        <s v="messageDAOMethod"/>
        <s v="ramenMethod"/>
        <s v="stringsMethod"/>
        <s v="symbolTableMethod"/>
        <s v="versionComparatorMethod"/>
      </sharedItems>
    </cacheField>
    <cacheField name="rating" numFmtId="0">
      <sharedItems containsSemiMixedTypes="0" containsString="0" containsNumber="1" containsInteger="1" minValue="1" maxValue="5"/>
    </cacheField>
    <cacheField name="agreement" numFmtId="0">
      <sharedItems count="3">
        <s v="agree"/>
        <s v="neutral"/>
        <s v="dis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vel" refreshedDate="45272.014220717596" createdVersion="7" refreshedVersion="7" minRefreshableVersion="3" recordCount="96" xr:uid="{9ACC7AB7-36FF-4DBF-BB04-4AD6936958AF}">
  <cacheSource type="worksheet">
    <worksheetSource ref="B3:E99" sheet="C3-DATA"/>
  </cacheSource>
  <cacheFields count="4">
    <cacheField name="participant" numFmtId="0">
      <sharedItems/>
    </cacheField>
    <cacheField name="method name" numFmtId="0">
      <sharedItems count="32">
        <s v="getVector"/>
        <s v="scoreBetween"/>
        <s v="updateNext"/>
        <s v="vmFileCreate"/>
        <s v="reviewQuestion"/>
        <s v="stripTrailingNonAlphaNumerics"/>
        <s v="findFunctionSymbol"/>
        <s v="minWordScore"/>
        <s v="getCachedOrViewVector"/>
        <s v="calculateSimilarityScore"/>
        <s v="updateNextButtonEnabledState"/>
        <s v="createVMFile"/>
        <s v="getAnswersForReview"/>
        <s v="removeTrailingNonAlphaNumerics"/>
        <s v="findSubroutineSymbol"/>
        <s v="findMinWordScore"/>
        <s v="getCachedOrViewVector2"/>
        <s v="calculateSimilarity"/>
        <s v="enableNextButton"/>
        <s v="createVMFileIfNotExists"/>
        <s v="getReviewedAnswers"/>
        <s v="removeNonAlphaNumericCharacters"/>
        <s v="findLexeme"/>
        <s v="findMinScore"/>
        <s v="cachedViewMethod"/>
        <s v="graphIndexBuilderMethod"/>
        <s v="installerMethod"/>
        <s v="parserMethod"/>
        <s v="ramenMethod"/>
        <s v="stringsMethod"/>
        <s v="symbolTableMethod"/>
        <s v="versionComparatorMethod"/>
      </sharedItems>
    </cacheField>
    <cacheField name="rating" numFmtId="0">
      <sharedItems containsSemiMixedTypes="0" containsString="0" containsNumber="1" containsInteger="1" minValue="1" maxValue="5"/>
    </cacheField>
    <cacheField name="agreement" numFmtId="0">
      <sharedItems count="3">
        <s v="disagree"/>
        <s v="agree"/>
        <s v="neut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vel" refreshedDate="45272.045320254627" createdVersion="7" refreshedVersion="7" minRefreshableVersion="3" recordCount="96" xr:uid="{0F8E8713-DB26-44F3-AB84-DE634E8E58B9}">
  <cacheSource type="worksheet">
    <worksheetSource ref="B3:E99" sheet="C4-DATA"/>
  </cacheSource>
  <cacheFields count="4">
    <cacheField name="participant" numFmtId="0">
      <sharedItems/>
    </cacheField>
    <cacheField name="method name" numFmtId="0">
      <sharedItems count="32">
        <s v="insertNotDiverse"/>
        <s v="createNotSelfBits"/>
        <s v="startsWithZipMagic"/>
        <s v="fetchGroups"/>
        <s v="vmCodeInput"/>
        <s v="whoDidntAnswer"/>
        <s v="parseLong"/>
        <s v="addFunctionSymbolTable"/>
        <s v="insertNonDiverseNode"/>
        <s v="createNonSelfBits"/>
        <s v=" isZipFile"/>
        <s v="updateGroupTree"/>
        <s v="appendVmCodesToFile"/>
        <s v="findUsersWhoDidntAnswer"/>
        <s v="parseLongOrDefault"/>
        <s v="addSubroutineSymbol"/>
        <s v="updateNeighbors"/>
        <s v="createBits"/>
        <s v="isZipSentinel"/>
        <s v="refreshTreeView"/>
        <s v="insertVMCodesIntoVMFile"/>
        <s v="getUsersWhoDidNotAnswer"/>
        <s v="parseLongWithDefault"/>
        <s v="addToSymbolTable"/>
        <s v="concurrentNeighborSetMethod"/>
        <s v="graphIndexBuilderMethod"/>
        <s v="log4JDetectorMethod"/>
        <s v="appMethod"/>
        <s v="parserMethod"/>
        <s v="questionMethod"/>
        <s v="stringsMethod"/>
        <s v="symbolTableMethod"/>
      </sharedItems>
    </cacheField>
    <cacheField name="rating" numFmtId="0">
      <sharedItems containsSemiMixedTypes="0" containsString="0" containsNumber="1" containsInteger="1" minValue="1" maxValue="5"/>
    </cacheField>
    <cacheField name="agreement" numFmtId="0">
      <sharedItems count="3">
        <s v="disagree"/>
        <s v="agree"/>
        <s v="neut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a"/>
    <x v="0"/>
    <x v="0"/>
    <x v="0"/>
  </r>
  <r>
    <s v="a"/>
    <x v="1"/>
    <x v="1"/>
    <x v="1"/>
  </r>
  <r>
    <s v="a"/>
    <x v="2"/>
    <x v="1"/>
    <x v="1"/>
  </r>
  <r>
    <s v="a"/>
    <x v="3"/>
    <x v="1"/>
    <x v="1"/>
  </r>
  <r>
    <s v="a"/>
    <x v="4"/>
    <x v="2"/>
    <x v="0"/>
  </r>
  <r>
    <s v="a"/>
    <x v="5"/>
    <x v="3"/>
    <x v="2"/>
  </r>
  <r>
    <s v="a"/>
    <x v="6"/>
    <x v="0"/>
    <x v="0"/>
  </r>
  <r>
    <s v="a"/>
    <x v="7"/>
    <x v="1"/>
    <x v="1"/>
  </r>
  <r>
    <s v="a"/>
    <x v="8"/>
    <x v="1"/>
    <x v="1"/>
  </r>
  <r>
    <s v="a"/>
    <x v="9"/>
    <x v="1"/>
    <x v="1"/>
  </r>
  <r>
    <s v="a"/>
    <x v="10"/>
    <x v="4"/>
    <x v="2"/>
  </r>
  <r>
    <s v="a"/>
    <x v="11"/>
    <x v="4"/>
    <x v="2"/>
  </r>
  <r>
    <s v="a"/>
    <x v="12"/>
    <x v="2"/>
    <x v="0"/>
  </r>
  <r>
    <s v="a"/>
    <x v="13"/>
    <x v="4"/>
    <x v="2"/>
  </r>
  <r>
    <s v="a"/>
    <x v="14"/>
    <x v="4"/>
    <x v="2"/>
  </r>
  <r>
    <s v="a"/>
    <x v="15"/>
    <x v="3"/>
    <x v="2"/>
  </r>
  <r>
    <s v="a"/>
    <x v="16"/>
    <x v="4"/>
    <x v="2"/>
  </r>
  <r>
    <s v="a"/>
    <x v="17"/>
    <x v="4"/>
    <x v="2"/>
  </r>
  <r>
    <s v="a"/>
    <x v="18"/>
    <x v="0"/>
    <x v="0"/>
  </r>
  <r>
    <s v="a"/>
    <x v="19"/>
    <x v="4"/>
    <x v="2"/>
  </r>
  <r>
    <s v="a"/>
    <x v="20"/>
    <x v="4"/>
    <x v="2"/>
  </r>
  <r>
    <s v="a"/>
    <x v="21"/>
    <x v="3"/>
    <x v="2"/>
  </r>
  <r>
    <s v="a"/>
    <x v="22"/>
    <x v="0"/>
    <x v="0"/>
  </r>
  <r>
    <s v="a"/>
    <x v="23"/>
    <x v="4"/>
    <x v="2"/>
  </r>
  <r>
    <s v="a"/>
    <x v="24"/>
    <x v="2"/>
    <x v="0"/>
  </r>
  <r>
    <s v="a"/>
    <x v="25"/>
    <x v="2"/>
    <x v="0"/>
  </r>
  <r>
    <s v="a"/>
    <x v="26"/>
    <x v="2"/>
    <x v="0"/>
  </r>
  <r>
    <s v="a"/>
    <x v="27"/>
    <x v="2"/>
    <x v="0"/>
  </r>
  <r>
    <s v="a"/>
    <x v="28"/>
    <x v="2"/>
    <x v="0"/>
  </r>
  <r>
    <s v="a"/>
    <x v="29"/>
    <x v="2"/>
    <x v="0"/>
  </r>
  <r>
    <s v="a"/>
    <x v="30"/>
    <x v="2"/>
    <x v="0"/>
  </r>
  <r>
    <s v="a"/>
    <x v="31"/>
    <x v="2"/>
    <x v="0"/>
  </r>
  <r>
    <s v="b"/>
    <x v="0"/>
    <x v="1"/>
    <x v="1"/>
  </r>
  <r>
    <s v="b"/>
    <x v="1"/>
    <x v="2"/>
    <x v="0"/>
  </r>
  <r>
    <s v="b"/>
    <x v="2"/>
    <x v="3"/>
    <x v="2"/>
  </r>
  <r>
    <s v="b"/>
    <x v="3"/>
    <x v="1"/>
    <x v="1"/>
  </r>
  <r>
    <s v="b"/>
    <x v="4"/>
    <x v="3"/>
    <x v="2"/>
  </r>
  <r>
    <s v="b"/>
    <x v="5"/>
    <x v="2"/>
    <x v="0"/>
  </r>
  <r>
    <s v="b"/>
    <x v="6"/>
    <x v="0"/>
    <x v="0"/>
  </r>
  <r>
    <s v="b"/>
    <x v="7"/>
    <x v="1"/>
    <x v="1"/>
  </r>
  <r>
    <s v="b"/>
    <x v="8"/>
    <x v="3"/>
    <x v="2"/>
  </r>
  <r>
    <s v="b"/>
    <x v="9"/>
    <x v="4"/>
    <x v="2"/>
  </r>
  <r>
    <s v="b"/>
    <x v="10"/>
    <x v="1"/>
    <x v="1"/>
  </r>
  <r>
    <s v="b"/>
    <x v="11"/>
    <x v="4"/>
    <x v="2"/>
  </r>
  <r>
    <s v="b"/>
    <x v="12"/>
    <x v="4"/>
    <x v="2"/>
  </r>
  <r>
    <s v="b"/>
    <x v="13"/>
    <x v="2"/>
    <x v="0"/>
  </r>
  <r>
    <s v="b"/>
    <x v="14"/>
    <x v="4"/>
    <x v="2"/>
  </r>
  <r>
    <s v="b"/>
    <x v="15"/>
    <x v="3"/>
    <x v="2"/>
  </r>
  <r>
    <s v="b"/>
    <x v="16"/>
    <x v="4"/>
    <x v="2"/>
  </r>
  <r>
    <s v="b"/>
    <x v="17"/>
    <x v="3"/>
    <x v="2"/>
  </r>
  <r>
    <s v="b"/>
    <x v="18"/>
    <x v="4"/>
    <x v="2"/>
  </r>
  <r>
    <s v="b"/>
    <x v="19"/>
    <x v="3"/>
    <x v="2"/>
  </r>
  <r>
    <s v="b"/>
    <x v="20"/>
    <x v="2"/>
    <x v="0"/>
  </r>
  <r>
    <s v="b"/>
    <x v="21"/>
    <x v="4"/>
    <x v="2"/>
  </r>
  <r>
    <s v="b"/>
    <x v="22"/>
    <x v="3"/>
    <x v="2"/>
  </r>
  <r>
    <s v="b"/>
    <x v="23"/>
    <x v="3"/>
    <x v="2"/>
  </r>
  <r>
    <s v="b"/>
    <x v="24"/>
    <x v="2"/>
    <x v="0"/>
  </r>
  <r>
    <s v="b"/>
    <x v="25"/>
    <x v="2"/>
    <x v="0"/>
  </r>
  <r>
    <s v="b"/>
    <x v="26"/>
    <x v="2"/>
    <x v="0"/>
  </r>
  <r>
    <s v="b"/>
    <x v="27"/>
    <x v="2"/>
    <x v="0"/>
  </r>
  <r>
    <s v="b"/>
    <x v="28"/>
    <x v="0"/>
    <x v="0"/>
  </r>
  <r>
    <s v="b"/>
    <x v="29"/>
    <x v="2"/>
    <x v="0"/>
  </r>
  <r>
    <s v="b"/>
    <x v="30"/>
    <x v="2"/>
    <x v="0"/>
  </r>
  <r>
    <s v="b"/>
    <x v="31"/>
    <x v="2"/>
    <x v="0"/>
  </r>
  <r>
    <s v="c"/>
    <x v="0"/>
    <x v="4"/>
    <x v="2"/>
  </r>
  <r>
    <s v="c"/>
    <x v="1"/>
    <x v="0"/>
    <x v="0"/>
  </r>
  <r>
    <s v="c"/>
    <x v="2"/>
    <x v="3"/>
    <x v="2"/>
  </r>
  <r>
    <s v="c"/>
    <x v="3"/>
    <x v="1"/>
    <x v="1"/>
  </r>
  <r>
    <s v="c"/>
    <x v="4"/>
    <x v="4"/>
    <x v="2"/>
  </r>
  <r>
    <s v="c"/>
    <x v="5"/>
    <x v="3"/>
    <x v="2"/>
  </r>
  <r>
    <s v="c"/>
    <x v="6"/>
    <x v="4"/>
    <x v="2"/>
  </r>
  <r>
    <s v="c"/>
    <x v="7"/>
    <x v="3"/>
    <x v="2"/>
  </r>
  <r>
    <s v="c"/>
    <x v="8"/>
    <x v="3"/>
    <x v="2"/>
  </r>
  <r>
    <s v="c"/>
    <x v="9"/>
    <x v="4"/>
    <x v="2"/>
  </r>
  <r>
    <s v="c"/>
    <x v="10"/>
    <x v="4"/>
    <x v="2"/>
  </r>
  <r>
    <s v="c"/>
    <x v="11"/>
    <x v="3"/>
    <x v="2"/>
  </r>
  <r>
    <s v="c"/>
    <x v="12"/>
    <x v="3"/>
    <x v="2"/>
  </r>
  <r>
    <s v="c"/>
    <x v="13"/>
    <x v="4"/>
    <x v="2"/>
  </r>
  <r>
    <s v="c"/>
    <x v="14"/>
    <x v="0"/>
    <x v="0"/>
  </r>
  <r>
    <s v="c"/>
    <x v="15"/>
    <x v="4"/>
    <x v="2"/>
  </r>
  <r>
    <s v="c"/>
    <x v="16"/>
    <x v="0"/>
    <x v="0"/>
  </r>
  <r>
    <s v="c"/>
    <x v="17"/>
    <x v="3"/>
    <x v="2"/>
  </r>
  <r>
    <s v="c"/>
    <x v="18"/>
    <x v="0"/>
    <x v="0"/>
  </r>
  <r>
    <s v="c"/>
    <x v="19"/>
    <x v="4"/>
    <x v="2"/>
  </r>
  <r>
    <s v="c"/>
    <x v="20"/>
    <x v="0"/>
    <x v="0"/>
  </r>
  <r>
    <s v="c"/>
    <x v="21"/>
    <x v="0"/>
    <x v="0"/>
  </r>
  <r>
    <s v="c"/>
    <x v="22"/>
    <x v="2"/>
    <x v="0"/>
  </r>
  <r>
    <s v="c"/>
    <x v="23"/>
    <x v="0"/>
    <x v="0"/>
  </r>
  <r>
    <s v="c"/>
    <x v="24"/>
    <x v="2"/>
    <x v="0"/>
  </r>
  <r>
    <s v="c"/>
    <x v="25"/>
    <x v="2"/>
    <x v="0"/>
  </r>
  <r>
    <s v="c"/>
    <x v="26"/>
    <x v="2"/>
    <x v="0"/>
  </r>
  <r>
    <s v="c"/>
    <x v="27"/>
    <x v="2"/>
    <x v="0"/>
  </r>
  <r>
    <s v="c"/>
    <x v="28"/>
    <x v="2"/>
    <x v="0"/>
  </r>
  <r>
    <s v="c"/>
    <x v="29"/>
    <x v="2"/>
    <x v="0"/>
  </r>
  <r>
    <s v="c"/>
    <x v="30"/>
    <x v="2"/>
    <x v="0"/>
  </r>
  <r>
    <s v="c"/>
    <x v="31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a"/>
    <x v="0"/>
    <n v="4"/>
    <x v="0"/>
  </r>
  <r>
    <s v="a"/>
    <x v="1"/>
    <n v="3"/>
    <x v="1"/>
  </r>
  <r>
    <s v="a"/>
    <x v="2"/>
    <n v="4"/>
    <x v="0"/>
  </r>
  <r>
    <s v="a"/>
    <x v="3"/>
    <n v="4"/>
    <x v="0"/>
  </r>
  <r>
    <s v="a"/>
    <x v="4"/>
    <n v="5"/>
    <x v="0"/>
  </r>
  <r>
    <s v="a"/>
    <x v="5"/>
    <n v="5"/>
    <x v="0"/>
  </r>
  <r>
    <s v="a"/>
    <x v="6"/>
    <n v="5"/>
    <x v="0"/>
  </r>
  <r>
    <s v="a"/>
    <x v="7"/>
    <n v="4"/>
    <x v="0"/>
  </r>
  <r>
    <s v="a"/>
    <x v="8"/>
    <n v="5"/>
    <x v="0"/>
  </r>
  <r>
    <s v="a"/>
    <x v="9"/>
    <n v="4"/>
    <x v="0"/>
  </r>
  <r>
    <s v="a"/>
    <x v="10"/>
    <n v="5"/>
    <x v="0"/>
  </r>
  <r>
    <s v="a"/>
    <x v="11"/>
    <n v="5"/>
    <x v="0"/>
  </r>
  <r>
    <s v="a"/>
    <x v="12"/>
    <n v="4"/>
    <x v="0"/>
  </r>
  <r>
    <s v="a"/>
    <x v="13"/>
    <n v="5"/>
    <x v="0"/>
  </r>
  <r>
    <s v="a"/>
    <x v="14"/>
    <n v="5"/>
    <x v="0"/>
  </r>
  <r>
    <s v="a"/>
    <x v="15"/>
    <n v="5"/>
    <x v="0"/>
  </r>
  <r>
    <s v="a"/>
    <x v="16"/>
    <n v="5"/>
    <x v="0"/>
  </r>
  <r>
    <s v="a"/>
    <x v="17"/>
    <n v="5"/>
    <x v="0"/>
  </r>
  <r>
    <s v="a"/>
    <x v="18"/>
    <n v="5"/>
    <x v="0"/>
  </r>
  <r>
    <s v="a"/>
    <x v="19"/>
    <n v="5"/>
    <x v="0"/>
  </r>
  <r>
    <s v="a"/>
    <x v="20"/>
    <n v="5"/>
    <x v="0"/>
  </r>
  <r>
    <s v="a"/>
    <x v="21"/>
    <n v="5"/>
    <x v="0"/>
  </r>
  <r>
    <s v="a"/>
    <x v="22"/>
    <n v="5"/>
    <x v="0"/>
  </r>
  <r>
    <s v="a"/>
    <x v="23"/>
    <n v="5"/>
    <x v="0"/>
  </r>
  <r>
    <s v="a"/>
    <x v="24"/>
    <n v="3"/>
    <x v="1"/>
  </r>
  <r>
    <s v="a"/>
    <x v="25"/>
    <n v="3"/>
    <x v="1"/>
  </r>
  <r>
    <s v="a"/>
    <x v="26"/>
    <n v="2"/>
    <x v="2"/>
  </r>
  <r>
    <s v="a"/>
    <x v="27"/>
    <n v="2"/>
    <x v="2"/>
  </r>
  <r>
    <s v="a"/>
    <x v="28"/>
    <n v="2"/>
    <x v="2"/>
  </r>
  <r>
    <s v="a"/>
    <x v="29"/>
    <n v="2"/>
    <x v="2"/>
  </r>
  <r>
    <s v="a"/>
    <x v="30"/>
    <n v="2"/>
    <x v="2"/>
  </r>
  <r>
    <s v="a"/>
    <x v="31"/>
    <n v="2"/>
    <x v="2"/>
  </r>
  <r>
    <s v="b"/>
    <x v="0"/>
    <n v="1"/>
    <x v="2"/>
  </r>
  <r>
    <s v="b"/>
    <x v="1"/>
    <n v="2"/>
    <x v="2"/>
  </r>
  <r>
    <s v="b"/>
    <x v="2"/>
    <n v="3"/>
    <x v="1"/>
  </r>
  <r>
    <s v="b"/>
    <x v="3"/>
    <n v="1"/>
    <x v="2"/>
  </r>
  <r>
    <s v="b"/>
    <x v="4"/>
    <n v="2"/>
    <x v="2"/>
  </r>
  <r>
    <s v="b"/>
    <x v="5"/>
    <n v="4"/>
    <x v="0"/>
  </r>
  <r>
    <s v="b"/>
    <x v="6"/>
    <n v="3"/>
    <x v="1"/>
  </r>
  <r>
    <s v="b"/>
    <x v="7"/>
    <n v="1"/>
    <x v="2"/>
  </r>
  <r>
    <s v="b"/>
    <x v="8"/>
    <n v="3"/>
    <x v="1"/>
  </r>
  <r>
    <s v="b"/>
    <x v="9"/>
    <n v="1"/>
    <x v="2"/>
  </r>
  <r>
    <s v="b"/>
    <x v="10"/>
    <n v="3"/>
    <x v="1"/>
  </r>
  <r>
    <s v="b"/>
    <x v="11"/>
    <n v="4"/>
    <x v="0"/>
  </r>
  <r>
    <s v="b"/>
    <x v="12"/>
    <n v="4"/>
    <x v="0"/>
  </r>
  <r>
    <s v="b"/>
    <x v="13"/>
    <n v="3"/>
    <x v="1"/>
  </r>
  <r>
    <s v="b"/>
    <x v="14"/>
    <n v="4"/>
    <x v="0"/>
  </r>
  <r>
    <s v="b"/>
    <x v="15"/>
    <n v="2"/>
    <x v="2"/>
  </r>
  <r>
    <s v="b"/>
    <x v="16"/>
    <n v="3"/>
    <x v="1"/>
  </r>
  <r>
    <s v="b"/>
    <x v="17"/>
    <n v="2"/>
    <x v="2"/>
  </r>
  <r>
    <s v="b"/>
    <x v="18"/>
    <n v="1"/>
    <x v="2"/>
  </r>
  <r>
    <s v="b"/>
    <x v="19"/>
    <n v="2"/>
    <x v="2"/>
  </r>
  <r>
    <s v="b"/>
    <x v="20"/>
    <n v="3"/>
    <x v="1"/>
  </r>
  <r>
    <s v="b"/>
    <x v="21"/>
    <n v="3"/>
    <x v="1"/>
  </r>
  <r>
    <s v="b"/>
    <x v="22"/>
    <n v="4"/>
    <x v="0"/>
  </r>
  <r>
    <s v="b"/>
    <x v="23"/>
    <n v="4"/>
    <x v="0"/>
  </r>
  <r>
    <s v="b"/>
    <x v="24"/>
    <n v="3"/>
    <x v="1"/>
  </r>
  <r>
    <s v="b"/>
    <x v="25"/>
    <n v="5"/>
    <x v="0"/>
  </r>
  <r>
    <s v="b"/>
    <x v="26"/>
    <n v="5"/>
    <x v="0"/>
  </r>
  <r>
    <s v="b"/>
    <x v="27"/>
    <n v="2"/>
    <x v="2"/>
  </r>
  <r>
    <s v="b"/>
    <x v="28"/>
    <n v="1"/>
    <x v="2"/>
  </r>
  <r>
    <s v="b"/>
    <x v="29"/>
    <n v="1"/>
    <x v="2"/>
  </r>
  <r>
    <s v="b"/>
    <x v="30"/>
    <n v="1"/>
    <x v="2"/>
  </r>
  <r>
    <s v="b"/>
    <x v="31"/>
    <n v="2"/>
    <x v="2"/>
  </r>
  <r>
    <s v="c"/>
    <x v="0"/>
    <n v="1"/>
    <x v="2"/>
  </r>
  <r>
    <s v="c"/>
    <x v="1"/>
    <n v="2"/>
    <x v="2"/>
  </r>
  <r>
    <s v="c"/>
    <x v="2"/>
    <n v="4"/>
    <x v="0"/>
  </r>
  <r>
    <s v="c"/>
    <x v="3"/>
    <n v="2"/>
    <x v="2"/>
  </r>
  <r>
    <s v="c"/>
    <x v="4"/>
    <n v="5"/>
    <x v="0"/>
  </r>
  <r>
    <s v="c"/>
    <x v="5"/>
    <n v="4"/>
    <x v="0"/>
  </r>
  <r>
    <s v="c"/>
    <x v="6"/>
    <n v="4"/>
    <x v="0"/>
  </r>
  <r>
    <s v="c"/>
    <x v="7"/>
    <n v="2"/>
    <x v="2"/>
  </r>
  <r>
    <s v="c"/>
    <x v="8"/>
    <n v="1"/>
    <x v="2"/>
  </r>
  <r>
    <s v="c"/>
    <x v="9"/>
    <n v="4"/>
    <x v="0"/>
  </r>
  <r>
    <s v="c"/>
    <x v="10"/>
    <n v="4"/>
    <x v="0"/>
  </r>
  <r>
    <s v="c"/>
    <x v="11"/>
    <n v="5"/>
    <x v="0"/>
  </r>
  <r>
    <s v="c"/>
    <x v="12"/>
    <n v="4"/>
    <x v="0"/>
  </r>
  <r>
    <s v="c"/>
    <x v="13"/>
    <n v="5"/>
    <x v="0"/>
  </r>
  <r>
    <s v="c"/>
    <x v="14"/>
    <n v="5"/>
    <x v="0"/>
  </r>
  <r>
    <s v="c"/>
    <x v="15"/>
    <n v="1"/>
    <x v="2"/>
  </r>
  <r>
    <s v="c"/>
    <x v="16"/>
    <n v="4"/>
    <x v="0"/>
  </r>
  <r>
    <s v="c"/>
    <x v="17"/>
    <n v="5"/>
    <x v="0"/>
  </r>
  <r>
    <s v="c"/>
    <x v="18"/>
    <n v="4"/>
    <x v="0"/>
  </r>
  <r>
    <s v="c"/>
    <x v="19"/>
    <n v="5"/>
    <x v="0"/>
  </r>
  <r>
    <s v="c"/>
    <x v="20"/>
    <n v="5"/>
    <x v="0"/>
  </r>
  <r>
    <s v="c"/>
    <x v="21"/>
    <n v="3"/>
    <x v="1"/>
  </r>
  <r>
    <s v="c"/>
    <x v="22"/>
    <n v="4"/>
    <x v="0"/>
  </r>
  <r>
    <s v="c"/>
    <x v="23"/>
    <n v="4"/>
    <x v="0"/>
  </r>
  <r>
    <s v="c"/>
    <x v="24"/>
    <n v="1"/>
    <x v="2"/>
  </r>
  <r>
    <s v="c"/>
    <x v="25"/>
    <n v="1"/>
    <x v="2"/>
  </r>
  <r>
    <s v="c"/>
    <x v="26"/>
    <n v="1"/>
    <x v="2"/>
  </r>
  <r>
    <s v="c"/>
    <x v="27"/>
    <n v="1"/>
    <x v="2"/>
  </r>
  <r>
    <s v="c"/>
    <x v="28"/>
    <n v="1"/>
    <x v="2"/>
  </r>
  <r>
    <s v="c"/>
    <x v="29"/>
    <n v="1"/>
    <x v="2"/>
  </r>
  <r>
    <s v="c"/>
    <x v="30"/>
    <n v="1"/>
    <x v="2"/>
  </r>
  <r>
    <s v="c"/>
    <x v="31"/>
    <n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a"/>
    <x v="0"/>
    <n v="2"/>
    <x v="0"/>
  </r>
  <r>
    <s v="a"/>
    <x v="1"/>
    <n v="5"/>
    <x v="1"/>
  </r>
  <r>
    <s v="a"/>
    <x v="2"/>
    <n v="4"/>
    <x v="1"/>
  </r>
  <r>
    <s v="a"/>
    <x v="3"/>
    <n v="2"/>
    <x v="0"/>
  </r>
  <r>
    <s v="a"/>
    <x v="4"/>
    <n v="2"/>
    <x v="0"/>
  </r>
  <r>
    <s v="a"/>
    <x v="5"/>
    <n v="5"/>
    <x v="1"/>
  </r>
  <r>
    <s v="a"/>
    <x v="6"/>
    <n v="3"/>
    <x v="2"/>
  </r>
  <r>
    <s v="a"/>
    <x v="7"/>
    <n v="4"/>
    <x v="1"/>
  </r>
  <r>
    <s v="a"/>
    <x v="8"/>
    <n v="5"/>
    <x v="1"/>
  </r>
  <r>
    <s v="a"/>
    <x v="9"/>
    <n v="4"/>
    <x v="1"/>
  </r>
  <r>
    <s v="a"/>
    <x v="10"/>
    <n v="5"/>
    <x v="1"/>
  </r>
  <r>
    <s v="a"/>
    <x v="11"/>
    <n v="5"/>
    <x v="1"/>
  </r>
  <r>
    <s v="a"/>
    <x v="12"/>
    <n v="5"/>
    <x v="1"/>
  </r>
  <r>
    <s v="a"/>
    <x v="13"/>
    <n v="5"/>
    <x v="1"/>
  </r>
  <r>
    <s v="a"/>
    <x v="14"/>
    <n v="3"/>
    <x v="2"/>
  </r>
  <r>
    <s v="a"/>
    <x v="15"/>
    <n v="4"/>
    <x v="1"/>
  </r>
  <r>
    <s v="a"/>
    <x v="16"/>
    <n v="5"/>
    <x v="1"/>
  </r>
  <r>
    <s v="a"/>
    <x v="17"/>
    <n v="4"/>
    <x v="1"/>
  </r>
  <r>
    <s v="a"/>
    <x v="18"/>
    <n v="4"/>
    <x v="1"/>
  </r>
  <r>
    <s v="a"/>
    <x v="19"/>
    <n v="4"/>
    <x v="1"/>
  </r>
  <r>
    <s v="a"/>
    <x v="20"/>
    <n v="2"/>
    <x v="0"/>
  </r>
  <r>
    <s v="a"/>
    <x v="21"/>
    <n v="1"/>
    <x v="0"/>
  </r>
  <r>
    <s v="a"/>
    <x v="22"/>
    <n v="4"/>
    <x v="1"/>
  </r>
  <r>
    <s v="a"/>
    <x v="23"/>
    <n v="5"/>
    <x v="1"/>
  </r>
  <r>
    <s v="a"/>
    <x v="24"/>
    <n v="1"/>
    <x v="0"/>
  </r>
  <r>
    <s v="a"/>
    <x v="25"/>
    <n v="1"/>
    <x v="0"/>
  </r>
  <r>
    <s v="a"/>
    <x v="26"/>
    <n v="1"/>
    <x v="0"/>
  </r>
  <r>
    <s v="a"/>
    <x v="27"/>
    <n v="1"/>
    <x v="0"/>
  </r>
  <r>
    <s v="a"/>
    <x v="28"/>
    <n v="1"/>
    <x v="0"/>
  </r>
  <r>
    <s v="a"/>
    <x v="29"/>
    <n v="1"/>
    <x v="0"/>
  </r>
  <r>
    <s v="a"/>
    <x v="30"/>
    <n v="1"/>
    <x v="0"/>
  </r>
  <r>
    <s v="a"/>
    <x v="31"/>
    <n v="1"/>
    <x v="0"/>
  </r>
  <r>
    <s v="b"/>
    <x v="0"/>
    <n v="5"/>
    <x v="1"/>
  </r>
  <r>
    <s v="b"/>
    <x v="1"/>
    <n v="3"/>
    <x v="2"/>
  </r>
  <r>
    <s v="b"/>
    <x v="2"/>
    <n v="5"/>
    <x v="1"/>
  </r>
  <r>
    <s v="b"/>
    <x v="3"/>
    <n v="3"/>
    <x v="2"/>
  </r>
  <r>
    <s v="b"/>
    <x v="4"/>
    <n v="2"/>
    <x v="0"/>
  </r>
  <r>
    <s v="b"/>
    <x v="5"/>
    <n v="5"/>
    <x v="1"/>
  </r>
  <r>
    <s v="b"/>
    <x v="6"/>
    <n v="5"/>
    <x v="1"/>
  </r>
  <r>
    <s v="b"/>
    <x v="7"/>
    <n v="3"/>
    <x v="2"/>
  </r>
  <r>
    <s v="b"/>
    <x v="8"/>
    <n v="3"/>
    <x v="2"/>
  </r>
  <r>
    <s v="b"/>
    <x v="9"/>
    <n v="4"/>
    <x v="1"/>
  </r>
  <r>
    <s v="b"/>
    <x v="10"/>
    <n v="3"/>
    <x v="2"/>
  </r>
  <r>
    <s v="b"/>
    <x v="11"/>
    <n v="4"/>
    <x v="1"/>
  </r>
  <r>
    <s v="b"/>
    <x v="12"/>
    <n v="4"/>
    <x v="1"/>
  </r>
  <r>
    <s v="b"/>
    <x v="13"/>
    <n v="5"/>
    <x v="1"/>
  </r>
  <r>
    <s v="b"/>
    <x v="14"/>
    <n v="5"/>
    <x v="1"/>
  </r>
  <r>
    <s v="b"/>
    <x v="15"/>
    <n v="5"/>
    <x v="1"/>
  </r>
  <r>
    <s v="b"/>
    <x v="16"/>
    <n v="3"/>
    <x v="2"/>
  </r>
  <r>
    <s v="b"/>
    <x v="17"/>
    <n v="5"/>
    <x v="1"/>
  </r>
  <r>
    <s v="b"/>
    <x v="18"/>
    <n v="1"/>
    <x v="0"/>
  </r>
  <r>
    <s v="b"/>
    <x v="19"/>
    <n v="4"/>
    <x v="1"/>
  </r>
  <r>
    <s v="b"/>
    <x v="20"/>
    <n v="5"/>
    <x v="1"/>
  </r>
  <r>
    <s v="b"/>
    <x v="21"/>
    <n v="5"/>
    <x v="1"/>
  </r>
  <r>
    <s v="b"/>
    <x v="22"/>
    <n v="3"/>
    <x v="2"/>
  </r>
  <r>
    <s v="b"/>
    <x v="23"/>
    <n v="4"/>
    <x v="1"/>
  </r>
  <r>
    <s v="b"/>
    <x v="24"/>
    <n v="1"/>
    <x v="0"/>
  </r>
  <r>
    <s v="b"/>
    <x v="25"/>
    <n v="3"/>
    <x v="2"/>
  </r>
  <r>
    <s v="b"/>
    <x v="26"/>
    <n v="1"/>
    <x v="0"/>
  </r>
  <r>
    <s v="b"/>
    <x v="27"/>
    <n v="1"/>
    <x v="0"/>
  </r>
  <r>
    <s v="b"/>
    <x v="28"/>
    <n v="1"/>
    <x v="0"/>
  </r>
  <r>
    <s v="b"/>
    <x v="29"/>
    <n v="1"/>
    <x v="0"/>
  </r>
  <r>
    <s v="b"/>
    <x v="30"/>
    <n v="1"/>
    <x v="0"/>
  </r>
  <r>
    <s v="b"/>
    <x v="31"/>
    <n v="2"/>
    <x v="0"/>
  </r>
  <r>
    <s v="c"/>
    <x v="0"/>
    <n v="3"/>
    <x v="2"/>
  </r>
  <r>
    <s v="c"/>
    <x v="1"/>
    <n v="3"/>
    <x v="2"/>
  </r>
  <r>
    <s v="c"/>
    <x v="2"/>
    <n v="3"/>
    <x v="2"/>
  </r>
  <r>
    <s v="c"/>
    <x v="3"/>
    <n v="2"/>
    <x v="0"/>
  </r>
  <r>
    <s v="c"/>
    <x v="4"/>
    <n v="3"/>
    <x v="2"/>
  </r>
  <r>
    <s v="c"/>
    <x v="5"/>
    <n v="2"/>
    <x v="0"/>
  </r>
  <r>
    <s v="c"/>
    <x v="6"/>
    <n v="3"/>
    <x v="2"/>
  </r>
  <r>
    <s v="c"/>
    <x v="7"/>
    <n v="3"/>
    <x v="2"/>
  </r>
  <r>
    <s v="c"/>
    <x v="8"/>
    <n v="5"/>
    <x v="1"/>
  </r>
  <r>
    <s v="c"/>
    <x v="9"/>
    <n v="5"/>
    <x v="1"/>
  </r>
  <r>
    <s v="c"/>
    <x v="10"/>
    <n v="5"/>
    <x v="1"/>
  </r>
  <r>
    <s v="c"/>
    <x v="11"/>
    <n v="4"/>
    <x v="1"/>
  </r>
  <r>
    <s v="c"/>
    <x v="12"/>
    <n v="4"/>
    <x v="1"/>
  </r>
  <r>
    <s v="c"/>
    <x v="13"/>
    <n v="5"/>
    <x v="1"/>
  </r>
  <r>
    <s v="c"/>
    <x v="14"/>
    <n v="4"/>
    <x v="1"/>
  </r>
  <r>
    <s v="c"/>
    <x v="15"/>
    <n v="5"/>
    <x v="1"/>
  </r>
  <r>
    <s v="c"/>
    <x v="16"/>
    <n v="5"/>
    <x v="1"/>
  </r>
  <r>
    <s v="c"/>
    <x v="17"/>
    <n v="4"/>
    <x v="1"/>
  </r>
  <r>
    <s v="c"/>
    <x v="18"/>
    <n v="4"/>
    <x v="1"/>
  </r>
  <r>
    <s v="c"/>
    <x v="19"/>
    <n v="5"/>
    <x v="1"/>
  </r>
  <r>
    <s v="c"/>
    <x v="20"/>
    <n v="2"/>
    <x v="0"/>
  </r>
  <r>
    <s v="c"/>
    <x v="21"/>
    <n v="4"/>
    <x v="1"/>
  </r>
  <r>
    <s v="c"/>
    <x v="22"/>
    <n v="1"/>
    <x v="0"/>
  </r>
  <r>
    <s v="c"/>
    <x v="23"/>
    <n v="4"/>
    <x v="1"/>
  </r>
  <r>
    <s v="c"/>
    <x v="24"/>
    <n v="2"/>
    <x v="0"/>
  </r>
  <r>
    <s v="c"/>
    <x v="25"/>
    <n v="1"/>
    <x v="0"/>
  </r>
  <r>
    <s v="c"/>
    <x v="26"/>
    <n v="1"/>
    <x v="0"/>
  </r>
  <r>
    <s v="c"/>
    <x v="27"/>
    <n v="1"/>
    <x v="0"/>
  </r>
  <r>
    <s v="c"/>
    <x v="28"/>
    <n v="1"/>
    <x v="0"/>
  </r>
  <r>
    <s v="c"/>
    <x v="29"/>
    <n v="1"/>
    <x v="0"/>
  </r>
  <r>
    <s v="c"/>
    <x v="30"/>
    <n v="2"/>
    <x v="0"/>
  </r>
  <r>
    <s v="c"/>
    <x v="31"/>
    <n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a"/>
    <x v="0"/>
    <n v="1"/>
    <x v="0"/>
  </r>
  <r>
    <s v="a"/>
    <x v="1"/>
    <n v="5"/>
    <x v="1"/>
  </r>
  <r>
    <s v="a"/>
    <x v="2"/>
    <n v="5"/>
    <x v="1"/>
  </r>
  <r>
    <s v="a"/>
    <x v="3"/>
    <n v="1"/>
    <x v="0"/>
  </r>
  <r>
    <s v="a"/>
    <x v="4"/>
    <n v="1"/>
    <x v="0"/>
  </r>
  <r>
    <s v="a"/>
    <x v="5"/>
    <n v="1"/>
    <x v="0"/>
  </r>
  <r>
    <s v="a"/>
    <x v="6"/>
    <n v="2"/>
    <x v="0"/>
  </r>
  <r>
    <s v="a"/>
    <x v="7"/>
    <n v="2"/>
    <x v="0"/>
  </r>
  <r>
    <s v="a"/>
    <x v="8"/>
    <n v="1"/>
    <x v="0"/>
  </r>
  <r>
    <s v="a"/>
    <x v="9"/>
    <n v="4"/>
    <x v="1"/>
  </r>
  <r>
    <s v="a"/>
    <x v="10"/>
    <n v="2"/>
    <x v="0"/>
  </r>
  <r>
    <s v="a"/>
    <x v="11"/>
    <n v="4"/>
    <x v="1"/>
  </r>
  <r>
    <s v="a"/>
    <x v="12"/>
    <n v="4"/>
    <x v="1"/>
  </r>
  <r>
    <s v="a"/>
    <x v="13"/>
    <n v="4"/>
    <x v="1"/>
  </r>
  <r>
    <s v="a"/>
    <x v="14"/>
    <n v="5"/>
    <x v="1"/>
  </r>
  <r>
    <s v="a"/>
    <x v="15"/>
    <n v="2"/>
    <x v="0"/>
  </r>
  <r>
    <s v="a"/>
    <x v="16"/>
    <n v="5"/>
    <x v="1"/>
  </r>
  <r>
    <s v="a"/>
    <x v="17"/>
    <n v="2"/>
    <x v="0"/>
  </r>
  <r>
    <s v="a"/>
    <x v="18"/>
    <n v="1"/>
    <x v="0"/>
  </r>
  <r>
    <s v="a"/>
    <x v="19"/>
    <n v="5"/>
    <x v="1"/>
  </r>
  <r>
    <s v="a"/>
    <x v="20"/>
    <n v="2"/>
    <x v="0"/>
  </r>
  <r>
    <s v="a"/>
    <x v="21"/>
    <n v="5"/>
    <x v="1"/>
  </r>
  <r>
    <s v="a"/>
    <x v="22"/>
    <n v="2"/>
    <x v="0"/>
  </r>
  <r>
    <s v="a"/>
    <x v="23"/>
    <n v="5"/>
    <x v="1"/>
  </r>
  <r>
    <s v="a"/>
    <x v="24"/>
    <n v="1"/>
    <x v="0"/>
  </r>
  <r>
    <s v="a"/>
    <x v="25"/>
    <n v="1"/>
    <x v="0"/>
  </r>
  <r>
    <s v="a"/>
    <x v="26"/>
    <n v="1"/>
    <x v="0"/>
  </r>
  <r>
    <s v="a"/>
    <x v="27"/>
    <n v="1"/>
    <x v="0"/>
  </r>
  <r>
    <s v="a"/>
    <x v="28"/>
    <n v="1"/>
    <x v="0"/>
  </r>
  <r>
    <s v="a"/>
    <x v="29"/>
    <n v="1"/>
    <x v="0"/>
  </r>
  <r>
    <s v="a"/>
    <x v="30"/>
    <n v="1"/>
    <x v="0"/>
  </r>
  <r>
    <s v="a"/>
    <x v="31"/>
    <n v="1"/>
    <x v="0"/>
  </r>
  <r>
    <s v="b"/>
    <x v="0"/>
    <n v="1"/>
    <x v="0"/>
  </r>
  <r>
    <s v="b"/>
    <x v="1"/>
    <n v="2"/>
    <x v="0"/>
  </r>
  <r>
    <s v="b"/>
    <x v="2"/>
    <n v="1"/>
    <x v="0"/>
  </r>
  <r>
    <s v="b"/>
    <x v="3"/>
    <n v="5"/>
    <x v="1"/>
  </r>
  <r>
    <s v="b"/>
    <x v="4"/>
    <n v="2"/>
    <x v="0"/>
  </r>
  <r>
    <s v="b"/>
    <x v="5"/>
    <n v="3"/>
    <x v="2"/>
  </r>
  <r>
    <s v="b"/>
    <x v="6"/>
    <n v="1"/>
    <x v="0"/>
  </r>
  <r>
    <s v="b"/>
    <x v="7"/>
    <n v="2"/>
    <x v="0"/>
  </r>
  <r>
    <s v="b"/>
    <x v="8"/>
    <n v="1"/>
    <x v="0"/>
  </r>
  <r>
    <s v="b"/>
    <x v="9"/>
    <n v="5"/>
    <x v="1"/>
  </r>
  <r>
    <s v="b"/>
    <x v="10"/>
    <n v="4"/>
    <x v="1"/>
  </r>
  <r>
    <s v="b"/>
    <x v="11"/>
    <n v="3"/>
    <x v="2"/>
  </r>
  <r>
    <s v="b"/>
    <x v="12"/>
    <n v="5"/>
    <x v="1"/>
  </r>
  <r>
    <s v="b"/>
    <x v="13"/>
    <n v="4"/>
    <x v="1"/>
  </r>
  <r>
    <s v="b"/>
    <x v="14"/>
    <n v="5"/>
    <x v="1"/>
  </r>
  <r>
    <s v="b"/>
    <x v="15"/>
    <n v="1"/>
    <x v="0"/>
  </r>
  <r>
    <s v="b"/>
    <x v="16"/>
    <n v="4"/>
    <x v="1"/>
  </r>
  <r>
    <s v="b"/>
    <x v="17"/>
    <n v="1"/>
    <x v="0"/>
  </r>
  <r>
    <s v="b"/>
    <x v="18"/>
    <n v="5"/>
    <x v="1"/>
  </r>
  <r>
    <s v="b"/>
    <x v="19"/>
    <n v="4"/>
    <x v="1"/>
  </r>
  <r>
    <s v="b"/>
    <x v="20"/>
    <n v="3"/>
    <x v="2"/>
  </r>
  <r>
    <s v="b"/>
    <x v="21"/>
    <n v="5"/>
    <x v="1"/>
  </r>
  <r>
    <s v="b"/>
    <x v="22"/>
    <n v="3"/>
    <x v="2"/>
  </r>
  <r>
    <s v="b"/>
    <x v="23"/>
    <n v="5"/>
    <x v="1"/>
  </r>
  <r>
    <s v="b"/>
    <x v="24"/>
    <n v="2"/>
    <x v="0"/>
  </r>
  <r>
    <s v="b"/>
    <x v="25"/>
    <n v="4"/>
    <x v="1"/>
  </r>
  <r>
    <s v="b"/>
    <x v="26"/>
    <n v="3"/>
    <x v="2"/>
  </r>
  <r>
    <s v="b"/>
    <x v="27"/>
    <n v="1"/>
    <x v="0"/>
  </r>
  <r>
    <s v="b"/>
    <x v="28"/>
    <n v="2"/>
    <x v="0"/>
  </r>
  <r>
    <s v="b"/>
    <x v="29"/>
    <n v="1"/>
    <x v="0"/>
  </r>
  <r>
    <s v="b"/>
    <x v="30"/>
    <n v="1"/>
    <x v="0"/>
  </r>
  <r>
    <s v="b"/>
    <x v="31"/>
    <n v="2"/>
    <x v="0"/>
  </r>
  <r>
    <s v="c"/>
    <x v="0"/>
    <n v="3"/>
    <x v="2"/>
  </r>
  <r>
    <s v="c"/>
    <x v="1"/>
    <n v="4"/>
    <x v="1"/>
  </r>
  <r>
    <s v="c"/>
    <x v="2"/>
    <n v="4"/>
    <x v="1"/>
  </r>
  <r>
    <s v="c"/>
    <x v="3"/>
    <n v="3"/>
    <x v="2"/>
  </r>
  <r>
    <s v="c"/>
    <x v="4"/>
    <n v="5"/>
    <x v="1"/>
  </r>
  <r>
    <s v="c"/>
    <x v="5"/>
    <n v="3"/>
    <x v="2"/>
  </r>
  <r>
    <s v="c"/>
    <x v="6"/>
    <n v="3"/>
    <x v="2"/>
  </r>
  <r>
    <s v="c"/>
    <x v="7"/>
    <n v="4"/>
    <x v="1"/>
  </r>
  <r>
    <s v="c"/>
    <x v="8"/>
    <n v="2"/>
    <x v="0"/>
  </r>
  <r>
    <s v="c"/>
    <x v="9"/>
    <n v="5"/>
    <x v="1"/>
  </r>
  <r>
    <s v="c"/>
    <x v="10"/>
    <n v="3"/>
    <x v="2"/>
  </r>
  <r>
    <s v="c"/>
    <x v="11"/>
    <n v="5"/>
    <x v="1"/>
  </r>
  <r>
    <s v="c"/>
    <x v="12"/>
    <n v="4"/>
    <x v="1"/>
  </r>
  <r>
    <s v="c"/>
    <x v="13"/>
    <n v="4"/>
    <x v="1"/>
  </r>
  <r>
    <s v="c"/>
    <x v="14"/>
    <n v="5"/>
    <x v="1"/>
  </r>
  <r>
    <s v="c"/>
    <x v="15"/>
    <n v="3"/>
    <x v="2"/>
  </r>
  <r>
    <s v="c"/>
    <x v="16"/>
    <n v="4"/>
    <x v="1"/>
  </r>
  <r>
    <s v="c"/>
    <x v="17"/>
    <n v="3"/>
    <x v="2"/>
  </r>
  <r>
    <s v="c"/>
    <x v="18"/>
    <n v="5"/>
    <x v="1"/>
  </r>
  <r>
    <s v="c"/>
    <x v="19"/>
    <n v="4"/>
    <x v="1"/>
  </r>
  <r>
    <s v="c"/>
    <x v="20"/>
    <n v="3"/>
    <x v="2"/>
  </r>
  <r>
    <s v="c"/>
    <x v="21"/>
    <n v="5"/>
    <x v="1"/>
  </r>
  <r>
    <s v="c"/>
    <x v="22"/>
    <n v="4"/>
    <x v="1"/>
  </r>
  <r>
    <s v="c"/>
    <x v="23"/>
    <n v="5"/>
    <x v="1"/>
  </r>
  <r>
    <s v="c"/>
    <x v="24"/>
    <n v="5"/>
    <x v="1"/>
  </r>
  <r>
    <s v="c"/>
    <x v="25"/>
    <n v="2"/>
    <x v="0"/>
  </r>
  <r>
    <s v="c"/>
    <x v="26"/>
    <n v="2"/>
    <x v="0"/>
  </r>
  <r>
    <s v="c"/>
    <x v="27"/>
    <n v="3"/>
    <x v="2"/>
  </r>
  <r>
    <s v="c"/>
    <x v="28"/>
    <n v="2"/>
    <x v="0"/>
  </r>
  <r>
    <s v="c"/>
    <x v="29"/>
    <n v="3"/>
    <x v="2"/>
  </r>
  <r>
    <s v="c"/>
    <x v="30"/>
    <n v="2"/>
    <x v="0"/>
  </r>
  <r>
    <s v="c"/>
    <x v="31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EB9CA5-B061-4C5A-A075-1334E08998E4}" name="TablaDiná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37" firstHeaderRow="1" firstDataRow="2" firstDataCol="1"/>
  <pivotFields count="4">
    <pivotField dataField="1" showAll="0"/>
    <pivotField axis="axisRow" showAll="0">
      <items count="33">
        <item x="18"/>
        <item x="3"/>
        <item x="19"/>
        <item x="11"/>
        <item x="24"/>
        <item x="8"/>
        <item x="20"/>
        <item x="4"/>
        <item x="12"/>
        <item x="16"/>
        <item x="6"/>
        <item x="22"/>
        <item x="23"/>
        <item x="7"/>
        <item x="10"/>
        <item x="2"/>
        <item x="15"/>
        <item x="14"/>
        <item x="9"/>
        <item x="17"/>
        <item x="25"/>
        <item x="0"/>
        <item x="1"/>
        <item x="5"/>
        <item x="26"/>
        <item x="27"/>
        <item x="28"/>
        <item x="29"/>
        <item x="30"/>
        <item x="13"/>
        <item x="21"/>
        <item x="3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participa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7AEEDF-158D-49E9-B4D8-A040FAE1CCFE}" name="TablaDinámica13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37" firstHeaderRow="1" firstDataRow="2" firstDataCol="1"/>
  <pivotFields count="4">
    <pivotField dataField="1" showAll="0"/>
    <pivotField axis="axisRow" showAll="0">
      <items count="33">
        <item x="23"/>
        <item x="16"/>
        <item x="9"/>
        <item x="0"/>
        <item x="6"/>
        <item x="24"/>
        <item x="5"/>
        <item x="21"/>
        <item x="13"/>
        <item x="8"/>
        <item x="2"/>
        <item x="19"/>
        <item x="3"/>
        <item x="11"/>
        <item x="25"/>
        <item x="10"/>
        <item x="22"/>
        <item x="7"/>
        <item x="15"/>
        <item x="14"/>
        <item x="26"/>
        <item x="12"/>
        <item x="27"/>
        <item x="18"/>
        <item x="28"/>
        <item x="20"/>
        <item x="4"/>
        <item x="17"/>
        <item x="29"/>
        <item x="30"/>
        <item x="1"/>
        <item x="31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participa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CA638-CB78-4A17-8678-C2F6FDDAF28A}" name="TablaDinámica3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37" firstHeaderRow="1" firstDataRow="2" firstDataCol="1"/>
  <pivotFields count="4">
    <pivotField dataField="1" showAll="0"/>
    <pivotField axis="axisRow" showAll="0">
      <items count="33">
        <item x="24"/>
        <item x="17"/>
        <item x="9"/>
        <item x="11"/>
        <item x="19"/>
        <item x="18"/>
        <item x="6"/>
        <item x="22"/>
        <item x="23"/>
        <item x="15"/>
        <item x="14"/>
        <item x="12"/>
        <item x="8"/>
        <item x="16"/>
        <item x="20"/>
        <item x="0"/>
        <item x="25"/>
        <item x="26"/>
        <item x="7"/>
        <item x="27"/>
        <item x="28"/>
        <item x="21"/>
        <item x="13"/>
        <item x="4"/>
        <item x="1"/>
        <item x="29"/>
        <item x="5"/>
        <item x="30"/>
        <item x="2"/>
        <item x="10"/>
        <item x="31"/>
        <item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participa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BF552-AAA7-480D-8FC5-0A49007072CE}" name="TablaDinámica4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37" firstHeaderRow="1" firstDataRow="2" firstDataCol="1"/>
  <pivotFields count="4">
    <pivotField dataField="1" showAll="0"/>
    <pivotField axis="axisRow" showAll="0">
      <items count="33">
        <item x="10"/>
        <item x="7"/>
        <item x="15"/>
        <item x="23"/>
        <item x="12"/>
        <item x="27"/>
        <item x="24"/>
        <item x="17"/>
        <item x="9"/>
        <item x="1"/>
        <item x="3"/>
        <item x="13"/>
        <item x="21"/>
        <item x="25"/>
        <item x="8"/>
        <item x="0"/>
        <item x="20"/>
        <item x="18"/>
        <item x="26"/>
        <item x="6"/>
        <item x="14"/>
        <item x="22"/>
        <item x="28"/>
        <item x="29"/>
        <item x="19"/>
        <item x="2"/>
        <item x="30"/>
        <item x="31"/>
        <item x="11"/>
        <item x="16"/>
        <item x="4"/>
        <item x="5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uenta de participa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FBAE-7698-498B-8D74-4CC8E9293B58}">
  <dimension ref="B1:E99"/>
  <sheetViews>
    <sheetView zoomScale="60" zoomScaleNormal="60" workbookViewId="0">
      <selection activeCell="I35" sqref="I35"/>
    </sheetView>
  </sheetViews>
  <sheetFormatPr baseColWidth="10" defaultRowHeight="14.4"/>
  <cols>
    <col min="1" max="1" width="12.109375" customWidth="1"/>
    <col min="2" max="2" width="13.77734375" customWidth="1"/>
    <col min="3" max="3" width="40" customWidth="1"/>
    <col min="4" max="4" width="8.6640625" customWidth="1"/>
    <col min="5" max="5" width="13.33203125" customWidth="1"/>
    <col min="6" max="6" width="17.5546875" customWidth="1"/>
    <col min="7" max="7" width="19.77734375" customWidth="1"/>
    <col min="9" max="9" width="37.109375" customWidth="1"/>
  </cols>
  <sheetData>
    <row r="1" spans="2:5" ht="15.6">
      <c r="B1" s="25" t="s">
        <v>54</v>
      </c>
      <c r="C1" s="26"/>
      <c r="D1" s="26"/>
      <c r="E1" s="26"/>
    </row>
    <row r="2" spans="2:5" ht="15.6">
      <c r="B2" s="26"/>
      <c r="C2" s="26"/>
      <c r="D2" s="26"/>
      <c r="E2" s="26"/>
    </row>
    <row r="3" spans="2:5" ht="15.6">
      <c r="B3" s="1" t="s">
        <v>77</v>
      </c>
      <c r="C3" s="1" t="s">
        <v>75</v>
      </c>
      <c r="D3" s="1" t="s">
        <v>43</v>
      </c>
      <c r="E3" s="1" t="s">
        <v>55</v>
      </c>
    </row>
    <row r="4" spans="2:5" ht="15.6">
      <c r="B4" s="16" t="s">
        <v>40</v>
      </c>
      <c r="C4" s="17" t="s">
        <v>0</v>
      </c>
      <c r="D4" s="16">
        <v>2</v>
      </c>
      <c r="E4" s="16" t="str" cm="1">
        <f t="array" ref="E4">_xlfn.SWITCH(D4,1,"disagree",2,"disagree",3,"neutral",4,"agree",5,"agree")</f>
        <v>disagree</v>
      </c>
    </row>
    <row r="5" spans="2:5" ht="15.6">
      <c r="B5" s="16" t="s">
        <v>40</v>
      </c>
      <c r="C5" s="17" t="s">
        <v>4</v>
      </c>
      <c r="D5" s="16">
        <v>3</v>
      </c>
      <c r="E5" s="16" t="str" cm="1">
        <f t="array" ref="E5">_xlfn.SWITCH(D5,1,"disagree",2,"disagree",3,"neutral",4,"agree",5,"agree")</f>
        <v>neutral</v>
      </c>
    </row>
    <row r="6" spans="2:5" ht="15.6">
      <c r="B6" s="16" t="s">
        <v>40</v>
      </c>
      <c r="C6" s="17" t="s">
        <v>8</v>
      </c>
      <c r="D6" s="16">
        <v>3</v>
      </c>
      <c r="E6" s="16" t="str" cm="1">
        <f t="array" ref="E6">_xlfn.SWITCH(D6,1,"disagree",2,"disagree",3,"neutral",4,"agree",5,"agree")</f>
        <v>neutral</v>
      </c>
    </row>
    <row r="7" spans="2:5" ht="15.6">
      <c r="B7" s="16" t="s">
        <v>40</v>
      </c>
      <c r="C7" s="17" t="s">
        <v>12</v>
      </c>
      <c r="D7" s="16">
        <v>3</v>
      </c>
      <c r="E7" s="16" t="str" cm="1">
        <f t="array" ref="E7">_xlfn.SWITCH(D7,1,"disagree",2,"disagree",3,"neutral",4,"agree",5,"agree")</f>
        <v>neutral</v>
      </c>
    </row>
    <row r="8" spans="2:5" ht="15.6">
      <c r="B8" s="16" t="s">
        <v>40</v>
      </c>
      <c r="C8" s="17" t="s">
        <v>16</v>
      </c>
      <c r="D8" s="16">
        <v>1</v>
      </c>
      <c r="E8" s="16" t="str" cm="1">
        <f t="array" ref="E8">_xlfn.SWITCH(D8,1,"disagree",2,"disagree",3,"neutral",4,"agree",5,"agree")</f>
        <v>disagree</v>
      </c>
    </row>
    <row r="9" spans="2:5" ht="15.6">
      <c r="B9" s="16" t="s">
        <v>40</v>
      </c>
      <c r="C9" s="17" t="s">
        <v>20</v>
      </c>
      <c r="D9" s="16">
        <v>4</v>
      </c>
      <c r="E9" s="16" t="str" cm="1">
        <f t="array" ref="E9">_xlfn.SWITCH(D9,1,"disagree",2,"disagree",3,"neutral",4,"agree",5,"agree")</f>
        <v>agree</v>
      </c>
    </row>
    <row r="10" spans="2:5" ht="15.6">
      <c r="B10" s="16" t="s">
        <v>40</v>
      </c>
      <c r="C10" s="17" t="s">
        <v>24</v>
      </c>
      <c r="D10" s="16">
        <v>2</v>
      </c>
      <c r="E10" s="16" t="str" cm="1">
        <f t="array" ref="E10">_xlfn.SWITCH(D10,1,"disagree",2,"disagree",3,"neutral",4,"agree",5,"agree")</f>
        <v>disagree</v>
      </c>
    </row>
    <row r="11" spans="2:5" ht="15.6">
      <c r="B11" s="16" t="s">
        <v>40</v>
      </c>
      <c r="C11" s="17" t="s">
        <v>28</v>
      </c>
      <c r="D11" s="16">
        <v>3</v>
      </c>
      <c r="E11" s="16" t="str" cm="1">
        <f t="array" ref="E11">_xlfn.SWITCH(D11,1,"disagree",2,"disagree",3,"neutral",4,"agree",5,"agree")</f>
        <v>neutral</v>
      </c>
    </row>
    <row r="12" spans="2:5" ht="15.6">
      <c r="B12" s="16" t="s">
        <v>40</v>
      </c>
      <c r="C12" s="17" t="s">
        <v>1</v>
      </c>
      <c r="D12" s="16">
        <v>3</v>
      </c>
      <c r="E12" s="16" t="str" cm="1">
        <f t="array" ref="E12">_xlfn.SWITCH(D12,1,"disagree",2,"disagree",3,"neutral",4,"agree",5,"agree")</f>
        <v>neutral</v>
      </c>
    </row>
    <row r="13" spans="2:5" ht="15.6">
      <c r="B13" s="16" t="s">
        <v>40</v>
      </c>
      <c r="C13" s="17" t="s">
        <v>5</v>
      </c>
      <c r="D13" s="16">
        <v>3</v>
      </c>
      <c r="E13" s="16" t="str" cm="1">
        <f t="array" ref="E13">_xlfn.SWITCH(D13,1,"disagree",2,"disagree",3,"neutral",4,"agree",5,"agree")</f>
        <v>neutral</v>
      </c>
    </row>
    <row r="14" spans="2:5" ht="15.6">
      <c r="B14" s="16" t="s">
        <v>40</v>
      </c>
      <c r="C14" s="17" t="s">
        <v>9</v>
      </c>
      <c r="D14" s="16">
        <v>5</v>
      </c>
      <c r="E14" s="16" t="str" cm="1">
        <f t="array" ref="E14">_xlfn.SWITCH(D14,1,"disagree",2,"disagree",3,"neutral",4,"agree",5,"agree")</f>
        <v>agree</v>
      </c>
    </row>
    <row r="15" spans="2:5" ht="15.6">
      <c r="B15" s="16" t="s">
        <v>40</v>
      </c>
      <c r="C15" s="17" t="s">
        <v>13</v>
      </c>
      <c r="D15" s="16">
        <v>5</v>
      </c>
      <c r="E15" s="16" t="str" cm="1">
        <f t="array" ref="E15">_xlfn.SWITCH(D15,1,"disagree",2,"disagree",3,"neutral",4,"agree",5,"agree")</f>
        <v>agree</v>
      </c>
    </row>
    <row r="16" spans="2:5" ht="15.6">
      <c r="B16" s="16" t="s">
        <v>40</v>
      </c>
      <c r="C16" s="17" t="s">
        <v>17</v>
      </c>
      <c r="D16" s="16">
        <v>1</v>
      </c>
      <c r="E16" s="16" t="str" cm="1">
        <f t="array" ref="E16">_xlfn.SWITCH(D16,1,"disagree",2,"disagree",3,"neutral",4,"agree",5,"agree")</f>
        <v>disagree</v>
      </c>
    </row>
    <row r="17" spans="2:5" ht="15.6">
      <c r="B17" s="16" t="s">
        <v>40</v>
      </c>
      <c r="C17" s="17" t="s">
        <v>21</v>
      </c>
      <c r="D17" s="16">
        <v>5</v>
      </c>
      <c r="E17" s="16" t="str" cm="1">
        <f t="array" ref="E17">_xlfn.SWITCH(D17,1,"disagree",2,"disagree",3,"neutral",4,"agree",5,"agree")</f>
        <v>agree</v>
      </c>
    </row>
    <row r="18" spans="2:5" ht="15.6">
      <c r="B18" s="16" t="s">
        <v>40</v>
      </c>
      <c r="C18" s="17" t="s">
        <v>25</v>
      </c>
      <c r="D18" s="16">
        <v>5</v>
      </c>
      <c r="E18" s="16" t="str" cm="1">
        <f t="array" ref="E18">_xlfn.SWITCH(D18,1,"disagree",2,"disagree",3,"neutral",4,"agree",5,"agree")</f>
        <v>agree</v>
      </c>
    </row>
    <row r="19" spans="2:5" ht="15.6">
      <c r="B19" s="16" t="s">
        <v>40</v>
      </c>
      <c r="C19" s="17" t="s">
        <v>29</v>
      </c>
      <c r="D19" s="16">
        <v>4</v>
      </c>
      <c r="E19" s="16" t="str" cm="1">
        <f t="array" ref="E19">_xlfn.SWITCH(D19,1,"disagree",2,"disagree",3,"neutral",4,"agree",5,"agree")</f>
        <v>agree</v>
      </c>
    </row>
    <row r="20" spans="2:5" ht="15.6">
      <c r="B20" s="16" t="s">
        <v>40</v>
      </c>
      <c r="C20" s="17" t="s">
        <v>2</v>
      </c>
      <c r="D20" s="16">
        <v>5</v>
      </c>
      <c r="E20" s="16" t="str" cm="1">
        <f t="array" ref="E20">_xlfn.SWITCH(D20,1,"disagree",2,"disagree",3,"neutral",4,"agree",5,"agree")</f>
        <v>agree</v>
      </c>
    </row>
    <row r="21" spans="2:5" ht="15.6">
      <c r="B21" s="16" t="s">
        <v>40</v>
      </c>
      <c r="C21" s="17" t="s">
        <v>6</v>
      </c>
      <c r="D21" s="16">
        <v>5</v>
      </c>
      <c r="E21" s="16" t="str" cm="1">
        <f t="array" ref="E21">_xlfn.SWITCH(D21,1,"disagree",2,"disagree",3,"neutral",4,"agree",5,"agree")</f>
        <v>agree</v>
      </c>
    </row>
    <row r="22" spans="2:5" ht="15.6">
      <c r="B22" s="16" t="s">
        <v>40</v>
      </c>
      <c r="C22" s="17" t="s">
        <v>10</v>
      </c>
      <c r="D22" s="16">
        <v>2</v>
      </c>
      <c r="E22" s="16" t="str" cm="1">
        <f t="array" ref="E22">_xlfn.SWITCH(D22,1,"disagree",2,"disagree",3,"neutral",4,"agree",5,"agree")</f>
        <v>disagree</v>
      </c>
    </row>
    <row r="23" spans="2:5" ht="15.6">
      <c r="B23" s="16" t="s">
        <v>40</v>
      </c>
      <c r="C23" s="17" t="s">
        <v>14</v>
      </c>
      <c r="D23" s="16">
        <v>5</v>
      </c>
      <c r="E23" s="16" t="str" cm="1">
        <f t="array" ref="E23">_xlfn.SWITCH(D23,1,"disagree",2,"disagree",3,"neutral",4,"agree",5,"agree")</f>
        <v>agree</v>
      </c>
    </row>
    <row r="24" spans="2:5" ht="15.6">
      <c r="B24" s="16" t="s">
        <v>40</v>
      </c>
      <c r="C24" s="17" t="s">
        <v>18</v>
      </c>
      <c r="D24" s="16">
        <v>5</v>
      </c>
      <c r="E24" s="16" t="str" cm="1">
        <f t="array" ref="E24">_xlfn.SWITCH(D24,1,"disagree",2,"disagree",3,"neutral",4,"agree",5,"agree")</f>
        <v>agree</v>
      </c>
    </row>
    <row r="25" spans="2:5" ht="15.6">
      <c r="B25" s="16" t="s">
        <v>40</v>
      </c>
      <c r="C25" s="17" t="s">
        <v>22</v>
      </c>
      <c r="D25" s="16">
        <v>4</v>
      </c>
      <c r="E25" s="16" t="str" cm="1">
        <f t="array" ref="E25">_xlfn.SWITCH(D25,1,"disagree",2,"disagree",3,"neutral",4,"agree",5,"agree")</f>
        <v>agree</v>
      </c>
    </row>
    <row r="26" spans="2:5" ht="15.6">
      <c r="B26" s="16" t="s">
        <v>40</v>
      </c>
      <c r="C26" s="17" t="s">
        <v>26</v>
      </c>
      <c r="D26" s="16">
        <v>2</v>
      </c>
      <c r="E26" s="16" t="str" cm="1">
        <f t="array" ref="E26">_xlfn.SWITCH(D26,1,"disagree",2,"disagree",3,"neutral",4,"agree",5,"agree")</f>
        <v>disagree</v>
      </c>
    </row>
    <row r="27" spans="2:5" ht="15.6">
      <c r="B27" s="16" t="s">
        <v>40</v>
      </c>
      <c r="C27" s="17" t="s">
        <v>30</v>
      </c>
      <c r="D27" s="16">
        <v>5</v>
      </c>
      <c r="E27" s="16" t="str" cm="1">
        <f t="array" ref="E27">_xlfn.SWITCH(D27,1,"disagree",2,"disagree",3,"neutral",4,"agree",5,"agree")</f>
        <v>agree</v>
      </c>
    </row>
    <row r="28" spans="2:5" ht="15.6">
      <c r="B28" s="16" t="s">
        <v>40</v>
      </c>
      <c r="C28" s="18" t="s">
        <v>3</v>
      </c>
      <c r="D28" s="16">
        <v>1</v>
      </c>
      <c r="E28" s="16" t="str" cm="1">
        <f t="array" ref="E28">_xlfn.SWITCH(D28,1,"disagree",2,"disagree",3,"neutral",4,"agree",5,"agree")</f>
        <v>disagree</v>
      </c>
    </row>
    <row r="29" spans="2:5" ht="15.6">
      <c r="B29" s="16" t="s">
        <v>40</v>
      </c>
      <c r="C29" s="18" t="s">
        <v>7</v>
      </c>
      <c r="D29" s="16">
        <v>1</v>
      </c>
      <c r="E29" s="16" t="str" cm="1">
        <f t="array" ref="E29">_xlfn.SWITCH(D29,1,"disagree",2,"disagree",3,"neutral",4,"agree",5,"agree")</f>
        <v>disagree</v>
      </c>
    </row>
    <row r="30" spans="2:5" ht="15.6">
      <c r="B30" s="16" t="s">
        <v>40</v>
      </c>
      <c r="C30" s="18" t="s">
        <v>11</v>
      </c>
      <c r="D30" s="16">
        <v>1</v>
      </c>
      <c r="E30" s="16" t="str" cm="1">
        <f t="array" ref="E30">_xlfn.SWITCH(D30,1,"disagree",2,"disagree",3,"neutral",4,"agree",5,"agree")</f>
        <v>disagree</v>
      </c>
    </row>
    <row r="31" spans="2:5" ht="15.6">
      <c r="B31" s="16" t="s">
        <v>40</v>
      </c>
      <c r="C31" s="18" t="s">
        <v>15</v>
      </c>
      <c r="D31" s="16">
        <v>1</v>
      </c>
      <c r="E31" s="16" t="str" cm="1">
        <f t="array" ref="E31">_xlfn.SWITCH(D31,1,"disagree",2,"disagree",3,"neutral",4,"agree",5,"agree")</f>
        <v>disagree</v>
      </c>
    </row>
    <row r="32" spans="2:5" ht="15.6">
      <c r="B32" s="16" t="s">
        <v>40</v>
      </c>
      <c r="C32" s="17" t="s">
        <v>19</v>
      </c>
      <c r="D32" s="16">
        <v>1</v>
      </c>
      <c r="E32" s="16" t="str" cm="1">
        <f t="array" ref="E32">_xlfn.SWITCH(D32,1,"disagree",2,"disagree",3,"neutral",4,"agree",5,"agree")</f>
        <v>disagree</v>
      </c>
    </row>
    <row r="33" spans="2:5" ht="15.6">
      <c r="B33" s="16" t="s">
        <v>40</v>
      </c>
      <c r="C33" s="18" t="s">
        <v>23</v>
      </c>
      <c r="D33" s="16">
        <v>1</v>
      </c>
      <c r="E33" s="16" t="str" cm="1">
        <f t="array" ref="E33">_xlfn.SWITCH(D33,1,"disagree",2,"disagree",3,"neutral",4,"agree",5,"agree")</f>
        <v>disagree</v>
      </c>
    </row>
    <row r="34" spans="2:5" ht="15.6">
      <c r="B34" s="16" t="s">
        <v>40</v>
      </c>
      <c r="C34" s="18" t="s">
        <v>27</v>
      </c>
      <c r="D34" s="16">
        <v>1</v>
      </c>
      <c r="E34" s="16" t="str" cm="1">
        <f t="array" ref="E34">_xlfn.SWITCH(D34,1,"disagree",2,"disagree",3,"neutral",4,"agree",5,"agree")</f>
        <v>disagree</v>
      </c>
    </row>
    <row r="35" spans="2:5" ht="15.6">
      <c r="B35" s="16" t="s">
        <v>40</v>
      </c>
      <c r="C35" s="18" t="s">
        <v>31</v>
      </c>
      <c r="D35" s="16">
        <v>1</v>
      </c>
      <c r="E35" s="16" t="str" cm="1">
        <f t="array" ref="E35">_xlfn.SWITCH(D35,1,"disagree",2,"disagree",3,"neutral",4,"agree",5,"agree")</f>
        <v>disagree</v>
      </c>
    </row>
    <row r="36" spans="2:5" ht="15.6">
      <c r="B36" s="16" t="s">
        <v>41</v>
      </c>
      <c r="C36" s="17" t="s">
        <v>0</v>
      </c>
      <c r="D36" s="16">
        <v>3</v>
      </c>
      <c r="E36" s="16" t="str" cm="1">
        <f t="array" ref="E36">_xlfn.SWITCH(D36,1,"disagree",2,"disagree",3,"neutral",4,"agree",5,"agree")</f>
        <v>neutral</v>
      </c>
    </row>
    <row r="37" spans="2:5" ht="15.6">
      <c r="B37" s="16" t="s">
        <v>41</v>
      </c>
      <c r="C37" s="17" t="s">
        <v>4</v>
      </c>
      <c r="D37" s="16">
        <v>1</v>
      </c>
      <c r="E37" s="16" t="str" cm="1">
        <f t="array" ref="E37">_xlfn.SWITCH(D37,1,"disagree",2,"disagree",3,"neutral",4,"agree",5,"agree")</f>
        <v>disagree</v>
      </c>
    </row>
    <row r="38" spans="2:5" ht="15.6">
      <c r="B38" s="16" t="s">
        <v>41</v>
      </c>
      <c r="C38" s="17" t="s">
        <v>8</v>
      </c>
      <c r="D38" s="16">
        <v>4</v>
      </c>
      <c r="E38" s="16" t="str" cm="1">
        <f t="array" ref="E38">_xlfn.SWITCH(D38,1,"disagree",2,"disagree",3,"neutral",4,"agree",5,"agree")</f>
        <v>agree</v>
      </c>
    </row>
    <row r="39" spans="2:5" ht="15.6">
      <c r="B39" s="16" t="s">
        <v>41</v>
      </c>
      <c r="C39" s="17" t="s">
        <v>12</v>
      </c>
      <c r="D39" s="16">
        <v>3</v>
      </c>
      <c r="E39" s="16" t="str" cm="1">
        <f t="array" ref="E39">_xlfn.SWITCH(D39,1,"disagree",2,"disagree",3,"neutral",4,"agree",5,"agree")</f>
        <v>neutral</v>
      </c>
    </row>
    <row r="40" spans="2:5" ht="15.6">
      <c r="B40" s="16" t="s">
        <v>41</v>
      </c>
      <c r="C40" s="17" t="s">
        <v>16</v>
      </c>
      <c r="D40" s="16">
        <v>4</v>
      </c>
      <c r="E40" s="16" t="str" cm="1">
        <f t="array" ref="E40">_xlfn.SWITCH(D40,1,"disagree",2,"disagree",3,"neutral",4,"agree",5,"agree")</f>
        <v>agree</v>
      </c>
    </row>
    <row r="41" spans="2:5" ht="15.6">
      <c r="B41" s="16" t="s">
        <v>41</v>
      </c>
      <c r="C41" s="17" t="s">
        <v>20</v>
      </c>
      <c r="D41" s="16">
        <v>1</v>
      </c>
      <c r="E41" s="16" t="str" cm="1">
        <f t="array" ref="E41">_xlfn.SWITCH(D41,1,"disagree",2,"disagree",3,"neutral",4,"agree",5,"agree")</f>
        <v>disagree</v>
      </c>
    </row>
    <row r="42" spans="2:5" ht="15.6">
      <c r="B42" s="16" t="s">
        <v>41</v>
      </c>
      <c r="C42" s="17" t="s">
        <v>24</v>
      </c>
      <c r="D42" s="16">
        <v>2</v>
      </c>
      <c r="E42" s="16" t="str" cm="1">
        <f t="array" ref="E42">_xlfn.SWITCH(D42,1,"disagree",2,"disagree",3,"neutral",4,"agree",5,"agree")</f>
        <v>disagree</v>
      </c>
    </row>
    <row r="43" spans="2:5" ht="15.6">
      <c r="B43" s="16" t="s">
        <v>41</v>
      </c>
      <c r="C43" s="17" t="s">
        <v>28</v>
      </c>
      <c r="D43" s="16">
        <v>3</v>
      </c>
      <c r="E43" s="16" t="str" cm="1">
        <f t="array" ref="E43">_xlfn.SWITCH(D43,1,"disagree",2,"disagree",3,"neutral",4,"agree",5,"agree")</f>
        <v>neutral</v>
      </c>
    </row>
    <row r="44" spans="2:5" ht="15.6">
      <c r="B44" s="16" t="s">
        <v>41</v>
      </c>
      <c r="C44" s="17" t="s">
        <v>1</v>
      </c>
      <c r="D44" s="16">
        <v>4</v>
      </c>
      <c r="E44" s="16" t="str" cm="1">
        <f t="array" ref="E44">_xlfn.SWITCH(D44,1,"disagree",2,"disagree",3,"neutral",4,"agree",5,"agree")</f>
        <v>agree</v>
      </c>
    </row>
    <row r="45" spans="2:5" ht="15.6">
      <c r="B45" s="16" t="s">
        <v>41</v>
      </c>
      <c r="C45" s="17" t="s">
        <v>5</v>
      </c>
      <c r="D45" s="16">
        <v>5</v>
      </c>
      <c r="E45" s="16" t="str" cm="1">
        <f t="array" ref="E45">_xlfn.SWITCH(D45,1,"disagree",2,"disagree",3,"neutral",4,"agree",5,"agree")</f>
        <v>agree</v>
      </c>
    </row>
    <row r="46" spans="2:5" ht="15.6">
      <c r="B46" s="16" t="s">
        <v>41</v>
      </c>
      <c r="C46" s="17" t="s">
        <v>9</v>
      </c>
      <c r="D46" s="16">
        <v>3</v>
      </c>
      <c r="E46" s="16" t="str" cm="1">
        <f t="array" ref="E46">_xlfn.SWITCH(D46,1,"disagree",2,"disagree",3,"neutral",4,"agree",5,"agree")</f>
        <v>neutral</v>
      </c>
    </row>
    <row r="47" spans="2:5" ht="15.6">
      <c r="B47" s="16" t="s">
        <v>41</v>
      </c>
      <c r="C47" s="17" t="s">
        <v>13</v>
      </c>
      <c r="D47" s="16">
        <v>5</v>
      </c>
      <c r="E47" s="16" t="str" cm="1">
        <f t="array" ref="E47">_xlfn.SWITCH(D47,1,"disagree",2,"disagree",3,"neutral",4,"agree",5,"agree")</f>
        <v>agree</v>
      </c>
    </row>
    <row r="48" spans="2:5" ht="15.6">
      <c r="B48" s="16" t="s">
        <v>41</v>
      </c>
      <c r="C48" s="17" t="s">
        <v>17</v>
      </c>
      <c r="D48" s="16">
        <v>5</v>
      </c>
      <c r="E48" s="16" t="str" cm="1">
        <f t="array" ref="E48">_xlfn.SWITCH(D48,1,"disagree",2,"disagree",3,"neutral",4,"agree",5,"agree")</f>
        <v>agree</v>
      </c>
    </row>
    <row r="49" spans="2:5" ht="15.6">
      <c r="B49" s="16" t="s">
        <v>41</v>
      </c>
      <c r="C49" s="17" t="s">
        <v>21</v>
      </c>
      <c r="D49" s="16">
        <v>1</v>
      </c>
      <c r="E49" s="16" t="str" cm="1">
        <f t="array" ref="E49">_xlfn.SWITCH(D49,1,"disagree",2,"disagree",3,"neutral",4,"agree",5,"agree")</f>
        <v>disagree</v>
      </c>
    </row>
    <row r="50" spans="2:5" ht="15.6">
      <c r="B50" s="16" t="s">
        <v>41</v>
      </c>
      <c r="C50" s="17" t="s">
        <v>25</v>
      </c>
      <c r="D50" s="16">
        <v>5</v>
      </c>
      <c r="E50" s="16" t="str" cm="1">
        <f t="array" ref="E50">_xlfn.SWITCH(D50,1,"disagree",2,"disagree",3,"neutral",4,"agree",5,"agree")</f>
        <v>agree</v>
      </c>
    </row>
    <row r="51" spans="2:5" ht="15.6">
      <c r="B51" s="16" t="s">
        <v>41</v>
      </c>
      <c r="C51" s="17" t="s">
        <v>29</v>
      </c>
      <c r="D51" s="16">
        <v>4</v>
      </c>
      <c r="E51" s="16" t="str" cm="1">
        <f t="array" ref="E51">_xlfn.SWITCH(D51,1,"disagree",2,"disagree",3,"neutral",4,"agree",5,"agree")</f>
        <v>agree</v>
      </c>
    </row>
    <row r="52" spans="2:5" ht="15.6">
      <c r="B52" s="16" t="s">
        <v>41</v>
      </c>
      <c r="C52" s="17" t="s">
        <v>2</v>
      </c>
      <c r="D52" s="16">
        <v>5</v>
      </c>
      <c r="E52" s="16" t="str" cm="1">
        <f t="array" ref="E52">_xlfn.SWITCH(D52,1,"disagree",2,"disagree",3,"neutral",4,"agree",5,"agree")</f>
        <v>agree</v>
      </c>
    </row>
    <row r="53" spans="2:5" ht="15.6">
      <c r="B53" s="16" t="s">
        <v>41</v>
      </c>
      <c r="C53" s="17" t="s">
        <v>6</v>
      </c>
      <c r="D53" s="16">
        <v>4</v>
      </c>
      <c r="E53" s="16" t="str" cm="1">
        <f t="array" ref="E53">_xlfn.SWITCH(D53,1,"disagree",2,"disagree",3,"neutral",4,"agree",5,"agree")</f>
        <v>agree</v>
      </c>
    </row>
    <row r="54" spans="2:5" ht="15.6">
      <c r="B54" s="16" t="s">
        <v>41</v>
      </c>
      <c r="C54" s="17" t="s">
        <v>10</v>
      </c>
      <c r="D54" s="16">
        <v>5</v>
      </c>
      <c r="E54" s="16" t="str" cm="1">
        <f t="array" ref="E54">_xlfn.SWITCH(D54,1,"disagree",2,"disagree",3,"neutral",4,"agree",5,"agree")</f>
        <v>agree</v>
      </c>
    </row>
    <row r="55" spans="2:5" ht="15.6">
      <c r="B55" s="16" t="s">
        <v>41</v>
      </c>
      <c r="C55" s="17" t="s">
        <v>14</v>
      </c>
      <c r="D55" s="16">
        <v>4</v>
      </c>
      <c r="E55" s="16" t="str" cm="1">
        <f t="array" ref="E55">_xlfn.SWITCH(D55,1,"disagree",2,"disagree",3,"neutral",4,"agree",5,"agree")</f>
        <v>agree</v>
      </c>
    </row>
    <row r="56" spans="2:5" ht="15.6">
      <c r="B56" s="16" t="s">
        <v>41</v>
      </c>
      <c r="C56" s="17" t="s">
        <v>18</v>
      </c>
      <c r="D56" s="16">
        <v>1</v>
      </c>
      <c r="E56" s="16" t="str" cm="1">
        <f t="array" ref="E56">_xlfn.SWITCH(D56,1,"disagree",2,"disagree",3,"neutral",4,"agree",5,"agree")</f>
        <v>disagree</v>
      </c>
    </row>
    <row r="57" spans="2:5" ht="15.6">
      <c r="B57" s="16" t="s">
        <v>41</v>
      </c>
      <c r="C57" s="17" t="s">
        <v>22</v>
      </c>
      <c r="D57" s="16">
        <v>5</v>
      </c>
      <c r="E57" s="16" t="str" cm="1">
        <f t="array" ref="E57">_xlfn.SWITCH(D57,1,"disagree",2,"disagree",3,"neutral",4,"agree",5,"agree")</f>
        <v>agree</v>
      </c>
    </row>
    <row r="58" spans="2:5" ht="15.6">
      <c r="B58" s="16" t="s">
        <v>41</v>
      </c>
      <c r="C58" s="17" t="s">
        <v>26</v>
      </c>
      <c r="D58" s="16">
        <v>4</v>
      </c>
      <c r="E58" s="16" t="str" cm="1">
        <f t="array" ref="E58">_xlfn.SWITCH(D58,1,"disagree",2,"disagree",3,"neutral",4,"agree",5,"agree")</f>
        <v>agree</v>
      </c>
    </row>
    <row r="59" spans="2:5" ht="15.6">
      <c r="B59" s="16" t="s">
        <v>41</v>
      </c>
      <c r="C59" s="17" t="s">
        <v>30</v>
      </c>
      <c r="D59" s="16">
        <v>4</v>
      </c>
      <c r="E59" s="16" t="str" cm="1">
        <f t="array" ref="E59">_xlfn.SWITCH(D59,1,"disagree",2,"disagree",3,"neutral",4,"agree",5,"agree")</f>
        <v>agree</v>
      </c>
    </row>
    <row r="60" spans="2:5" ht="15.6">
      <c r="B60" s="16" t="s">
        <v>41</v>
      </c>
      <c r="C60" s="18" t="s">
        <v>3</v>
      </c>
      <c r="D60" s="16">
        <v>1</v>
      </c>
      <c r="E60" s="16" t="str" cm="1">
        <f t="array" ref="E60">_xlfn.SWITCH(D60,1,"disagree",2,"disagree",3,"neutral",4,"agree",5,"agree")</f>
        <v>disagree</v>
      </c>
    </row>
    <row r="61" spans="2:5" ht="15.6">
      <c r="B61" s="16" t="s">
        <v>41</v>
      </c>
      <c r="C61" s="18" t="s">
        <v>7</v>
      </c>
      <c r="D61" s="16">
        <v>1</v>
      </c>
      <c r="E61" s="16" t="str" cm="1">
        <f t="array" ref="E61">_xlfn.SWITCH(D61,1,"disagree",2,"disagree",3,"neutral",4,"agree",5,"agree")</f>
        <v>disagree</v>
      </c>
    </row>
    <row r="62" spans="2:5" ht="15.6">
      <c r="B62" s="16" t="s">
        <v>41</v>
      </c>
      <c r="C62" s="18" t="s">
        <v>11</v>
      </c>
      <c r="D62" s="16">
        <v>1</v>
      </c>
      <c r="E62" s="16" t="str" cm="1">
        <f t="array" ref="E62">_xlfn.SWITCH(D62,1,"disagree",2,"disagree",3,"neutral",4,"agree",5,"agree")</f>
        <v>disagree</v>
      </c>
    </row>
    <row r="63" spans="2:5" ht="15.6">
      <c r="B63" s="16" t="s">
        <v>41</v>
      </c>
      <c r="C63" s="18" t="s">
        <v>15</v>
      </c>
      <c r="D63" s="16">
        <v>1</v>
      </c>
      <c r="E63" s="16" t="str" cm="1">
        <f t="array" ref="E63">_xlfn.SWITCH(D63,1,"disagree",2,"disagree",3,"neutral",4,"agree",5,"agree")</f>
        <v>disagree</v>
      </c>
    </row>
    <row r="64" spans="2:5" ht="15.6">
      <c r="B64" s="16" t="s">
        <v>41</v>
      </c>
      <c r="C64" s="17" t="s">
        <v>19</v>
      </c>
      <c r="D64" s="16">
        <v>2</v>
      </c>
      <c r="E64" s="16" t="str" cm="1">
        <f t="array" ref="E64">_xlfn.SWITCH(D64,1,"disagree",2,"disagree",3,"neutral",4,"agree",5,"agree")</f>
        <v>disagree</v>
      </c>
    </row>
    <row r="65" spans="2:5" ht="15.6">
      <c r="B65" s="16" t="s">
        <v>41</v>
      </c>
      <c r="C65" s="18" t="s">
        <v>23</v>
      </c>
      <c r="D65" s="16">
        <v>1</v>
      </c>
      <c r="E65" s="16" t="str" cm="1">
        <f t="array" ref="E65">_xlfn.SWITCH(D65,1,"disagree",2,"disagree",3,"neutral",4,"agree",5,"agree")</f>
        <v>disagree</v>
      </c>
    </row>
    <row r="66" spans="2:5" ht="15.6">
      <c r="B66" s="16" t="s">
        <v>41</v>
      </c>
      <c r="C66" s="18" t="s">
        <v>27</v>
      </c>
      <c r="D66" s="16">
        <v>1</v>
      </c>
      <c r="E66" s="16" t="str" cm="1">
        <f t="array" ref="E66">_xlfn.SWITCH(D66,1,"disagree",2,"disagree",3,"neutral",4,"agree",5,"agree")</f>
        <v>disagree</v>
      </c>
    </row>
    <row r="67" spans="2:5" ht="15.6">
      <c r="B67" s="16" t="s">
        <v>41</v>
      </c>
      <c r="C67" s="18" t="s">
        <v>31</v>
      </c>
      <c r="D67" s="16">
        <v>1</v>
      </c>
      <c r="E67" s="16" t="str" cm="1">
        <f t="array" ref="E67">_xlfn.SWITCH(D67,1,"disagree",2,"disagree",3,"neutral",4,"agree",5,"agree")</f>
        <v>disagree</v>
      </c>
    </row>
    <row r="68" spans="2:5" ht="15.6">
      <c r="B68" s="16" t="s">
        <v>42</v>
      </c>
      <c r="C68" s="17" t="s">
        <v>0</v>
      </c>
      <c r="D68" s="16">
        <v>5</v>
      </c>
      <c r="E68" s="16" t="str" cm="1">
        <f t="array" ref="E68">_xlfn.SWITCH(D68,1,"disagree",2,"disagree",3,"neutral",4,"agree",5,"agree")</f>
        <v>agree</v>
      </c>
    </row>
    <row r="69" spans="2:5" ht="15.6">
      <c r="B69" s="16" t="s">
        <v>42</v>
      </c>
      <c r="C69" s="17" t="s">
        <v>4</v>
      </c>
      <c r="D69" s="16">
        <v>2</v>
      </c>
      <c r="E69" s="16" t="str" cm="1">
        <f t="array" ref="E69">_xlfn.SWITCH(D69,1,"disagree",2,"disagree",3,"neutral",4,"agree",5,"agree")</f>
        <v>disagree</v>
      </c>
    </row>
    <row r="70" spans="2:5" ht="15.6">
      <c r="B70" s="16" t="s">
        <v>42</v>
      </c>
      <c r="C70" s="17" t="s">
        <v>8</v>
      </c>
      <c r="D70" s="16">
        <v>4</v>
      </c>
      <c r="E70" s="16" t="str" cm="1">
        <f t="array" ref="E70">_xlfn.SWITCH(D70,1,"disagree",2,"disagree",3,"neutral",4,"agree",5,"agree")</f>
        <v>agree</v>
      </c>
    </row>
    <row r="71" spans="2:5" ht="15.6">
      <c r="B71" s="16" t="s">
        <v>42</v>
      </c>
      <c r="C71" s="17" t="s">
        <v>12</v>
      </c>
      <c r="D71" s="16">
        <v>3</v>
      </c>
      <c r="E71" s="16" t="str" cm="1">
        <f t="array" ref="E71">_xlfn.SWITCH(D71,1,"disagree",2,"disagree",3,"neutral",4,"agree",5,"agree")</f>
        <v>neutral</v>
      </c>
    </row>
    <row r="72" spans="2:5" ht="15.6">
      <c r="B72" s="16" t="s">
        <v>42</v>
      </c>
      <c r="C72" s="17" t="s">
        <v>16</v>
      </c>
      <c r="D72" s="16">
        <v>5</v>
      </c>
      <c r="E72" s="16" t="str" cm="1">
        <f t="array" ref="E72">_xlfn.SWITCH(D72,1,"disagree",2,"disagree",3,"neutral",4,"agree",5,"agree")</f>
        <v>agree</v>
      </c>
    </row>
    <row r="73" spans="2:5" ht="15.6">
      <c r="B73" s="16" t="s">
        <v>42</v>
      </c>
      <c r="C73" s="17" t="s">
        <v>20</v>
      </c>
      <c r="D73" s="16">
        <v>4</v>
      </c>
      <c r="E73" s="16" t="str" cm="1">
        <f t="array" ref="E73">_xlfn.SWITCH(D73,1,"disagree",2,"disagree",3,"neutral",4,"agree",5,"agree")</f>
        <v>agree</v>
      </c>
    </row>
    <row r="74" spans="2:5" ht="15.6">
      <c r="B74" s="16" t="s">
        <v>42</v>
      </c>
      <c r="C74" s="17" t="s">
        <v>24</v>
      </c>
      <c r="D74" s="16">
        <v>5</v>
      </c>
      <c r="E74" s="16" t="str" cm="1">
        <f t="array" ref="E74">_xlfn.SWITCH(D74,1,"disagree",2,"disagree",3,"neutral",4,"agree",5,"agree")</f>
        <v>agree</v>
      </c>
    </row>
    <row r="75" spans="2:5" ht="15.6">
      <c r="B75" s="16" t="s">
        <v>42</v>
      </c>
      <c r="C75" s="17" t="s">
        <v>28</v>
      </c>
      <c r="D75" s="16">
        <v>4</v>
      </c>
      <c r="E75" s="16" t="str" cm="1">
        <f t="array" ref="E75">_xlfn.SWITCH(D75,1,"disagree",2,"disagree",3,"neutral",4,"agree",5,"agree")</f>
        <v>agree</v>
      </c>
    </row>
    <row r="76" spans="2:5" ht="15.6">
      <c r="B76" s="16" t="s">
        <v>42</v>
      </c>
      <c r="C76" s="17" t="s">
        <v>1</v>
      </c>
      <c r="D76" s="16">
        <v>4</v>
      </c>
      <c r="E76" s="16" t="str" cm="1">
        <f t="array" ref="E76">_xlfn.SWITCH(D76,1,"disagree",2,"disagree",3,"neutral",4,"agree",5,"agree")</f>
        <v>agree</v>
      </c>
    </row>
    <row r="77" spans="2:5" ht="15.6">
      <c r="B77" s="16" t="s">
        <v>42</v>
      </c>
      <c r="C77" s="17" t="s">
        <v>5</v>
      </c>
      <c r="D77" s="16">
        <v>5</v>
      </c>
      <c r="E77" s="16" t="str" cm="1">
        <f t="array" ref="E77">_xlfn.SWITCH(D77,1,"disagree",2,"disagree",3,"neutral",4,"agree",5,"agree")</f>
        <v>agree</v>
      </c>
    </row>
    <row r="78" spans="2:5" ht="15.6">
      <c r="B78" s="16" t="s">
        <v>42</v>
      </c>
      <c r="C78" s="17" t="s">
        <v>9</v>
      </c>
      <c r="D78" s="16">
        <v>5</v>
      </c>
      <c r="E78" s="16" t="str" cm="1">
        <f t="array" ref="E78">_xlfn.SWITCH(D78,1,"disagree",2,"disagree",3,"neutral",4,"agree",5,"agree")</f>
        <v>agree</v>
      </c>
    </row>
    <row r="79" spans="2:5" ht="15.6">
      <c r="B79" s="16" t="s">
        <v>42</v>
      </c>
      <c r="C79" s="17" t="s">
        <v>13</v>
      </c>
      <c r="D79" s="16">
        <v>4</v>
      </c>
      <c r="E79" s="16" t="str" cm="1">
        <f t="array" ref="E79">_xlfn.SWITCH(D79,1,"disagree",2,"disagree",3,"neutral",4,"agree",5,"agree")</f>
        <v>agree</v>
      </c>
    </row>
    <row r="80" spans="2:5" ht="15.6">
      <c r="B80" s="16" t="s">
        <v>42</v>
      </c>
      <c r="C80" s="17" t="s">
        <v>17</v>
      </c>
      <c r="D80" s="16">
        <v>4</v>
      </c>
      <c r="E80" s="16" t="str" cm="1">
        <f t="array" ref="E80">_xlfn.SWITCH(D80,1,"disagree",2,"disagree",3,"neutral",4,"agree",5,"agree")</f>
        <v>agree</v>
      </c>
    </row>
    <row r="81" spans="2:5" ht="15.6">
      <c r="B81" s="16" t="s">
        <v>42</v>
      </c>
      <c r="C81" s="17" t="s">
        <v>21</v>
      </c>
      <c r="D81" s="16">
        <v>5</v>
      </c>
      <c r="E81" s="16" t="str" cm="1">
        <f t="array" ref="E81">_xlfn.SWITCH(D81,1,"disagree",2,"disagree",3,"neutral",4,"agree",5,"agree")</f>
        <v>agree</v>
      </c>
    </row>
    <row r="82" spans="2:5" ht="15.6">
      <c r="B82" s="16" t="s">
        <v>42</v>
      </c>
      <c r="C82" s="17" t="s">
        <v>25</v>
      </c>
      <c r="D82" s="16">
        <v>2</v>
      </c>
      <c r="E82" s="16" t="str" cm="1">
        <f t="array" ref="E82">_xlfn.SWITCH(D82,1,"disagree",2,"disagree",3,"neutral",4,"agree",5,"agree")</f>
        <v>disagree</v>
      </c>
    </row>
    <row r="83" spans="2:5" ht="15.6">
      <c r="B83" s="16" t="s">
        <v>42</v>
      </c>
      <c r="C83" s="17" t="s">
        <v>29</v>
      </c>
      <c r="D83" s="16">
        <v>5</v>
      </c>
      <c r="E83" s="16" t="str" cm="1">
        <f t="array" ref="E83">_xlfn.SWITCH(D83,1,"disagree",2,"disagree",3,"neutral",4,"agree",5,"agree")</f>
        <v>agree</v>
      </c>
    </row>
    <row r="84" spans="2:5" ht="15.6">
      <c r="B84" s="16" t="s">
        <v>42</v>
      </c>
      <c r="C84" s="17" t="s">
        <v>2</v>
      </c>
      <c r="D84" s="16">
        <v>2</v>
      </c>
      <c r="E84" s="16" t="str" cm="1">
        <f t="array" ref="E84">_xlfn.SWITCH(D84,1,"disagree",2,"disagree",3,"neutral",4,"agree",5,"agree")</f>
        <v>disagree</v>
      </c>
    </row>
    <row r="85" spans="2:5" ht="15.6">
      <c r="B85" s="16" t="s">
        <v>42</v>
      </c>
      <c r="C85" s="17" t="s">
        <v>6</v>
      </c>
      <c r="D85" s="16">
        <v>4</v>
      </c>
      <c r="E85" s="16" t="str" cm="1">
        <f t="array" ref="E85">_xlfn.SWITCH(D85,1,"disagree",2,"disagree",3,"neutral",4,"agree",5,"agree")</f>
        <v>agree</v>
      </c>
    </row>
    <row r="86" spans="2:5" ht="15.6">
      <c r="B86" s="16" t="s">
        <v>42</v>
      </c>
      <c r="C86" s="17" t="s">
        <v>10</v>
      </c>
      <c r="D86" s="16">
        <v>2</v>
      </c>
      <c r="E86" s="16" t="str" cm="1">
        <f t="array" ref="E86">_xlfn.SWITCH(D86,1,"disagree",2,"disagree",3,"neutral",4,"agree",5,"agree")</f>
        <v>disagree</v>
      </c>
    </row>
    <row r="87" spans="2:5" ht="15.6">
      <c r="B87" s="16" t="s">
        <v>42</v>
      </c>
      <c r="C87" s="17" t="s">
        <v>14</v>
      </c>
      <c r="D87" s="16">
        <v>5</v>
      </c>
      <c r="E87" s="16" t="str" cm="1">
        <f t="array" ref="E87">_xlfn.SWITCH(D87,1,"disagree",2,"disagree",3,"neutral",4,"agree",5,"agree")</f>
        <v>agree</v>
      </c>
    </row>
    <row r="88" spans="2:5" ht="15.6">
      <c r="B88" s="16" t="s">
        <v>42</v>
      </c>
      <c r="C88" s="17" t="s">
        <v>18</v>
      </c>
      <c r="D88" s="16">
        <v>2</v>
      </c>
      <c r="E88" s="16" t="str" cm="1">
        <f t="array" ref="E88">_xlfn.SWITCH(D88,1,"disagree",2,"disagree",3,"neutral",4,"agree",5,"agree")</f>
        <v>disagree</v>
      </c>
    </row>
    <row r="89" spans="2:5" ht="15.6">
      <c r="B89" s="16" t="s">
        <v>42</v>
      </c>
      <c r="C89" s="17" t="s">
        <v>22</v>
      </c>
      <c r="D89" s="16">
        <v>2</v>
      </c>
      <c r="E89" s="16" t="str" cm="1">
        <f t="array" ref="E89">_xlfn.SWITCH(D89,1,"disagree",2,"disagree",3,"neutral",4,"agree",5,"agree")</f>
        <v>disagree</v>
      </c>
    </row>
    <row r="90" spans="2:5" ht="15.6">
      <c r="B90" s="16" t="s">
        <v>42</v>
      </c>
      <c r="C90" s="17" t="s">
        <v>26</v>
      </c>
      <c r="D90" s="16">
        <v>1</v>
      </c>
      <c r="E90" s="16" t="str" cm="1">
        <f t="array" ref="E90">_xlfn.SWITCH(D90,1,"disagree",2,"disagree",3,"neutral",4,"agree",5,"agree")</f>
        <v>disagree</v>
      </c>
    </row>
    <row r="91" spans="2:5" ht="15.6">
      <c r="B91" s="16" t="s">
        <v>42</v>
      </c>
      <c r="C91" s="17" t="s">
        <v>30</v>
      </c>
      <c r="D91" s="16">
        <v>2</v>
      </c>
      <c r="E91" s="16" t="str" cm="1">
        <f t="array" ref="E91">_xlfn.SWITCH(D91,1,"disagree",2,"disagree",3,"neutral",4,"agree",5,"agree")</f>
        <v>disagree</v>
      </c>
    </row>
    <row r="92" spans="2:5" ht="15.6">
      <c r="B92" s="16" t="s">
        <v>42</v>
      </c>
      <c r="C92" s="18" t="s">
        <v>3</v>
      </c>
      <c r="D92" s="16">
        <v>1</v>
      </c>
      <c r="E92" s="16" t="str" cm="1">
        <f t="array" ref="E92">_xlfn.SWITCH(D92,1,"disagree",2,"disagree",3,"neutral",4,"agree",5,"agree")</f>
        <v>disagree</v>
      </c>
    </row>
    <row r="93" spans="2:5" ht="15.6">
      <c r="B93" s="16" t="s">
        <v>42</v>
      </c>
      <c r="C93" s="18" t="s">
        <v>7</v>
      </c>
      <c r="D93" s="16">
        <v>1</v>
      </c>
      <c r="E93" s="16" t="str" cm="1">
        <f t="array" ref="E93">_xlfn.SWITCH(D93,1,"disagree",2,"disagree",3,"neutral",4,"agree",5,"agree")</f>
        <v>disagree</v>
      </c>
    </row>
    <row r="94" spans="2:5" ht="15.6">
      <c r="B94" s="16" t="s">
        <v>42</v>
      </c>
      <c r="C94" s="18" t="s">
        <v>11</v>
      </c>
      <c r="D94" s="16">
        <v>1</v>
      </c>
      <c r="E94" s="16" t="str" cm="1">
        <f t="array" ref="E94">_xlfn.SWITCH(D94,1,"disagree",2,"disagree",3,"neutral",4,"agree",5,"agree")</f>
        <v>disagree</v>
      </c>
    </row>
    <row r="95" spans="2:5" ht="15.6">
      <c r="B95" s="16" t="s">
        <v>42</v>
      </c>
      <c r="C95" s="18" t="s">
        <v>15</v>
      </c>
      <c r="D95" s="16">
        <v>1</v>
      </c>
      <c r="E95" s="16" t="str" cm="1">
        <f t="array" ref="E95">_xlfn.SWITCH(D95,1,"disagree",2,"disagree",3,"neutral",4,"agree",5,"agree")</f>
        <v>disagree</v>
      </c>
    </row>
    <row r="96" spans="2:5" ht="15.6">
      <c r="B96" s="16" t="s">
        <v>42</v>
      </c>
      <c r="C96" s="17" t="s">
        <v>19</v>
      </c>
      <c r="D96" s="16">
        <v>1</v>
      </c>
      <c r="E96" s="16" t="str" cm="1">
        <f t="array" ref="E96">_xlfn.SWITCH(D96,1,"disagree",2,"disagree",3,"neutral",4,"agree",5,"agree")</f>
        <v>disagree</v>
      </c>
    </row>
    <row r="97" spans="2:5" ht="15.6">
      <c r="B97" s="16" t="s">
        <v>42</v>
      </c>
      <c r="C97" s="18" t="s">
        <v>23</v>
      </c>
      <c r="D97" s="16">
        <v>1</v>
      </c>
      <c r="E97" s="16" t="str" cm="1">
        <f t="array" ref="E97">_xlfn.SWITCH(D97,1,"disagree",2,"disagree",3,"neutral",4,"agree",5,"agree")</f>
        <v>disagree</v>
      </c>
    </row>
    <row r="98" spans="2:5" ht="15.6">
      <c r="B98" s="16" t="s">
        <v>42</v>
      </c>
      <c r="C98" s="18" t="s">
        <v>27</v>
      </c>
      <c r="D98" s="16">
        <v>1</v>
      </c>
      <c r="E98" s="16" t="str" cm="1">
        <f t="array" ref="E98">_xlfn.SWITCH(D98,1,"disagree",2,"disagree",3,"neutral",4,"agree",5,"agree")</f>
        <v>disagree</v>
      </c>
    </row>
    <row r="99" spans="2:5" ht="15.6">
      <c r="B99" s="16" t="s">
        <v>42</v>
      </c>
      <c r="C99" s="18" t="s">
        <v>31</v>
      </c>
      <c r="D99" s="16">
        <v>1</v>
      </c>
      <c r="E99" s="16" t="str" cm="1">
        <f t="array" ref="E99">_xlfn.SWITCH(D99,1,"disagree",2,"disagree",3,"neutral",4,"agree",5,"agree")</f>
        <v>disagree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EC6-5D75-4FE7-B5FF-24F4A73C9626}">
  <dimension ref="A2:O37"/>
  <sheetViews>
    <sheetView tabSelected="1" topLeftCell="A2" workbookViewId="0">
      <selection activeCell="M4" sqref="M4"/>
    </sheetView>
  </sheetViews>
  <sheetFormatPr baseColWidth="10" defaultRowHeight="14.4"/>
  <cols>
    <col min="1" max="1" width="25.33203125" bestFit="1" customWidth="1"/>
    <col min="2" max="2" width="21.44140625" bestFit="1" customWidth="1"/>
    <col min="3" max="3" width="8" bestFit="1" customWidth="1"/>
    <col min="4" max="4" width="7" bestFit="1" customWidth="1"/>
    <col min="5" max="5" width="11.88671875" bestFit="1" customWidth="1"/>
    <col min="6" max="6" width="3" bestFit="1" customWidth="1"/>
    <col min="7" max="7" width="11.88671875" bestFit="1" customWidth="1"/>
    <col min="15" max="15" width="17.21875" customWidth="1"/>
  </cols>
  <sheetData>
    <row r="2" spans="1:15">
      <c r="A2" t="s">
        <v>54</v>
      </c>
    </row>
    <row r="3" spans="1:15">
      <c r="A3" s="2" t="s">
        <v>78</v>
      </c>
      <c r="B3" s="2" t="s">
        <v>46</v>
      </c>
    </row>
    <row r="4" spans="1:15">
      <c r="A4" s="2" t="s">
        <v>44</v>
      </c>
      <c r="B4" t="s">
        <v>53</v>
      </c>
      <c r="C4" t="s">
        <v>51</v>
      </c>
      <c r="D4" t="s">
        <v>52</v>
      </c>
      <c r="E4" t="s">
        <v>45</v>
      </c>
    </row>
    <row r="5" spans="1:15">
      <c r="A5" s="3" t="s">
        <v>10</v>
      </c>
      <c r="B5">
        <v>1</v>
      </c>
      <c r="C5">
        <v>2</v>
      </c>
      <c r="E5">
        <v>3</v>
      </c>
      <c r="H5" t="s">
        <v>47</v>
      </c>
    </row>
    <row r="6" spans="1:15">
      <c r="A6" s="3" t="s">
        <v>12</v>
      </c>
      <c r="D6">
        <v>3</v>
      </c>
      <c r="E6">
        <v>3</v>
      </c>
    </row>
    <row r="7" spans="1:15">
      <c r="A7" s="3" t="s">
        <v>14</v>
      </c>
      <c r="B7">
        <v>3</v>
      </c>
      <c r="E7">
        <v>3</v>
      </c>
      <c r="H7" t="s">
        <v>48</v>
      </c>
      <c r="I7" s="4">
        <v>0.05</v>
      </c>
    </row>
    <row r="8" spans="1:15">
      <c r="A8" s="3" t="s">
        <v>13</v>
      </c>
      <c r="B8">
        <v>3</v>
      </c>
      <c r="E8">
        <v>3</v>
      </c>
      <c r="H8" t="s">
        <v>49</v>
      </c>
      <c r="I8" s="5">
        <v>2</v>
      </c>
    </row>
    <row r="9" spans="1:15">
      <c r="A9" s="3" t="s">
        <v>3</v>
      </c>
      <c r="C9">
        <v>3</v>
      </c>
      <c r="E9">
        <v>3</v>
      </c>
    </row>
    <row r="10" spans="1:15">
      <c r="A10" s="3" t="s">
        <v>1</v>
      </c>
      <c r="B10">
        <v>2</v>
      </c>
      <c r="D10">
        <v>1</v>
      </c>
      <c r="E10">
        <v>3</v>
      </c>
      <c r="I10" t="s">
        <v>50</v>
      </c>
      <c r="J10" t="str">
        <f>B4</f>
        <v>agree</v>
      </c>
      <c r="K10" t="str">
        <f t="shared" ref="K10:L10" si="0">C4</f>
        <v>disagree</v>
      </c>
      <c r="L10" t="str">
        <f t="shared" si="0"/>
        <v>neutral</v>
      </c>
      <c r="N10" s="35" t="s">
        <v>137</v>
      </c>
      <c r="O10" s="35" t="s">
        <v>136</v>
      </c>
    </row>
    <row r="11" spans="1:15">
      <c r="A11" s="3" t="s">
        <v>18</v>
      </c>
      <c r="B11">
        <v>1</v>
      </c>
      <c r="C11">
        <v>2</v>
      </c>
      <c r="E11">
        <v>3</v>
      </c>
      <c r="H11" s="33" t="str">
        <f t="array" ref="H11:I16">[1]!KAPPA(B5:D36,0,TRUE,I7,I8)</f>
        <v>kappa</v>
      </c>
      <c r="I11" s="34">
        <v>0.31703757752645018</v>
      </c>
      <c r="J11" s="7">
        <f t="array" ref="J11:J16">[1]!KAPPA(B5:D36, 1,,I7,I8)</f>
        <v>0.23809523809523808</v>
      </c>
      <c r="K11" s="8">
        <f t="array" ref="K11:K16">[1]!KAPPA(B5:D36, 2,,I7,I8)</f>
        <v>0.41026766125493636</v>
      </c>
      <c r="L11" s="9">
        <f t="array" ref="L11:L16">[1]!KAPPA(B5:D36, 3,,I7,I8)</f>
        <v>0.28128342245989302</v>
      </c>
      <c r="N11" s="15">
        <v>1</v>
      </c>
      <c r="O11" s="15" t="s">
        <v>138</v>
      </c>
    </row>
    <row r="12" spans="1:15">
      <c r="A12" s="3" t="s">
        <v>16</v>
      </c>
      <c r="B12">
        <v>2</v>
      </c>
      <c r="C12">
        <v>1</v>
      </c>
      <c r="E12">
        <v>3</v>
      </c>
      <c r="H12" t="str">
        <v>s.e.</v>
      </c>
      <c r="I12" s="6">
        <v>8.0314285104156183E-2</v>
      </c>
      <c r="J12" s="10">
        <v>0.10206207261596575</v>
      </c>
      <c r="K12">
        <v>0.10206207261596575</v>
      </c>
      <c r="L12" s="11">
        <v>0.10206207261596575</v>
      </c>
      <c r="N12" s="15" t="s">
        <v>139</v>
      </c>
      <c r="O12" s="15" t="s">
        <v>145</v>
      </c>
    </row>
    <row r="13" spans="1:15">
      <c r="A13" s="3" t="s">
        <v>17</v>
      </c>
      <c r="B13">
        <v>2</v>
      </c>
      <c r="C13">
        <v>1</v>
      </c>
      <c r="E13">
        <v>3</v>
      </c>
      <c r="H13" t="str">
        <v>z-stat</v>
      </c>
      <c r="I13" s="6">
        <v>3.9474618632948997</v>
      </c>
      <c r="J13" s="10">
        <v>2.3328473740792171</v>
      </c>
      <c r="K13">
        <v>4.0197857121584404</v>
      </c>
      <c r="L13" s="11">
        <v>2.7560034325218217</v>
      </c>
      <c r="N13" s="15" t="s">
        <v>140</v>
      </c>
      <c r="O13" s="15" t="s">
        <v>146</v>
      </c>
    </row>
    <row r="14" spans="1:15">
      <c r="A14" s="3" t="s">
        <v>2</v>
      </c>
      <c r="B14">
        <v>2</v>
      </c>
      <c r="C14">
        <v>1</v>
      </c>
      <c r="E14">
        <v>3</v>
      </c>
      <c r="H14" t="str">
        <v>p-value</v>
      </c>
      <c r="I14" s="6">
        <v>7.8984094679102057E-5</v>
      </c>
      <c r="J14" s="10">
        <v>1.9656157250169892E-2</v>
      </c>
      <c r="K14">
        <v>5.8251100254702592E-5</v>
      </c>
      <c r="L14" s="11">
        <v>5.8512382936721785E-3</v>
      </c>
      <c r="N14" s="15" t="s">
        <v>141</v>
      </c>
      <c r="O14" s="15" t="s">
        <v>147</v>
      </c>
    </row>
    <row r="15" spans="1:15">
      <c r="A15" s="3" t="s">
        <v>24</v>
      </c>
      <c r="B15">
        <v>1</v>
      </c>
      <c r="C15">
        <v>2</v>
      </c>
      <c r="E15">
        <v>3</v>
      </c>
      <c r="H15" t="str">
        <v>lower</v>
      </c>
      <c r="I15" s="6">
        <v>0.15962447127822235</v>
      </c>
      <c r="J15" s="10">
        <v>3.8057251580433549E-2</v>
      </c>
      <c r="K15">
        <v>0.21022967474013182</v>
      </c>
      <c r="L15" s="11">
        <v>8.1245435945088484E-2</v>
      </c>
      <c r="N15" s="36" t="s">
        <v>142</v>
      </c>
      <c r="O15" s="36" t="s">
        <v>148</v>
      </c>
    </row>
    <row r="16" spans="1:15">
      <c r="A16" s="3" t="s">
        <v>26</v>
      </c>
      <c r="B16">
        <v>1</v>
      </c>
      <c r="C16">
        <v>2</v>
      </c>
      <c r="E16">
        <v>3</v>
      </c>
      <c r="H16" t="str">
        <v>upper</v>
      </c>
      <c r="I16" s="5">
        <v>0.47445068377467803</v>
      </c>
      <c r="J16" s="12">
        <v>0.43813322461004262</v>
      </c>
      <c r="K16" s="13">
        <v>0.61030564776974083</v>
      </c>
      <c r="L16" s="14">
        <v>0.48132140897469755</v>
      </c>
      <c r="N16" s="15" t="s">
        <v>143</v>
      </c>
      <c r="O16" s="15" t="s">
        <v>149</v>
      </c>
    </row>
    <row r="17" spans="1:15">
      <c r="A17" s="3" t="s">
        <v>30</v>
      </c>
      <c r="B17">
        <v>2</v>
      </c>
      <c r="C17">
        <v>1</v>
      </c>
      <c r="E17">
        <v>3</v>
      </c>
      <c r="N17" s="15" t="s">
        <v>144</v>
      </c>
      <c r="O17" s="15" t="s">
        <v>150</v>
      </c>
    </row>
    <row r="18" spans="1:15">
      <c r="A18" s="3" t="s">
        <v>28</v>
      </c>
      <c r="B18">
        <v>1</v>
      </c>
      <c r="D18">
        <v>2</v>
      </c>
      <c r="E18">
        <v>3</v>
      </c>
    </row>
    <row r="19" spans="1:15">
      <c r="A19" s="3" t="s">
        <v>9</v>
      </c>
      <c r="B19">
        <v>2</v>
      </c>
      <c r="D19">
        <v>1</v>
      </c>
      <c r="E19">
        <v>3</v>
      </c>
    </row>
    <row r="20" spans="1:15">
      <c r="A20" s="3" t="s">
        <v>8</v>
      </c>
      <c r="B20">
        <v>2</v>
      </c>
      <c r="D20">
        <v>1</v>
      </c>
      <c r="E20">
        <v>3</v>
      </c>
    </row>
    <row r="21" spans="1:15">
      <c r="A21" s="3" t="s">
        <v>29</v>
      </c>
      <c r="B21">
        <v>3</v>
      </c>
      <c r="E21">
        <v>3</v>
      </c>
    </row>
    <row r="22" spans="1:15">
      <c r="A22" s="3" t="s">
        <v>25</v>
      </c>
      <c r="B22">
        <v>2</v>
      </c>
      <c r="C22">
        <v>1</v>
      </c>
      <c r="E22">
        <v>3</v>
      </c>
    </row>
    <row r="23" spans="1:15">
      <c r="A23" s="3" t="s">
        <v>5</v>
      </c>
      <c r="B23">
        <v>2</v>
      </c>
      <c r="D23">
        <v>1</v>
      </c>
      <c r="E23">
        <v>3</v>
      </c>
    </row>
    <row r="24" spans="1:15">
      <c r="A24" s="3" t="s">
        <v>6</v>
      </c>
      <c r="B24">
        <v>3</v>
      </c>
      <c r="E24">
        <v>3</v>
      </c>
    </row>
    <row r="25" spans="1:15">
      <c r="A25" s="3" t="s">
        <v>7</v>
      </c>
      <c r="C25">
        <v>3</v>
      </c>
      <c r="E25">
        <v>3</v>
      </c>
    </row>
    <row r="26" spans="1:15">
      <c r="A26" s="3" t="s">
        <v>0</v>
      </c>
      <c r="B26">
        <v>1</v>
      </c>
      <c r="C26">
        <v>1</v>
      </c>
      <c r="D26">
        <v>1</v>
      </c>
      <c r="E26">
        <v>3</v>
      </c>
    </row>
    <row r="27" spans="1:15">
      <c r="A27" s="3" t="s">
        <v>4</v>
      </c>
      <c r="C27">
        <v>2</v>
      </c>
      <c r="D27">
        <v>1</v>
      </c>
      <c r="E27">
        <v>3</v>
      </c>
    </row>
    <row r="28" spans="1:15">
      <c r="A28" s="3" t="s">
        <v>20</v>
      </c>
      <c r="B28">
        <v>2</v>
      </c>
      <c r="C28">
        <v>1</v>
      </c>
      <c r="E28">
        <v>3</v>
      </c>
    </row>
    <row r="29" spans="1:15">
      <c r="A29" s="3" t="s">
        <v>11</v>
      </c>
      <c r="C29">
        <v>3</v>
      </c>
      <c r="E29">
        <v>3</v>
      </c>
    </row>
    <row r="30" spans="1:15">
      <c r="A30" s="3" t="s">
        <v>15</v>
      </c>
      <c r="C30">
        <v>3</v>
      </c>
      <c r="E30">
        <v>3</v>
      </c>
    </row>
    <row r="31" spans="1:15">
      <c r="A31" s="3" t="s">
        <v>19</v>
      </c>
      <c r="C31">
        <v>3</v>
      </c>
      <c r="E31">
        <v>3</v>
      </c>
    </row>
    <row r="32" spans="1:15">
      <c r="A32" s="3" t="s">
        <v>23</v>
      </c>
      <c r="C32">
        <v>3</v>
      </c>
      <c r="E32">
        <v>3</v>
      </c>
    </row>
    <row r="33" spans="1:5">
      <c r="A33" s="3" t="s">
        <v>27</v>
      </c>
      <c r="C33">
        <v>3</v>
      </c>
      <c r="E33">
        <v>3</v>
      </c>
    </row>
    <row r="34" spans="1:5">
      <c r="A34" s="3" t="s">
        <v>21</v>
      </c>
      <c r="B34">
        <v>2</v>
      </c>
      <c r="C34">
        <v>1</v>
      </c>
      <c r="E34">
        <v>3</v>
      </c>
    </row>
    <row r="35" spans="1:5">
      <c r="A35" s="3" t="s">
        <v>22</v>
      </c>
      <c r="B35">
        <v>2</v>
      </c>
      <c r="C35">
        <v>1</v>
      </c>
      <c r="E35">
        <v>3</v>
      </c>
    </row>
    <row r="36" spans="1:5">
      <c r="A36" s="3" t="s">
        <v>31</v>
      </c>
      <c r="C36">
        <v>3</v>
      </c>
      <c r="E36">
        <v>3</v>
      </c>
    </row>
    <row r="37" spans="1:5">
      <c r="A37" s="3" t="s">
        <v>45</v>
      </c>
      <c r="B37">
        <v>42</v>
      </c>
      <c r="C37">
        <v>43</v>
      </c>
      <c r="D37">
        <v>11</v>
      </c>
      <c r="E3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1524-84A7-4995-8D7A-BC8A54162854}">
  <dimension ref="B1:G99"/>
  <sheetViews>
    <sheetView zoomScale="70" zoomScaleNormal="70" workbookViewId="0">
      <selection activeCell="E5" sqref="E5"/>
    </sheetView>
  </sheetViews>
  <sheetFormatPr baseColWidth="10" defaultRowHeight="14.4"/>
  <cols>
    <col min="2" max="2" width="14.21875" style="19" customWidth="1"/>
    <col min="3" max="3" width="41.88671875" customWidth="1"/>
    <col min="4" max="4" width="17.5546875" customWidth="1"/>
    <col min="5" max="5" width="17.109375" customWidth="1"/>
    <col min="6" max="6" width="15.21875" customWidth="1"/>
  </cols>
  <sheetData>
    <row r="1" spans="2:5" ht="15.6">
      <c r="B1" s="24" t="s">
        <v>76</v>
      </c>
    </row>
    <row r="3" spans="2:5" ht="15.6">
      <c r="B3" s="20" t="s">
        <v>77</v>
      </c>
      <c r="C3" s="1" t="s">
        <v>75</v>
      </c>
      <c r="D3" s="21" t="s">
        <v>43</v>
      </c>
      <c r="E3" s="1" t="s">
        <v>55</v>
      </c>
    </row>
    <row r="4" spans="2:5" ht="15.6">
      <c r="B4" s="23" t="s">
        <v>40</v>
      </c>
      <c r="C4" s="17" t="s">
        <v>32</v>
      </c>
      <c r="D4" s="16">
        <v>4</v>
      </c>
      <c r="E4" s="23" t="str" cm="1">
        <f t="array" ref="E4">_xlfn.SWITCH(D4,1,"disagree",2,"disagree",3,"neutral",4,"agree",5,"agree")</f>
        <v>agree</v>
      </c>
    </row>
    <row r="5" spans="2:5" ht="15.6">
      <c r="B5" s="23" t="s">
        <v>40</v>
      </c>
      <c r="C5" s="17" t="s">
        <v>36</v>
      </c>
      <c r="D5" s="16">
        <v>3</v>
      </c>
      <c r="E5" s="23" t="str" cm="1">
        <f t="array" ref="E5">_xlfn.SWITCH(D5,1,"disagree",2,"disagree",3,"neutral",4,"agree",5,"agree")</f>
        <v>neutral</v>
      </c>
    </row>
    <row r="6" spans="2:5" ht="15.6">
      <c r="B6" s="23" t="s">
        <v>40</v>
      </c>
      <c r="C6" s="17" t="s">
        <v>56</v>
      </c>
      <c r="D6" s="16">
        <v>4</v>
      </c>
      <c r="E6" s="23" t="str" cm="1">
        <f t="array" ref="E6">_xlfn.SWITCH(D6,1,"disagree",2,"disagree",3,"neutral",4,"agree",5,"agree")</f>
        <v>agree</v>
      </c>
    </row>
    <row r="7" spans="2:5" ht="15.6">
      <c r="B7" s="23" t="s">
        <v>40</v>
      </c>
      <c r="C7" s="17" t="s">
        <v>28</v>
      </c>
      <c r="D7" s="16">
        <v>4</v>
      </c>
      <c r="E7" s="23" t="str" cm="1">
        <f t="array" ref="E7">_xlfn.SWITCH(D7,1,"disagree",2,"disagree",3,"neutral",4,"agree",5,"agree")</f>
        <v>agree</v>
      </c>
    </row>
    <row r="8" spans="2:5" ht="15.6">
      <c r="B8" s="23" t="s">
        <v>40</v>
      </c>
      <c r="C8" s="17" t="s">
        <v>62</v>
      </c>
      <c r="D8" s="16">
        <v>5</v>
      </c>
      <c r="E8" s="23" t="str" cm="1">
        <f t="array" ref="E8">_xlfn.SWITCH(D8,1,"disagree",2,"disagree",3,"neutral",4,"agree",5,"agree")</f>
        <v>agree</v>
      </c>
    </row>
    <row r="9" spans="2:5" ht="15.6">
      <c r="B9" s="23" t="s">
        <v>40</v>
      </c>
      <c r="C9" s="17" t="s">
        <v>65</v>
      </c>
      <c r="D9" s="16">
        <v>5</v>
      </c>
      <c r="E9" s="23" t="str" cm="1">
        <f t="array" ref="E9">_xlfn.SWITCH(D9,1,"disagree",2,"disagree",3,"neutral",4,"agree",5,"agree")</f>
        <v>agree</v>
      </c>
    </row>
    <row r="10" spans="2:5" ht="15.6">
      <c r="B10" s="23" t="s">
        <v>40</v>
      </c>
      <c r="C10" s="22" t="s">
        <v>68</v>
      </c>
      <c r="D10" s="16">
        <v>5</v>
      </c>
      <c r="E10" s="23" t="str" cm="1">
        <f t="array" ref="E10">_xlfn.SWITCH(D10,1,"disagree",2,"disagree",3,"neutral",4,"agree",5,"agree")</f>
        <v>agree</v>
      </c>
    </row>
    <row r="11" spans="2:5" ht="15.6">
      <c r="B11" s="23" t="s">
        <v>40</v>
      </c>
      <c r="C11" s="17" t="s">
        <v>71</v>
      </c>
      <c r="D11" s="16">
        <v>4</v>
      </c>
      <c r="E11" s="23" t="str" cm="1">
        <f t="array" ref="E11">_xlfn.SWITCH(D11,1,"disagree",2,"disagree",3,"neutral",4,"agree",5,"agree")</f>
        <v>agree</v>
      </c>
    </row>
    <row r="12" spans="2:5" ht="15.6">
      <c r="B12" s="23" t="s">
        <v>40</v>
      </c>
      <c r="C12" s="17" t="s">
        <v>33</v>
      </c>
      <c r="D12" s="16">
        <v>5</v>
      </c>
      <c r="E12" s="23" t="str" cm="1">
        <f t="array" ref="E12">_xlfn.SWITCH(D12,1,"disagree",2,"disagree",3,"neutral",4,"agree",5,"agree")</f>
        <v>agree</v>
      </c>
    </row>
    <row r="13" spans="2:5" ht="15.6">
      <c r="B13" s="23" t="s">
        <v>40</v>
      </c>
      <c r="C13" s="17" t="s">
        <v>37</v>
      </c>
      <c r="D13" s="16">
        <v>4</v>
      </c>
      <c r="E13" s="23" t="str" cm="1">
        <f t="array" ref="E13">_xlfn.SWITCH(D13,1,"disagree",2,"disagree",3,"neutral",4,"agree",5,"agree")</f>
        <v>agree</v>
      </c>
    </row>
    <row r="14" spans="2:5" ht="15.6">
      <c r="B14" s="23" t="s">
        <v>40</v>
      </c>
      <c r="C14" s="17" t="s">
        <v>57</v>
      </c>
      <c r="D14" s="16">
        <v>5</v>
      </c>
      <c r="E14" s="23" t="str" cm="1">
        <f t="array" ref="E14">_xlfn.SWITCH(D14,1,"disagree",2,"disagree",3,"neutral",4,"agree",5,"agree")</f>
        <v>agree</v>
      </c>
    </row>
    <row r="15" spans="2:5" ht="15.6">
      <c r="B15" s="23" t="s">
        <v>40</v>
      </c>
      <c r="C15" s="17" t="s">
        <v>59</v>
      </c>
      <c r="D15" s="16">
        <v>5</v>
      </c>
      <c r="E15" s="23" t="str" cm="1">
        <f t="array" ref="E15">_xlfn.SWITCH(D15,1,"disagree",2,"disagree",3,"neutral",4,"agree",5,"agree")</f>
        <v>agree</v>
      </c>
    </row>
    <row r="16" spans="2:5" ht="15.6">
      <c r="B16" s="23" t="s">
        <v>40</v>
      </c>
      <c r="C16" s="17" t="s">
        <v>63</v>
      </c>
      <c r="D16" s="16">
        <v>4</v>
      </c>
      <c r="E16" s="23" t="str" cm="1">
        <f t="array" ref="E16">_xlfn.SWITCH(D16,1,"disagree",2,"disagree",3,"neutral",4,"agree",5,"agree")</f>
        <v>agree</v>
      </c>
    </row>
    <row r="17" spans="2:7" ht="15.6">
      <c r="B17" s="23" t="s">
        <v>40</v>
      </c>
      <c r="C17" s="17" t="s">
        <v>66</v>
      </c>
      <c r="D17" s="16">
        <v>5</v>
      </c>
      <c r="E17" s="23" t="str" cm="1">
        <f t="array" ref="E17">_xlfn.SWITCH(D17,1,"disagree",2,"disagree",3,"neutral",4,"agree",5,"agree")</f>
        <v>agree</v>
      </c>
    </row>
    <row r="18" spans="2:7" ht="15.6">
      <c r="B18" s="23" t="s">
        <v>40</v>
      </c>
      <c r="C18" s="17" t="s">
        <v>69</v>
      </c>
      <c r="D18" s="16">
        <v>5</v>
      </c>
      <c r="E18" s="23" t="str" cm="1">
        <f t="array" ref="E18">_xlfn.SWITCH(D18,1,"disagree",2,"disagree",3,"neutral",4,"agree",5,"agree")</f>
        <v>agree</v>
      </c>
    </row>
    <row r="19" spans="2:7" ht="15.6">
      <c r="B19" s="23" t="s">
        <v>40</v>
      </c>
      <c r="C19" s="17" t="s">
        <v>72</v>
      </c>
      <c r="D19" s="16">
        <v>5</v>
      </c>
      <c r="E19" s="23" t="str" cm="1">
        <f t="array" ref="E19">_xlfn.SWITCH(D19,1,"disagree",2,"disagree",3,"neutral",4,"agree",5,"agree")</f>
        <v>agree</v>
      </c>
    </row>
    <row r="20" spans="2:7" ht="15.6">
      <c r="B20" s="23" t="s">
        <v>40</v>
      </c>
      <c r="C20" s="17" t="s">
        <v>34</v>
      </c>
      <c r="D20" s="16">
        <v>5</v>
      </c>
      <c r="E20" s="23" t="str" cm="1">
        <f t="array" ref="E20">_xlfn.SWITCH(D20,1,"disagree",2,"disagree",3,"neutral",4,"agree",5,"agree")</f>
        <v>agree</v>
      </c>
    </row>
    <row r="21" spans="2:7" ht="15.6">
      <c r="B21" s="23" t="s">
        <v>40</v>
      </c>
      <c r="C21" s="17" t="s">
        <v>38</v>
      </c>
      <c r="D21" s="16">
        <v>5</v>
      </c>
      <c r="E21" s="23" t="str" cm="1">
        <f t="array" ref="E21">_xlfn.SWITCH(D21,1,"disagree",2,"disagree",3,"neutral",4,"agree",5,"agree")</f>
        <v>agree</v>
      </c>
    </row>
    <row r="22" spans="2:7" ht="15.6">
      <c r="B22" s="23" t="s">
        <v>40</v>
      </c>
      <c r="C22" s="17" t="s">
        <v>58</v>
      </c>
      <c r="D22" s="16">
        <v>5</v>
      </c>
      <c r="E22" s="23" t="str" cm="1">
        <f t="array" ref="E22">_xlfn.SWITCH(D22,1,"disagree",2,"disagree",3,"neutral",4,"agree",5,"agree")</f>
        <v>agree</v>
      </c>
    </row>
    <row r="23" spans="2:7" ht="15.6">
      <c r="B23" s="23" t="s">
        <v>40</v>
      </c>
      <c r="C23" s="17" t="s">
        <v>60</v>
      </c>
      <c r="D23" s="16">
        <v>5</v>
      </c>
      <c r="E23" s="23" t="str" cm="1">
        <f t="array" ref="E23">_xlfn.SWITCH(D23,1,"disagree",2,"disagree",3,"neutral",4,"agree",5,"agree")</f>
        <v>agree</v>
      </c>
    </row>
    <row r="24" spans="2:7" ht="15.6">
      <c r="B24" s="23" t="s">
        <v>40</v>
      </c>
      <c r="C24" s="17" t="s">
        <v>64</v>
      </c>
      <c r="D24" s="16">
        <v>5</v>
      </c>
      <c r="E24" s="23" t="str" cm="1">
        <f t="array" ref="E24">_xlfn.SWITCH(D24,1,"disagree",2,"disagree",3,"neutral",4,"agree",5,"agree")</f>
        <v>agree</v>
      </c>
      <c r="G24" s="27"/>
    </row>
    <row r="25" spans="2:7" ht="15.6">
      <c r="B25" s="23" t="s">
        <v>40</v>
      </c>
      <c r="C25" s="17" t="s">
        <v>67</v>
      </c>
      <c r="D25" s="16">
        <v>5</v>
      </c>
      <c r="E25" s="23" t="str" cm="1">
        <f t="array" ref="E25">_xlfn.SWITCH(D25,1,"disagree",2,"disagree",3,"neutral",4,"agree",5,"agree")</f>
        <v>agree</v>
      </c>
    </row>
    <row r="26" spans="2:7" ht="15.6">
      <c r="B26" s="23" t="s">
        <v>40</v>
      </c>
      <c r="C26" s="17" t="s">
        <v>70</v>
      </c>
      <c r="D26" s="16">
        <v>5</v>
      </c>
      <c r="E26" s="23" t="str" cm="1">
        <f t="array" ref="E26">_xlfn.SWITCH(D26,1,"disagree",2,"disagree",3,"neutral",4,"agree",5,"agree")</f>
        <v>agree</v>
      </c>
    </row>
    <row r="27" spans="2:7" ht="15.6">
      <c r="B27" s="23" t="s">
        <v>40</v>
      </c>
      <c r="C27" s="17" t="s">
        <v>73</v>
      </c>
      <c r="D27" s="16">
        <v>5</v>
      </c>
      <c r="E27" s="23" t="str" cm="1">
        <f t="array" ref="E27">_xlfn.SWITCH(D27,1,"disagree",2,"disagree",3,"neutral",4,"agree",5,"agree")</f>
        <v>agree</v>
      </c>
    </row>
    <row r="28" spans="2:7" ht="15.6">
      <c r="B28" s="23" t="s">
        <v>40</v>
      </c>
      <c r="C28" s="18" t="s">
        <v>35</v>
      </c>
      <c r="D28" s="16">
        <v>3</v>
      </c>
      <c r="E28" s="23" t="str" cm="1">
        <f t="array" ref="E28">_xlfn.SWITCH(D28,1,"disagree",2,"disagree",3,"neutral",4,"agree",5,"agree")</f>
        <v>neutral</v>
      </c>
    </row>
    <row r="29" spans="2:7" ht="15.6">
      <c r="B29" s="23" t="s">
        <v>40</v>
      </c>
      <c r="C29" s="18" t="s">
        <v>39</v>
      </c>
      <c r="D29" s="16">
        <v>3</v>
      </c>
      <c r="E29" s="23" t="str" cm="1">
        <f t="array" ref="E29">_xlfn.SWITCH(D29,1,"disagree",2,"disagree",3,"neutral",4,"agree",5,"agree")</f>
        <v>neutral</v>
      </c>
    </row>
    <row r="30" spans="2:7" ht="15.6">
      <c r="B30" s="23" t="s">
        <v>40</v>
      </c>
      <c r="C30" s="18" t="s">
        <v>7</v>
      </c>
      <c r="D30" s="16">
        <v>2</v>
      </c>
      <c r="E30" s="23" t="str" cm="1">
        <f t="array" ref="E30">_xlfn.SWITCH(D30,1,"disagree",2,"disagree",3,"neutral",4,"agree",5,"agree")</f>
        <v>disagree</v>
      </c>
    </row>
    <row r="31" spans="2:7" ht="15.6">
      <c r="B31" s="23" t="s">
        <v>40</v>
      </c>
      <c r="C31" s="18" t="s">
        <v>61</v>
      </c>
      <c r="D31" s="16">
        <v>2</v>
      </c>
      <c r="E31" s="23" t="str" cm="1">
        <f t="array" ref="E31">_xlfn.SWITCH(D31,1,"disagree",2,"disagree",3,"neutral",4,"agree",5,"agree")</f>
        <v>disagree</v>
      </c>
    </row>
    <row r="32" spans="2:7" ht="15.6">
      <c r="B32" s="23" t="s">
        <v>40</v>
      </c>
      <c r="C32" s="18" t="s">
        <v>15</v>
      </c>
      <c r="D32" s="16">
        <v>2</v>
      </c>
      <c r="E32" s="23" t="str" cm="1">
        <f t="array" ref="E32">_xlfn.SWITCH(D32,1,"disagree",2,"disagree",3,"neutral",4,"agree",5,"agree")</f>
        <v>disagree</v>
      </c>
    </row>
    <row r="33" spans="2:5" ht="15.6">
      <c r="B33" s="23" t="s">
        <v>40</v>
      </c>
      <c r="C33" s="18" t="s">
        <v>23</v>
      </c>
      <c r="D33" s="16">
        <v>2</v>
      </c>
      <c r="E33" s="23" t="str" cm="1">
        <f t="array" ref="E33">_xlfn.SWITCH(D33,1,"disagree",2,"disagree",3,"neutral",4,"agree",5,"agree")</f>
        <v>disagree</v>
      </c>
    </row>
    <row r="34" spans="2:5" ht="15.6">
      <c r="B34" s="23" t="s">
        <v>40</v>
      </c>
      <c r="C34" s="18" t="s">
        <v>27</v>
      </c>
      <c r="D34" s="16">
        <v>2</v>
      </c>
      <c r="E34" s="23" t="str" cm="1">
        <f t="array" ref="E34">_xlfn.SWITCH(D34,1,"disagree",2,"disagree",3,"neutral",4,"agree",5,"agree")</f>
        <v>disagree</v>
      </c>
    </row>
    <row r="35" spans="2:5" ht="15.6">
      <c r="B35" s="23" t="s">
        <v>40</v>
      </c>
      <c r="C35" s="18" t="s">
        <v>74</v>
      </c>
      <c r="D35" s="16">
        <v>2</v>
      </c>
      <c r="E35" s="23" t="str" cm="1">
        <f t="array" ref="E35">_xlfn.SWITCH(D35,1,"disagree",2,"disagree",3,"neutral",4,"agree",5,"agree")</f>
        <v>disagree</v>
      </c>
    </row>
    <row r="36" spans="2:5" ht="15.6">
      <c r="B36" s="23" t="s">
        <v>41</v>
      </c>
      <c r="C36" s="17" t="s">
        <v>32</v>
      </c>
      <c r="D36" s="16">
        <v>1</v>
      </c>
      <c r="E36" s="23" t="str" cm="1">
        <f t="array" ref="E36">_xlfn.SWITCH(D36,1,"disagree",2,"disagree",3,"neutral",4,"agree",5,"agree")</f>
        <v>disagree</v>
      </c>
    </row>
    <row r="37" spans="2:5" ht="15.6">
      <c r="B37" s="23" t="s">
        <v>41</v>
      </c>
      <c r="C37" s="17" t="s">
        <v>36</v>
      </c>
      <c r="D37" s="16">
        <v>2</v>
      </c>
      <c r="E37" s="23" t="str" cm="1">
        <f t="array" ref="E37">_xlfn.SWITCH(D37,1,"disagree",2,"disagree",3,"neutral",4,"agree",5,"agree")</f>
        <v>disagree</v>
      </c>
    </row>
    <row r="38" spans="2:5" ht="15.6">
      <c r="B38" s="23" t="s">
        <v>41</v>
      </c>
      <c r="C38" s="17" t="s">
        <v>56</v>
      </c>
      <c r="D38" s="16">
        <v>3</v>
      </c>
      <c r="E38" s="23" t="str" cm="1">
        <f t="array" ref="E38">_xlfn.SWITCH(D38,1,"disagree",2,"disagree",3,"neutral",4,"agree",5,"agree")</f>
        <v>neutral</v>
      </c>
    </row>
    <row r="39" spans="2:5" ht="15.6">
      <c r="B39" s="23" t="s">
        <v>41</v>
      </c>
      <c r="C39" s="17" t="s">
        <v>28</v>
      </c>
      <c r="D39" s="16">
        <v>1</v>
      </c>
      <c r="E39" s="23" t="str" cm="1">
        <f t="array" ref="E39">_xlfn.SWITCH(D39,1,"disagree",2,"disagree",3,"neutral",4,"agree",5,"agree")</f>
        <v>disagree</v>
      </c>
    </row>
    <row r="40" spans="2:5" ht="15.6">
      <c r="B40" s="23" t="s">
        <v>41</v>
      </c>
      <c r="C40" s="17" t="s">
        <v>62</v>
      </c>
      <c r="D40" s="16">
        <v>2</v>
      </c>
      <c r="E40" s="23" t="str" cm="1">
        <f t="array" ref="E40">_xlfn.SWITCH(D40,1,"disagree",2,"disagree",3,"neutral",4,"agree",5,"agree")</f>
        <v>disagree</v>
      </c>
    </row>
    <row r="41" spans="2:5" ht="15.6">
      <c r="B41" s="23" t="s">
        <v>41</v>
      </c>
      <c r="C41" s="17" t="s">
        <v>65</v>
      </c>
      <c r="D41" s="16">
        <v>4</v>
      </c>
      <c r="E41" s="23" t="str" cm="1">
        <f t="array" ref="E41">_xlfn.SWITCH(D41,1,"disagree",2,"disagree",3,"neutral",4,"agree",5,"agree")</f>
        <v>agree</v>
      </c>
    </row>
    <row r="42" spans="2:5" ht="15.6">
      <c r="B42" s="23" t="s">
        <v>41</v>
      </c>
      <c r="C42" s="17" t="s">
        <v>68</v>
      </c>
      <c r="D42" s="16">
        <v>3</v>
      </c>
      <c r="E42" s="23" t="str" cm="1">
        <f t="array" ref="E42">_xlfn.SWITCH(D42,1,"disagree",2,"disagree",3,"neutral",4,"agree",5,"agree")</f>
        <v>neutral</v>
      </c>
    </row>
    <row r="43" spans="2:5" ht="15.6">
      <c r="B43" s="23" t="s">
        <v>41</v>
      </c>
      <c r="C43" s="17" t="s">
        <v>71</v>
      </c>
      <c r="D43" s="16">
        <v>1</v>
      </c>
      <c r="E43" s="23" t="str" cm="1">
        <f t="array" ref="E43">_xlfn.SWITCH(D43,1,"disagree",2,"disagree",3,"neutral",4,"agree",5,"agree")</f>
        <v>disagree</v>
      </c>
    </row>
    <row r="44" spans="2:5" ht="15.6">
      <c r="B44" s="23" t="s">
        <v>41</v>
      </c>
      <c r="C44" s="17" t="s">
        <v>33</v>
      </c>
      <c r="D44" s="16">
        <v>3</v>
      </c>
      <c r="E44" s="23" t="str" cm="1">
        <f t="array" ref="E44">_xlfn.SWITCH(D44,1,"disagree",2,"disagree",3,"neutral",4,"agree",5,"agree")</f>
        <v>neutral</v>
      </c>
    </row>
    <row r="45" spans="2:5" ht="15.6">
      <c r="B45" s="23" t="s">
        <v>41</v>
      </c>
      <c r="C45" s="17" t="s">
        <v>37</v>
      </c>
      <c r="D45" s="16">
        <v>1</v>
      </c>
      <c r="E45" s="23" t="str" cm="1">
        <f t="array" ref="E45">_xlfn.SWITCH(D45,1,"disagree",2,"disagree",3,"neutral",4,"agree",5,"agree")</f>
        <v>disagree</v>
      </c>
    </row>
    <row r="46" spans="2:5" ht="15.6">
      <c r="B46" s="23" t="s">
        <v>41</v>
      </c>
      <c r="C46" s="17" t="s">
        <v>57</v>
      </c>
      <c r="D46" s="16">
        <v>3</v>
      </c>
      <c r="E46" s="23" t="str" cm="1">
        <f t="array" ref="E46">_xlfn.SWITCH(D46,1,"disagree",2,"disagree",3,"neutral",4,"agree",5,"agree")</f>
        <v>neutral</v>
      </c>
    </row>
    <row r="47" spans="2:5" ht="15.6">
      <c r="B47" s="23" t="s">
        <v>41</v>
      </c>
      <c r="C47" s="17" t="s">
        <v>59</v>
      </c>
      <c r="D47" s="16">
        <v>4</v>
      </c>
      <c r="E47" s="23" t="str" cm="1">
        <f t="array" ref="E47">_xlfn.SWITCH(D47,1,"disagree",2,"disagree",3,"neutral",4,"agree",5,"agree")</f>
        <v>agree</v>
      </c>
    </row>
    <row r="48" spans="2:5" ht="15.6">
      <c r="B48" s="23" t="s">
        <v>41</v>
      </c>
      <c r="C48" s="17" t="s">
        <v>63</v>
      </c>
      <c r="D48" s="16">
        <v>4</v>
      </c>
      <c r="E48" s="23" t="str" cm="1">
        <f t="array" ref="E48">_xlfn.SWITCH(D48,1,"disagree",2,"disagree",3,"neutral",4,"agree",5,"agree")</f>
        <v>agree</v>
      </c>
    </row>
    <row r="49" spans="2:5" ht="15.6">
      <c r="B49" s="23" t="s">
        <v>41</v>
      </c>
      <c r="C49" s="17" t="s">
        <v>66</v>
      </c>
      <c r="D49" s="16">
        <v>3</v>
      </c>
      <c r="E49" s="23" t="str" cm="1">
        <f t="array" ref="E49">_xlfn.SWITCH(D49,1,"disagree",2,"disagree",3,"neutral",4,"agree",5,"agree")</f>
        <v>neutral</v>
      </c>
    </row>
    <row r="50" spans="2:5" ht="15.6">
      <c r="B50" s="23" t="s">
        <v>41</v>
      </c>
      <c r="C50" s="17" t="s">
        <v>69</v>
      </c>
      <c r="D50" s="16">
        <v>4</v>
      </c>
      <c r="E50" s="23" t="str" cm="1">
        <f t="array" ref="E50">_xlfn.SWITCH(D50,1,"disagree",2,"disagree",3,"neutral",4,"agree",5,"agree")</f>
        <v>agree</v>
      </c>
    </row>
    <row r="51" spans="2:5" ht="15.6">
      <c r="B51" s="23" t="s">
        <v>41</v>
      </c>
      <c r="C51" s="17" t="s">
        <v>72</v>
      </c>
      <c r="D51" s="16">
        <v>2</v>
      </c>
      <c r="E51" s="23" t="str" cm="1">
        <f t="array" ref="E51">_xlfn.SWITCH(D51,1,"disagree",2,"disagree",3,"neutral",4,"agree",5,"agree")</f>
        <v>disagree</v>
      </c>
    </row>
    <row r="52" spans="2:5" ht="15.6">
      <c r="B52" s="23" t="s">
        <v>41</v>
      </c>
      <c r="C52" s="17" t="s">
        <v>34</v>
      </c>
      <c r="D52" s="16">
        <v>3</v>
      </c>
      <c r="E52" s="23" t="str" cm="1">
        <f t="array" ref="E52">_xlfn.SWITCH(D52,1,"disagree",2,"disagree",3,"neutral",4,"agree",5,"agree")</f>
        <v>neutral</v>
      </c>
    </row>
    <row r="53" spans="2:5" ht="15.6">
      <c r="B53" s="23" t="s">
        <v>41</v>
      </c>
      <c r="C53" s="17" t="s">
        <v>38</v>
      </c>
      <c r="D53" s="16">
        <v>2</v>
      </c>
      <c r="E53" s="23" t="str" cm="1">
        <f t="array" ref="E53">_xlfn.SWITCH(D53,1,"disagree",2,"disagree",3,"neutral",4,"agree",5,"agree")</f>
        <v>disagree</v>
      </c>
    </row>
    <row r="54" spans="2:5" ht="15.6">
      <c r="B54" s="23" t="s">
        <v>41</v>
      </c>
      <c r="C54" s="17" t="s">
        <v>58</v>
      </c>
      <c r="D54" s="16">
        <v>1</v>
      </c>
      <c r="E54" s="23" t="str" cm="1">
        <f t="array" ref="E54">_xlfn.SWITCH(D54,1,"disagree",2,"disagree",3,"neutral",4,"agree",5,"agree")</f>
        <v>disagree</v>
      </c>
    </row>
    <row r="55" spans="2:5" ht="15.6">
      <c r="B55" s="23" t="s">
        <v>41</v>
      </c>
      <c r="C55" s="17" t="s">
        <v>60</v>
      </c>
      <c r="D55" s="16">
        <v>2</v>
      </c>
      <c r="E55" s="23" t="str" cm="1">
        <f t="array" ref="E55">_xlfn.SWITCH(D55,1,"disagree",2,"disagree",3,"neutral",4,"agree",5,"agree")</f>
        <v>disagree</v>
      </c>
    </row>
    <row r="56" spans="2:5" ht="15.6">
      <c r="B56" s="23" t="s">
        <v>41</v>
      </c>
      <c r="C56" s="17" t="s">
        <v>64</v>
      </c>
      <c r="D56" s="16">
        <v>3</v>
      </c>
      <c r="E56" s="23" t="str" cm="1">
        <f t="array" ref="E56">_xlfn.SWITCH(D56,1,"disagree",2,"disagree",3,"neutral",4,"agree",5,"agree")</f>
        <v>neutral</v>
      </c>
    </row>
    <row r="57" spans="2:5" ht="15.6">
      <c r="B57" s="23" t="s">
        <v>41</v>
      </c>
      <c r="C57" s="17" t="s">
        <v>67</v>
      </c>
      <c r="D57" s="16">
        <v>3</v>
      </c>
      <c r="E57" s="23" t="str" cm="1">
        <f t="array" ref="E57">_xlfn.SWITCH(D57,1,"disagree",2,"disagree",3,"neutral",4,"agree",5,"agree")</f>
        <v>neutral</v>
      </c>
    </row>
    <row r="58" spans="2:5" ht="15.6">
      <c r="B58" s="23" t="s">
        <v>41</v>
      </c>
      <c r="C58" s="17" t="s">
        <v>70</v>
      </c>
      <c r="D58" s="16">
        <v>4</v>
      </c>
      <c r="E58" s="23" t="str" cm="1">
        <f t="array" ref="E58">_xlfn.SWITCH(D58,1,"disagree",2,"disagree",3,"neutral",4,"agree",5,"agree")</f>
        <v>agree</v>
      </c>
    </row>
    <row r="59" spans="2:5" ht="15.6">
      <c r="B59" s="23" t="s">
        <v>41</v>
      </c>
      <c r="C59" s="17" t="s">
        <v>73</v>
      </c>
      <c r="D59" s="16">
        <v>4</v>
      </c>
      <c r="E59" s="23" t="str" cm="1">
        <f t="array" ref="E59">_xlfn.SWITCH(D59,1,"disagree",2,"disagree",3,"neutral",4,"agree",5,"agree")</f>
        <v>agree</v>
      </c>
    </row>
    <row r="60" spans="2:5" ht="15.6">
      <c r="B60" s="23" t="s">
        <v>41</v>
      </c>
      <c r="C60" s="18" t="s">
        <v>35</v>
      </c>
      <c r="D60" s="16">
        <v>3</v>
      </c>
      <c r="E60" s="23" t="str" cm="1">
        <f t="array" ref="E60">_xlfn.SWITCH(D60,1,"disagree",2,"disagree",3,"neutral",4,"agree",5,"agree")</f>
        <v>neutral</v>
      </c>
    </row>
    <row r="61" spans="2:5" ht="15.6">
      <c r="B61" s="23" t="s">
        <v>41</v>
      </c>
      <c r="C61" s="18" t="s">
        <v>39</v>
      </c>
      <c r="D61" s="16">
        <v>5</v>
      </c>
      <c r="E61" s="23" t="str" cm="1">
        <f t="array" ref="E61">_xlfn.SWITCH(D61,1,"disagree",2,"disagree",3,"neutral",4,"agree",5,"agree")</f>
        <v>agree</v>
      </c>
    </row>
    <row r="62" spans="2:5" ht="15.6">
      <c r="B62" s="23" t="s">
        <v>41</v>
      </c>
      <c r="C62" s="18" t="s">
        <v>7</v>
      </c>
      <c r="D62" s="16">
        <v>5</v>
      </c>
      <c r="E62" s="23" t="str" cm="1">
        <f t="array" ref="E62">_xlfn.SWITCH(D62,1,"disagree",2,"disagree",3,"neutral",4,"agree",5,"agree")</f>
        <v>agree</v>
      </c>
    </row>
    <row r="63" spans="2:5" ht="15.6">
      <c r="B63" s="23" t="s">
        <v>41</v>
      </c>
      <c r="C63" s="18" t="s">
        <v>61</v>
      </c>
      <c r="D63" s="16">
        <v>2</v>
      </c>
      <c r="E63" s="23" t="str" cm="1">
        <f t="array" ref="E63">_xlfn.SWITCH(D63,1,"disagree",2,"disagree",3,"neutral",4,"agree",5,"agree")</f>
        <v>disagree</v>
      </c>
    </row>
    <row r="64" spans="2:5" ht="15.6">
      <c r="B64" s="23" t="s">
        <v>41</v>
      </c>
      <c r="C64" s="18" t="s">
        <v>15</v>
      </c>
      <c r="D64" s="16">
        <v>1</v>
      </c>
      <c r="E64" s="23" t="str" cm="1">
        <f t="array" ref="E64">_xlfn.SWITCH(D64,1,"disagree",2,"disagree",3,"neutral",4,"agree",5,"agree")</f>
        <v>disagree</v>
      </c>
    </row>
    <row r="65" spans="2:5" ht="15.6">
      <c r="B65" s="23" t="s">
        <v>41</v>
      </c>
      <c r="C65" s="18" t="s">
        <v>23</v>
      </c>
      <c r="D65" s="16">
        <v>1</v>
      </c>
      <c r="E65" s="23" t="str" cm="1">
        <f t="array" ref="E65">_xlfn.SWITCH(D65,1,"disagree",2,"disagree",3,"neutral",4,"agree",5,"agree")</f>
        <v>disagree</v>
      </c>
    </row>
    <row r="66" spans="2:5" ht="15.6">
      <c r="B66" s="23" t="s">
        <v>41</v>
      </c>
      <c r="C66" s="18" t="s">
        <v>27</v>
      </c>
      <c r="D66" s="16">
        <v>1</v>
      </c>
      <c r="E66" s="23" t="str" cm="1">
        <f t="array" ref="E66">_xlfn.SWITCH(D66,1,"disagree",2,"disagree",3,"neutral",4,"agree",5,"agree")</f>
        <v>disagree</v>
      </c>
    </row>
    <row r="67" spans="2:5" ht="15.6">
      <c r="B67" s="23" t="s">
        <v>41</v>
      </c>
      <c r="C67" s="18" t="s">
        <v>74</v>
      </c>
      <c r="D67" s="16">
        <v>2</v>
      </c>
      <c r="E67" s="23" t="str" cm="1">
        <f t="array" ref="E67">_xlfn.SWITCH(D67,1,"disagree",2,"disagree",3,"neutral",4,"agree",5,"agree")</f>
        <v>disagree</v>
      </c>
    </row>
    <row r="68" spans="2:5" ht="15.6">
      <c r="B68" s="23" t="s">
        <v>42</v>
      </c>
      <c r="C68" s="17" t="s">
        <v>32</v>
      </c>
      <c r="D68" s="16">
        <v>1</v>
      </c>
      <c r="E68" s="23" t="str" cm="1">
        <f t="array" ref="E68">_xlfn.SWITCH(D68,1,"disagree",2,"disagree",3,"neutral",4,"agree",5,"agree")</f>
        <v>disagree</v>
      </c>
    </row>
    <row r="69" spans="2:5" ht="15.6">
      <c r="B69" s="23" t="s">
        <v>42</v>
      </c>
      <c r="C69" s="17" t="s">
        <v>36</v>
      </c>
      <c r="D69" s="16">
        <v>2</v>
      </c>
      <c r="E69" s="23" t="str" cm="1">
        <f t="array" ref="E69">_xlfn.SWITCH(D69,1,"disagree",2,"disagree",3,"neutral",4,"agree",5,"agree")</f>
        <v>disagree</v>
      </c>
    </row>
    <row r="70" spans="2:5" ht="15.6">
      <c r="B70" s="23" t="s">
        <v>42</v>
      </c>
      <c r="C70" s="17" t="s">
        <v>56</v>
      </c>
      <c r="D70" s="16">
        <v>4</v>
      </c>
      <c r="E70" s="23" t="str" cm="1">
        <f t="array" ref="E70">_xlfn.SWITCH(D70,1,"disagree",2,"disagree",3,"neutral",4,"agree",5,"agree")</f>
        <v>agree</v>
      </c>
    </row>
    <row r="71" spans="2:5" ht="15.6">
      <c r="B71" s="23" t="s">
        <v>42</v>
      </c>
      <c r="C71" s="17" t="s">
        <v>28</v>
      </c>
      <c r="D71" s="16">
        <v>2</v>
      </c>
      <c r="E71" s="23" t="str" cm="1">
        <f t="array" ref="E71">_xlfn.SWITCH(D71,1,"disagree",2,"disagree",3,"neutral",4,"agree",5,"agree")</f>
        <v>disagree</v>
      </c>
    </row>
    <row r="72" spans="2:5" ht="15.6">
      <c r="B72" s="23" t="s">
        <v>42</v>
      </c>
      <c r="C72" s="17" t="s">
        <v>62</v>
      </c>
      <c r="D72" s="16">
        <v>5</v>
      </c>
      <c r="E72" s="23" t="str" cm="1">
        <f t="array" ref="E72">_xlfn.SWITCH(D72,1,"disagree",2,"disagree",3,"neutral",4,"agree",5,"agree")</f>
        <v>agree</v>
      </c>
    </row>
    <row r="73" spans="2:5" ht="15.6">
      <c r="B73" s="23" t="s">
        <v>42</v>
      </c>
      <c r="C73" s="17" t="s">
        <v>65</v>
      </c>
      <c r="D73" s="16">
        <v>4</v>
      </c>
      <c r="E73" s="23" t="str" cm="1">
        <f t="array" ref="E73">_xlfn.SWITCH(D73,1,"disagree",2,"disagree",3,"neutral",4,"agree",5,"agree")</f>
        <v>agree</v>
      </c>
    </row>
    <row r="74" spans="2:5" ht="15.6">
      <c r="B74" s="23" t="s">
        <v>42</v>
      </c>
      <c r="C74" s="17" t="s">
        <v>68</v>
      </c>
      <c r="D74" s="16">
        <v>4</v>
      </c>
      <c r="E74" s="23" t="str" cm="1">
        <f t="array" ref="E74">_xlfn.SWITCH(D74,1,"disagree",2,"disagree",3,"neutral",4,"agree",5,"agree")</f>
        <v>agree</v>
      </c>
    </row>
    <row r="75" spans="2:5" ht="15.6">
      <c r="B75" s="23" t="s">
        <v>42</v>
      </c>
      <c r="C75" s="17" t="s">
        <v>71</v>
      </c>
      <c r="D75" s="16">
        <v>2</v>
      </c>
      <c r="E75" s="23" t="str" cm="1">
        <f t="array" ref="E75">_xlfn.SWITCH(D75,1,"disagree",2,"disagree",3,"neutral",4,"agree",5,"agree")</f>
        <v>disagree</v>
      </c>
    </row>
    <row r="76" spans="2:5" ht="15.6">
      <c r="B76" s="23" t="s">
        <v>42</v>
      </c>
      <c r="C76" s="17" t="s">
        <v>33</v>
      </c>
      <c r="D76" s="16">
        <v>1</v>
      </c>
      <c r="E76" s="23" t="str" cm="1">
        <f t="array" ref="E76">_xlfn.SWITCH(D76,1,"disagree",2,"disagree",3,"neutral",4,"agree",5,"agree")</f>
        <v>disagree</v>
      </c>
    </row>
    <row r="77" spans="2:5" ht="15.6">
      <c r="B77" s="23" t="s">
        <v>42</v>
      </c>
      <c r="C77" s="17" t="s">
        <v>37</v>
      </c>
      <c r="D77" s="16">
        <v>4</v>
      </c>
      <c r="E77" s="23" t="str" cm="1">
        <f t="array" ref="E77">_xlfn.SWITCH(D77,1,"disagree",2,"disagree",3,"neutral",4,"agree",5,"agree")</f>
        <v>agree</v>
      </c>
    </row>
    <row r="78" spans="2:5" ht="15.6">
      <c r="B78" s="23" t="s">
        <v>42</v>
      </c>
      <c r="C78" s="17" t="s">
        <v>57</v>
      </c>
      <c r="D78" s="16">
        <v>4</v>
      </c>
      <c r="E78" s="23" t="str" cm="1">
        <f t="array" ref="E78">_xlfn.SWITCH(D78,1,"disagree",2,"disagree",3,"neutral",4,"agree",5,"agree")</f>
        <v>agree</v>
      </c>
    </row>
    <row r="79" spans="2:5" ht="15.6">
      <c r="B79" s="23" t="s">
        <v>42</v>
      </c>
      <c r="C79" s="17" t="s">
        <v>59</v>
      </c>
      <c r="D79" s="16">
        <v>5</v>
      </c>
      <c r="E79" s="23" t="str" cm="1">
        <f t="array" ref="E79">_xlfn.SWITCH(D79,1,"disagree",2,"disagree",3,"neutral",4,"agree",5,"agree")</f>
        <v>agree</v>
      </c>
    </row>
    <row r="80" spans="2:5" ht="15.6">
      <c r="B80" s="23" t="s">
        <v>42</v>
      </c>
      <c r="C80" s="17" t="s">
        <v>63</v>
      </c>
      <c r="D80" s="16">
        <v>4</v>
      </c>
      <c r="E80" s="23" t="str" cm="1">
        <f t="array" ref="E80">_xlfn.SWITCH(D80,1,"disagree",2,"disagree",3,"neutral",4,"agree",5,"agree")</f>
        <v>agree</v>
      </c>
    </row>
    <row r="81" spans="2:5" ht="15.6">
      <c r="B81" s="23" t="s">
        <v>42</v>
      </c>
      <c r="C81" s="17" t="s">
        <v>66</v>
      </c>
      <c r="D81" s="16">
        <v>5</v>
      </c>
      <c r="E81" s="23" t="str" cm="1">
        <f t="array" ref="E81">_xlfn.SWITCH(D81,1,"disagree",2,"disagree",3,"neutral",4,"agree",5,"agree")</f>
        <v>agree</v>
      </c>
    </row>
    <row r="82" spans="2:5" ht="15.6">
      <c r="B82" s="23" t="s">
        <v>42</v>
      </c>
      <c r="C82" s="17" t="s">
        <v>69</v>
      </c>
      <c r="D82" s="16">
        <v>5</v>
      </c>
      <c r="E82" s="23" t="str" cm="1">
        <f t="array" ref="E82">_xlfn.SWITCH(D82,1,"disagree",2,"disagree",3,"neutral",4,"agree",5,"agree")</f>
        <v>agree</v>
      </c>
    </row>
    <row r="83" spans="2:5" ht="15.6">
      <c r="B83" s="23" t="s">
        <v>42</v>
      </c>
      <c r="C83" s="17" t="s">
        <v>72</v>
      </c>
      <c r="D83" s="16">
        <v>1</v>
      </c>
      <c r="E83" s="23" t="str" cm="1">
        <f t="array" ref="E83">_xlfn.SWITCH(D83,1,"disagree",2,"disagree",3,"neutral",4,"agree",5,"agree")</f>
        <v>disagree</v>
      </c>
    </row>
    <row r="84" spans="2:5" ht="15.6">
      <c r="B84" s="23" t="s">
        <v>42</v>
      </c>
      <c r="C84" s="17" t="s">
        <v>34</v>
      </c>
      <c r="D84" s="16">
        <v>4</v>
      </c>
      <c r="E84" s="23" t="str" cm="1">
        <f t="array" ref="E84">_xlfn.SWITCH(D84,1,"disagree",2,"disagree",3,"neutral",4,"agree",5,"agree")</f>
        <v>agree</v>
      </c>
    </row>
    <row r="85" spans="2:5" ht="15.6">
      <c r="B85" s="23" t="s">
        <v>42</v>
      </c>
      <c r="C85" s="17" t="s">
        <v>38</v>
      </c>
      <c r="D85" s="16">
        <v>5</v>
      </c>
      <c r="E85" s="23" t="str" cm="1">
        <f t="array" ref="E85">_xlfn.SWITCH(D85,1,"disagree",2,"disagree",3,"neutral",4,"agree",5,"agree")</f>
        <v>agree</v>
      </c>
    </row>
    <row r="86" spans="2:5" ht="15.6">
      <c r="B86" s="23" t="s">
        <v>42</v>
      </c>
      <c r="C86" s="17" t="s">
        <v>58</v>
      </c>
      <c r="D86" s="16">
        <v>4</v>
      </c>
      <c r="E86" s="23" t="str" cm="1">
        <f t="array" ref="E86">_xlfn.SWITCH(D86,1,"disagree",2,"disagree",3,"neutral",4,"agree",5,"agree")</f>
        <v>agree</v>
      </c>
    </row>
    <row r="87" spans="2:5" ht="15.6">
      <c r="B87" s="23" t="s">
        <v>42</v>
      </c>
      <c r="C87" s="17" t="s">
        <v>60</v>
      </c>
      <c r="D87" s="16">
        <v>5</v>
      </c>
      <c r="E87" s="23" t="str" cm="1">
        <f t="array" ref="E87">_xlfn.SWITCH(D87,1,"disagree",2,"disagree",3,"neutral",4,"agree",5,"agree")</f>
        <v>agree</v>
      </c>
    </row>
    <row r="88" spans="2:5" ht="15.6">
      <c r="B88" s="23" t="s">
        <v>42</v>
      </c>
      <c r="C88" s="17" t="s">
        <v>64</v>
      </c>
      <c r="D88" s="16">
        <v>5</v>
      </c>
      <c r="E88" s="23" t="str" cm="1">
        <f t="array" ref="E88">_xlfn.SWITCH(D88,1,"disagree",2,"disagree",3,"neutral",4,"agree",5,"agree")</f>
        <v>agree</v>
      </c>
    </row>
    <row r="89" spans="2:5" ht="15.6">
      <c r="B89" s="23" t="s">
        <v>42</v>
      </c>
      <c r="C89" s="17" t="s">
        <v>67</v>
      </c>
      <c r="D89" s="16">
        <v>3</v>
      </c>
      <c r="E89" s="23" t="str" cm="1">
        <f t="array" ref="E89">_xlfn.SWITCH(D89,1,"disagree",2,"disagree",3,"neutral",4,"agree",5,"agree")</f>
        <v>neutral</v>
      </c>
    </row>
    <row r="90" spans="2:5" ht="15.6">
      <c r="B90" s="23" t="s">
        <v>42</v>
      </c>
      <c r="C90" s="17" t="s">
        <v>70</v>
      </c>
      <c r="D90" s="16">
        <v>4</v>
      </c>
      <c r="E90" s="23" t="str" cm="1">
        <f t="array" ref="E90">_xlfn.SWITCH(D90,1,"disagree",2,"disagree",3,"neutral",4,"agree",5,"agree")</f>
        <v>agree</v>
      </c>
    </row>
    <row r="91" spans="2:5" ht="15.6">
      <c r="B91" s="23" t="s">
        <v>42</v>
      </c>
      <c r="C91" s="17" t="s">
        <v>73</v>
      </c>
      <c r="D91" s="16">
        <v>4</v>
      </c>
      <c r="E91" s="23" t="str" cm="1">
        <f t="array" ref="E91">_xlfn.SWITCH(D91,1,"disagree",2,"disagree",3,"neutral",4,"agree",5,"agree")</f>
        <v>agree</v>
      </c>
    </row>
    <row r="92" spans="2:5" ht="15.6">
      <c r="B92" s="23" t="s">
        <v>42</v>
      </c>
      <c r="C92" s="18" t="s">
        <v>35</v>
      </c>
      <c r="D92" s="16">
        <v>1</v>
      </c>
      <c r="E92" s="23" t="str" cm="1">
        <f t="array" ref="E92">_xlfn.SWITCH(D92,1,"disagree",2,"disagree",3,"neutral",4,"agree",5,"agree")</f>
        <v>disagree</v>
      </c>
    </row>
    <row r="93" spans="2:5" ht="15.6">
      <c r="B93" s="23" t="s">
        <v>42</v>
      </c>
      <c r="C93" s="18" t="s">
        <v>39</v>
      </c>
      <c r="D93" s="16">
        <v>1</v>
      </c>
      <c r="E93" s="23" t="str" cm="1">
        <f t="array" ref="E93">_xlfn.SWITCH(D93,1,"disagree",2,"disagree",3,"neutral",4,"agree",5,"agree")</f>
        <v>disagree</v>
      </c>
    </row>
    <row r="94" spans="2:5" ht="15.6">
      <c r="B94" s="23" t="s">
        <v>42</v>
      </c>
      <c r="C94" s="18" t="s">
        <v>7</v>
      </c>
      <c r="D94" s="16">
        <v>1</v>
      </c>
      <c r="E94" s="23" t="str" cm="1">
        <f t="array" ref="E94">_xlfn.SWITCH(D94,1,"disagree",2,"disagree",3,"neutral",4,"agree",5,"agree")</f>
        <v>disagree</v>
      </c>
    </row>
    <row r="95" spans="2:5" ht="15.6">
      <c r="B95" s="23" t="s">
        <v>42</v>
      </c>
      <c r="C95" s="18" t="s">
        <v>61</v>
      </c>
      <c r="D95" s="16">
        <v>1</v>
      </c>
      <c r="E95" s="23" t="str" cm="1">
        <f t="array" ref="E95">_xlfn.SWITCH(D95,1,"disagree",2,"disagree",3,"neutral",4,"agree",5,"agree")</f>
        <v>disagree</v>
      </c>
    </row>
    <row r="96" spans="2:5" ht="15.6">
      <c r="B96" s="23" t="s">
        <v>42</v>
      </c>
      <c r="C96" s="18" t="s">
        <v>15</v>
      </c>
      <c r="D96" s="16">
        <v>1</v>
      </c>
      <c r="E96" s="23" t="str" cm="1">
        <f t="array" ref="E96">_xlfn.SWITCH(D96,1,"disagree",2,"disagree",3,"neutral",4,"agree",5,"agree")</f>
        <v>disagree</v>
      </c>
    </row>
    <row r="97" spans="2:5" ht="15.6">
      <c r="B97" s="23" t="s">
        <v>42</v>
      </c>
      <c r="C97" s="18" t="s">
        <v>23</v>
      </c>
      <c r="D97" s="16">
        <v>1</v>
      </c>
      <c r="E97" s="23" t="str" cm="1">
        <f t="array" ref="E97">_xlfn.SWITCH(D97,1,"disagree",2,"disagree",3,"neutral",4,"agree",5,"agree")</f>
        <v>disagree</v>
      </c>
    </row>
    <row r="98" spans="2:5" ht="15.6">
      <c r="B98" s="23" t="s">
        <v>42</v>
      </c>
      <c r="C98" s="18" t="s">
        <v>27</v>
      </c>
      <c r="D98" s="16">
        <v>1</v>
      </c>
      <c r="E98" s="23" t="str" cm="1">
        <f t="array" ref="E98">_xlfn.SWITCH(D98,1,"disagree",2,"disagree",3,"neutral",4,"agree",5,"agree")</f>
        <v>disagree</v>
      </c>
    </row>
    <row r="99" spans="2:5" ht="15.6">
      <c r="B99" s="23" t="s">
        <v>42</v>
      </c>
      <c r="C99" s="18" t="s">
        <v>74</v>
      </c>
      <c r="D99" s="16">
        <v>1</v>
      </c>
      <c r="E99" s="23" t="str" cm="1">
        <f t="array" ref="E99">_xlfn.SWITCH(D99,1,"disagree",2,"disagree",3,"neutral",4,"agree",5,"agree")</f>
        <v>disagree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A9B-D44F-455A-BA96-777E34A8163C}">
  <dimension ref="A1:N37"/>
  <sheetViews>
    <sheetView workbookViewId="0">
      <selection activeCell="J22" sqref="J22"/>
    </sheetView>
  </sheetViews>
  <sheetFormatPr baseColWidth="10" defaultRowHeight="14.4"/>
  <cols>
    <col min="1" max="1" width="31.5546875" bestFit="1" customWidth="1"/>
    <col min="2" max="2" width="21.44140625" bestFit="1" customWidth="1"/>
    <col min="3" max="3" width="8" bestFit="1" customWidth="1"/>
    <col min="4" max="4" width="7" bestFit="1" customWidth="1"/>
    <col min="5" max="5" width="11.88671875" bestFit="1" customWidth="1"/>
    <col min="14" max="14" width="18.109375" customWidth="1"/>
  </cols>
  <sheetData>
    <row r="1" spans="1:14">
      <c r="A1" t="s">
        <v>76</v>
      </c>
    </row>
    <row r="3" spans="1:14">
      <c r="A3" s="2" t="s">
        <v>78</v>
      </c>
      <c r="B3" s="2" t="s">
        <v>46</v>
      </c>
    </row>
    <row r="4" spans="1:14">
      <c r="A4" s="2" t="s">
        <v>44</v>
      </c>
      <c r="B4" t="s">
        <v>53</v>
      </c>
      <c r="C4" t="s">
        <v>51</v>
      </c>
      <c r="D4" t="s">
        <v>52</v>
      </c>
      <c r="E4" t="s">
        <v>45</v>
      </c>
    </row>
    <row r="5" spans="1:14">
      <c r="A5" s="3" t="s">
        <v>73</v>
      </c>
      <c r="B5">
        <v>3</v>
      </c>
      <c r="E5">
        <v>3</v>
      </c>
      <c r="G5" t="s">
        <v>47</v>
      </c>
    </row>
    <row r="6" spans="1:14">
      <c r="A6" s="3" t="s">
        <v>34</v>
      </c>
      <c r="B6">
        <v>2</v>
      </c>
      <c r="D6">
        <v>1</v>
      </c>
      <c r="E6">
        <v>3</v>
      </c>
    </row>
    <row r="7" spans="1:14">
      <c r="A7" s="3" t="s">
        <v>37</v>
      </c>
      <c r="B7">
        <v>2</v>
      </c>
      <c r="C7">
        <v>1</v>
      </c>
      <c r="E7">
        <v>3</v>
      </c>
      <c r="G7" t="s">
        <v>48</v>
      </c>
      <c r="H7" s="4">
        <v>0.05</v>
      </c>
    </row>
    <row r="8" spans="1:14">
      <c r="A8" s="3" t="s">
        <v>32</v>
      </c>
      <c r="B8">
        <v>1</v>
      </c>
      <c r="C8">
        <v>2</v>
      </c>
      <c r="E8">
        <v>3</v>
      </c>
      <c r="G8" t="s">
        <v>49</v>
      </c>
      <c r="H8" s="5">
        <v>2</v>
      </c>
    </row>
    <row r="9" spans="1:14">
      <c r="A9" s="3" t="s">
        <v>68</v>
      </c>
      <c r="B9">
        <v>2</v>
      </c>
      <c r="D9">
        <v>1</v>
      </c>
      <c r="E9">
        <v>3</v>
      </c>
    </row>
    <row r="10" spans="1:14">
      <c r="A10" s="3" t="s">
        <v>35</v>
      </c>
      <c r="C10">
        <v>1</v>
      </c>
      <c r="D10">
        <v>2</v>
      </c>
      <c r="E10">
        <v>3</v>
      </c>
      <c r="H10" t="s">
        <v>50</v>
      </c>
      <c r="I10" t="str">
        <f>B4</f>
        <v>agree</v>
      </c>
      <c r="J10" t="str">
        <f t="shared" ref="J10:K10" si="0">C4</f>
        <v>disagree</v>
      </c>
      <c r="K10" t="str">
        <f t="shared" si="0"/>
        <v>neutral</v>
      </c>
      <c r="M10" s="35" t="s">
        <v>137</v>
      </c>
      <c r="N10" s="35" t="s">
        <v>136</v>
      </c>
    </row>
    <row r="11" spans="1:14">
      <c r="A11" s="3" t="s">
        <v>65</v>
      </c>
      <c r="B11">
        <v>3</v>
      </c>
      <c r="E11">
        <v>3</v>
      </c>
      <c r="G11" s="33" t="str">
        <f t="array" ref="G11:H16">[1]!KAPPA(B5:D36,0,TRUE,H7,H8)</f>
        <v>kappa</v>
      </c>
      <c r="H11" s="34">
        <v>0.2345052555273649</v>
      </c>
      <c r="I11" s="7">
        <f t="array" ref="I11:I16">[1]!KAPPA(B5:D36, 1,,H7,H8)</f>
        <v>0.20833333333333334</v>
      </c>
      <c r="J11" s="8">
        <f t="array" ref="J11:J16">[1]!KAPPA(B5:D36, 2,,H7,H8)</f>
        <v>0.37049180327868853</v>
      </c>
      <c r="K11" s="9">
        <f t="array" ref="K11:K16">[1]!KAPPA(B5:D36, 3,,H7,H8)</f>
        <v>2.1316033364226078E-2</v>
      </c>
      <c r="M11" s="15">
        <v>1</v>
      </c>
      <c r="N11" s="15" t="s">
        <v>138</v>
      </c>
    </row>
    <row r="12" spans="1:14">
      <c r="A12" s="3" t="s">
        <v>67</v>
      </c>
      <c r="B12">
        <v>1</v>
      </c>
      <c r="D12">
        <v>2</v>
      </c>
      <c r="E12">
        <v>3</v>
      </c>
      <c r="G12" t="str">
        <v>s.e.</v>
      </c>
      <c r="H12" s="6">
        <v>7.8185558202591973E-2</v>
      </c>
      <c r="I12" s="10">
        <v>0.10206207261596575</v>
      </c>
      <c r="J12" s="28">
        <v>0.10206207261596575</v>
      </c>
      <c r="K12" s="11">
        <v>0.10206207261596575</v>
      </c>
      <c r="M12" s="15" t="s">
        <v>139</v>
      </c>
      <c r="N12" s="15" t="s">
        <v>145</v>
      </c>
    </row>
    <row r="13" spans="1:14">
      <c r="A13" s="3" t="s">
        <v>66</v>
      </c>
      <c r="B13">
        <v>2</v>
      </c>
      <c r="D13">
        <v>1</v>
      </c>
      <c r="E13">
        <v>3</v>
      </c>
      <c r="G13" t="str">
        <v>z-stat</v>
      </c>
      <c r="H13" s="6">
        <v>2.9993423455482944</v>
      </c>
      <c r="I13" s="10">
        <v>2.0412414523193152</v>
      </c>
      <c r="J13" s="28">
        <v>3.6300634876655624</v>
      </c>
      <c r="K13" s="11">
        <v>0.20885362032998311</v>
      </c>
      <c r="M13" s="15" t="s">
        <v>140</v>
      </c>
      <c r="N13" s="15" t="s">
        <v>146</v>
      </c>
    </row>
    <row r="14" spans="1:14">
      <c r="A14" s="3" t="s">
        <v>33</v>
      </c>
      <c r="B14">
        <v>1</v>
      </c>
      <c r="C14">
        <v>1</v>
      </c>
      <c r="D14">
        <v>1</v>
      </c>
      <c r="E14">
        <v>3</v>
      </c>
      <c r="G14" t="str">
        <v>p-value</v>
      </c>
      <c r="H14" s="6">
        <v>2.7056310667459282E-3</v>
      </c>
      <c r="I14" s="10">
        <v>4.1226833337163704E-2</v>
      </c>
      <c r="J14" s="28">
        <v>2.8335151668312797E-4</v>
      </c>
      <c r="K14" s="11">
        <v>0.83456251125603531</v>
      </c>
      <c r="M14" s="15" t="s">
        <v>141</v>
      </c>
      <c r="N14" s="15" t="s">
        <v>147</v>
      </c>
    </row>
    <row r="15" spans="1:14">
      <c r="A15" s="3" t="s">
        <v>56</v>
      </c>
      <c r="B15">
        <v>2</v>
      </c>
      <c r="D15">
        <v>1</v>
      </c>
      <c r="E15">
        <v>3</v>
      </c>
      <c r="G15" t="str">
        <v>lower</v>
      </c>
      <c r="H15" s="6">
        <v>8.1264377339124463E-2</v>
      </c>
      <c r="I15" s="10">
        <v>8.295346818528811E-3</v>
      </c>
      <c r="J15" s="28">
        <v>0.17045381676388399</v>
      </c>
      <c r="K15" s="11">
        <v>-0.17872195315057846</v>
      </c>
      <c r="M15" s="36" t="s">
        <v>142</v>
      </c>
      <c r="N15" s="36" t="s">
        <v>148</v>
      </c>
    </row>
    <row r="16" spans="1:14">
      <c r="A16" s="3" t="s">
        <v>60</v>
      </c>
      <c r="B16">
        <v>2</v>
      </c>
      <c r="C16">
        <v>1</v>
      </c>
      <c r="E16">
        <v>3</v>
      </c>
      <c r="G16" t="str">
        <v>upper</v>
      </c>
      <c r="H16" s="5">
        <v>0.38774613371560535</v>
      </c>
      <c r="I16" s="12">
        <v>0.40837131984813785</v>
      </c>
      <c r="J16" s="13">
        <v>0.570529789793493</v>
      </c>
      <c r="K16" s="14">
        <v>0.22135401987903061</v>
      </c>
      <c r="M16" s="15" t="s">
        <v>143</v>
      </c>
      <c r="N16" s="15" t="s">
        <v>149</v>
      </c>
    </row>
    <row r="17" spans="1:14">
      <c r="A17" s="3" t="s">
        <v>28</v>
      </c>
      <c r="B17">
        <v>1</v>
      </c>
      <c r="C17">
        <v>2</v>
      </c>
      <c r="E17">
        <v>3</v>
      </c>
      <c r="M17" s="15" t="s">
        <v>144</v>
      </c>
      <c r="N17" s="15" t="s">
        <v>150</v>
      </c>
    </row>
    <row r="18" spans="1:14">
      <c r="A18" s="3" t="s">
        <v>59</v>
      </c>
      <c r="B18">
        <v>3</v>
      </c>
      <c r="E18">
        <v>3</v>
      </c>
    </row>
    <row r="19" spans="1:14">
      <c r="A19" s="3" t="s">
        <v>39</v>
      </c>
      <c r="B19">
        <v>1</v>
      </c>
      <c r="C19">
        <v>1</v>
      </c>
      <c r="D19">
        <v>1</v>
      </c>
      <c r="E19">
        <v>3</v>
      </c>
    </row>
    <row r="20" spans="1:14">
      <c r="A20" s="3" t="s">
        <v>57</v>
      </c>
      <c r="B20">
        <v>2</v>
      </c>
      <c r="D20">
        <v>1</v>
      </c>
      <c r="E20">
        <v>3</v>
      </c>
    </row>
    <row r="21" spans="1:14">
      <c r="A21" s="3" t="s">
        <v>70</v>
      </c>
      <c r="B21">
        <v>3</v>
      </c>
      <c r="E21">
        <v>3</v>
      </c>
    </row>
    <row r="22" spans="1:14">
      <c r="A22" s="3" t="s">
        <v>71</v>
      </c>
      <c r="B22">
        <v>1</v>
      </c>
      <c r="C22">
        <v>2</v>
      </c>
      <c r="E22">
        <v>3</v>
      </c>
    </row>
    <row r="23" spans="1:14">
      <c r="A23" s="3" t="s">
        <v>72</v>
      </c>
      <c r="B23">
        <v>1</v>
      </c>
      <c r="C23">
        <v>2</v>
      </c>
      <c r="E23">
        <v>3</v>
      </c>
    </row>
    <row r="24" spans="1:14">
      <c r="A24" s="3" t="s">
        <v>69</v>
      </c>
      <c r="B24">
        <v>3</v>
      </c>
      <c r="E24">
        <v>3</v>
      </c>
    </row>
    <row r="25" spans="1:14">
      <c r="A25" s="3" t="s">
        <v>7</v>
      </c>
      <c r="B25">
        <v>1</v>
      </c>
      <c r="C25">
        <v>2</v>
      </c>
      <c r="E25">
        <v>3</v>
      </c>
    </row>
    <row r="26" spans="1:14">
      <c r="A26" s="3" t="s">
        <v>63</v>
      </c>
      <c r="B26">
        <v>3</v>
      </c>
      <c r="E26">
        <v>3</v>
      </c>
    </row>
    <row r="27" spans="1:14">
      <c r="A27" s="3" t="s">
        <v>61</v>
      </c>
      <c r="C27">
        <v>3</v>
      </c>
      <c r="E27">
        <v>3</v>
      </c>
    </row>
    <row r="28" spans="1:14">
      <c r="A28" s="3" t="s">
        <v>58</v>
      </c>
      <c r="B28">
        <v>2</v>
      </c>
      <c r="C28">
        <v>1</v>
      </c>
      <c r="E28">
        <v>3</v>
      </c>
    </row>
    <row r="29" spans="1:14">
      <c r="A29" s="3" t="s">
        <v>15</v>
      </c>
      <c r="C29">
        <v>3</v>
      </c>
      <c r="E29">
        <v>3</v>
      </c>
    </row>
    <row r="30" spans="1:14">
      <c r="A30" s="3" t="s">
        <v>64</v>
      </c>
      <c r="B30">
        <v>2</v>
      </c>
      <c r="D30">
        <v>1</v>
      </c>
      <c r="E30">
        <v>3</v>
      </c>
    </row>
    <row r="31" spans="1:14">
      <c r="A31" s="3" t="s">
        <v>62</v>
      </c>
      <c r="B31">
        <v>2</v>
      </c>
      <c r="C31">
        <v>1</v>
      </c>
      <c r="E31">
        <v>3</v>
      </c>
    </row>
    <row r="32" spans="1:14">
      <c r="A32" s="3" t="s">
        <v>38</v>
      </c>
      <c r="B32">
        <v>2</v>
      </c>
      <c r="C32">
        <v>1</v>
      </c>
      <c r="E32">
        <v>3</v>
      </c>
    </row>
    <row r="33" spans="1:5">
      <c r="A33" s="3" t="s">
        <v>23</v>
      </c>
      <c r="C33">
        <v>3</v>
      </c>
      <c r="E33">
        <v>3</v>
      </c>
    </row>
    <row r="34" spans="1:5">
      <c r="A34" s="3" t="s">
        <v>27</v>
      </c>
      <c r="C34">
        <v>3</v>
      </c>
      <c r="E34">
        <v>3</v>
      </c>
    </row>
    <row r="35" spans="1:5">
      <c r="A35" s="3" t="s">
        <v>36</v>
      </c>
      <c r="C35">
        <v>2</v>
      </c>
      <c r="D35">
        <v>1</v>
      </c>
      <c r="E35">
        <v>3</v>
      </c>
    </row>
    <row r="36" spans="1:5">
      <c r="A36" s="3" t="s">
        <v>74</v>
      </c>
      <c r="C36">
        <v>3</v>
      </c>
      <c r="E36">
        <v>3</v>
      </c>
    </row>
    <row r="37" spans="1:5">
      <c r="A37" s="3" t="s">
        <v>45</v>
      </c>
      <c r="B37">
        <v>48</v>
      </c>
      <c r="C37">
        <v>35</v>
      </c>
      <c r="D37">
        <v>13</v>
      </c>
      <c r="E3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9C99-8CEB-47C6-9F40-41F29CEF51E4}">
  <dimension ref="B1:E99"/>
  <sheetViews>
    <sheetView zoomScale="67" zoomScaleNormal="67" workbookViewId="0">
      <selection activeCell="E4" sqref="E4"/>
    </sheetView>
  </sheetViews>
  <sheetFormatPr baseColWidth="10" defaultRowHeight="14.4"/>
  <cols>
    <col min="1" max="1" width="9.44140625" customWidth="1"/>
    <col min="2" max="2" width="14.21875" customWidth="1"/>
    <col min="3" max="3" width="37.109375" customWidth="1"/>
    <col min="4" max="4" width="19.44140625" customWidth="1"/>
    <col min="5" max="5" width="14.21875" customWidth="1"/>
    <col min="6" max="6" width="9.88671875" customWidth="1"/>
    <col min="7" max="7" width="8.21875" customWidth="1"/>
  </cols>
  <sheetData>
    <row r="1" spans="2:5" ht="15.6">
      <c r="B1" s="25" t="s">
        <v>105</v>
      </c>
      <c r="C1" s="26"/>
      <c r="D1" s="26"/>
      <c r="E1" s="26"/>
    </row>
    <row r="2" spans="2:5" ht="15.6">
      <c r="B2" s="26"/>
      <c r="C2" s="26"/>
      <c r="D2" s="26"/>
      <c r="E2" s="26"/>
    </row>
    <row r="3" spans="2:5" ht="15.6">
      <c r="B3" s="20" t="s">
        <v>77</v>
      </c>
      <c r="C3" s="1" t="s">
        <v>75</v>
      </c>
      <c r="D3" s="21" t="s">
        <v>43</v>
      </c>
      <c r="E3" s="1" t="s">
        <v>55</v>
      </c>
    </row>
    <row r="4" spans="2:5" ht="15.6">
      <c r="B4" s="23" t="s">
        <v>40</v>
      </c>
      <c r="C4" s="17" t="s">
        <v>79</v>
      </c>
      <c r="D4" s="16">
        <v>2</v>
      </c>
      <c r="E4" s="23" t="str" cm="1">
        <f t="array" ref="E4">_xlfn.SWITCH(D4,1,"disagree",2,"disagree",3,"neutral",4,"agree",5,"agree")</f>
        <v>disagree</v>
      </c>
    </row>
    <row r="5" spans="2:5" ht="15.6">
      <c r="B5" s="23" t="s">
        <v>40</v>
      </c>
      <c r="C5" s="17" t="s">
        <v>82</v>
      </c>
      <c r="D5" s="16">
        <v>5</v>
      </c>
      <c r="E5" s="23" t="str" cm="1">
        <f t="array" ref="E5">_xlfn.SWITCH(D5,1,"disagree",2,"disagree",3,"neutral",4,"agree",5,"agree")</f>
        <v>agree</v>
      </c>
    </row>
    <row r="6" spans="2:5" ht="15.6">
      <c r="B6" s="23" t="s">
        <v>40</v>
      </c>
      <c r="C6" s="17" t="s">
        <v>85</v>
      </c>
      <c r="D6" s="16">
        <v>4</v>
      </c>
      <c r="E6" s="23" t="str" cm="1">
        <f t="array" ref="E6">_xlfn.SWITCH(D6,1,"disagree",2,"disagree",3,"neutral",4,"agree",5,"agree")</f>
        <v>agree</v>
      </c>
    </row>
    <row r="7" spans="2:5" ht="15.6">
      <c r="B7" s="23" t="s">
        <v>40</v>
      </c>
      <c r="C7" s="17" t="s">
        <v>89</v>
      </c>
      <c r="D7" s="16">
        <v>2</v>
      </c>
      <c r="E7" s="23" t="str" cm="1">
        <f t="array" ref="E7">_xlfn.SWITCH(D7,1,"disagree",2,"disagree",3,"neutral",4,"agree",5,"agree")</f>
        <v>disagree</v>
      </c>
    </row>
    <row r="8" spans="2:5" ht="15.6">
      <c r="B8" s="23" t="s">
        <v>40</v>
      </c>
      <c r="C8" s="17" t="s">
        <v>93</v>
      </c>
      <c r="D8" s="16">
        <v>2</v>
      </c>
      <c r="E8" s="23" t="str" cm="1">
        <f t="array" ref="E8">_xlfn.SWITCH(D8,1,"disagree",2,"disagree",3,"neutral",4,"agree",5,"agree")</f>
        <v>disagree</v>
      </c>
    </row>
    <row r="9" spans="2:5" ht="15.6">
      <c r="B9" s="23" t="s">
        <v>40</v>
      </c>
      <c r="C9" s="17" t="s">
        <v>96</v>
      </c>
      <c r="D9" s="16">
        <v>5</v>
      </c>
      <c r="E9" s="23" t="str" cm="1">
        <f t="array" ref="E9">_xlfn.SWITCH(D9,1,"disagree",2,"disagree",3,"neutral",4,"agree",5,"agree")</f>
        <v>agree</v>
      </c>
    </row>
    <row r="10" spans="2:5" ht="15.6">
      <c r="B10" s="23" t="s">
        <v>40</v>
      </c>
      <c r="C10" s="17" t="s">
        <v>99</v>
      </c>
      <c r="D10" s="16">
        <v>3</v>
      </c>
      <c r="E10" s="23" t="str" cm="1">
        <f t="array" ref="E10">_xlfn.SWITCH(D10,1,"disagree",2,"disagree",3,"neutral",4,"agree",5,"agree")</f>
        <v>neutral</v>
      </c>
    </row>
    <row r="11" spans="2:5" ht="15.6">
      <c r="B11" s="23" t="s">
        <v>40</v>
      </c>
      <c r="C11" s="17" t="s">
        <v>102</v>
      </c>
      <c r="D11" s="16">
        <v>4</v>
      </c>
      <c r="E11" s="23" t="str" cm="1">
        <f t="array" ref="E11">_xlfn.SWITCH(D11,1,"disagree",2,"disagree",3,"neutral",4,"agree",5,"agree")</f>
        <v>agree</v>
      </c>
    </row>
    <row r="12" spans="2:5" ht="15.6">
      <c r="B12" s="23" t="s">
        <v>40</v>
      </c>
      <c r="C12" s="17" t="s">
        <v>80</v>
      </c>
      <c r="D12" s="16">
        <v>5</v>
      </c>
      <c r="E12" s="23" t="str" cm="1">
        <f t="array" ref="E12">_xlfn.SWITCH(D12,1,"disagree",2,"disagree",3,"neutral",4,"agree",5,"agree")</f>
        <v>agree</v>
      </c>
    </row>
    <row r="13" spans="2:5" ht="15.6">
      <c r="B13" s="23" t="s">
        <v>40</v>
      </c>
      <c r="C13" s="17" t="s">
        <v>83</v>
      </c>
      <c r="D13" s="16">
        <v>4</v>
      </c>
      <c r="E13" s="23" t="str" cm="1">
        <f t="array" ref="E13">_xlfn.SWITCH(D13,1,"disagree",2,"disagree",3,"neutral",4,"agree",5,"agree")</f>
        <v>agree</v>
      </c>
    </row>
    <row r="14" spans="2:5" ht="15.6">
      <c r="B14" s="23" t="s">
        <v>40</v>
      </c>
      <c r="C14" s="17" t="s">
        <v>86</v>
      </c>
      <c r="D14" s="16">
        <v>5</v>
      </c>
      <c r="E14" s="23" t="str" cm="1">
        <f t="array" ref="E14">_xlfn.SWITCH(D14,1,"disagree",2,"disagree",3,"neutral",4,"agree",5,"agree")</f>
        <v>agree</v>
      </c>
    </row>
    <row r="15" spans="2:5" ht="15.6">
      <c r="B15" s="23" t="s">
        <v>40</v>
      </c>
      <c r="C15" s="17" t="s">
        <v>90</v>
      </c>
      <c r="D15" s="16">
        <v>5</v>
      </c>
      <c r="E15" s="23" t="str" cm="1">
        <f t="array" ref="E15">_xlfn.SWITCH(D15,1,"disagree",2,"disagree",3,"neutral",4,"agree",5,"agree")</f>
        <v>agree</v>
      </c>
    </row>
    <row r="16" spans="2:5" ht="15.6">
      <c r="B16" s="23" t="s">
        <v>40</v>
      </c>
      <c r="C16" s="17" t="s">
        <v>94</v>
      </c>
      <c r="D16" s="16">
        <v>5</v>
      </c>
      <c r="E16" s="23" t="str" cm="1">
        <f t="array" ref="E16">_xlfn.SWITCH(D16,1,"disagree",2,"disagree",3,"neutral",4,"agree",5,"agree")</f>
        <v>agree</v>
      </c>
    </row>
    <row r="17" spans="2:5" ht="15.6">
      <c r="B17" s="23" t="s">
        <v>40</v>
      </c>
      <c r="C17" s="17" t="s">
        <v>97</v>
      </c>
      <c r="D17" s="16">
        <v>5</v>
      </c>
      <c r="E17" s="23" t="str" cm="1">
        <f t="array" ref="E17">_xlfn.SWITCH(D17,1,"disagree",2,"disagree",3,"neutral",4,"agree",5,"agree")</f>
        <v>agree</v>
      </c>
    </row>
    <row r="18" spans="2:5" ht="15.6">
      <c r="B18" s="23" t="s">
        <v>40</v>
      </c>
      <c r="C18" s="17" t="s">
        <v>100</v>
      </c>
      <c r="D18" s="16">
        <v>3</v>
      </c>
      <c r="E18" s="23" t="str" cm="1">
        <f t="array" ref="E18">_xlfn.SWITCH(D18,1,"disagree",2,"disagree",3,"neutral",4,"agree",5,"agree")</f>
        <v>neutral</v>
      </c>
    </row>
    <row r="19" spans="2:5" ht="15.6">
      <c r="B19" s="23" t="s">
        <v>40</v>
      </c>
      <c r="C19" s="17" t="s">
        <v>103</v>
      </c>
      <c r="D19" s="16">
        <v>4</v>
      </c>
      <c r="E19" s="23" t="str" cm="1">
        <f t="array" ref="E19">_xlfn.SWITCH(D19,1,"disagree",2,"disagree",3,"neutral",4,"agree",5,"agree")</f>
        <v>agree</v>
      </c>
    </row>
    <row r="20" spans="2:5" ht="15.6">
      <c r="B20" s="23" t="s">
        <v>40</v>
      </c>
      <c r="C20" s="17" t="s">
        <v>106</v>
      </c>
      <c r="D20" s="16">
        <v>5</v>
      </c>
      <c r="E20" s="23" t="str" cm="1">
        <f t="array" ref="E20">_xlfn.SWITCH(D20,1,"disagree",2,"disagree",3,"neutral",4,"agree",5,"agree")</f>
        <v>agree</v>
      </c>
    </row>
    <row r="21" spans="2:5" ht="15.6">
      <c r="B21" s="23" t="s">
        <v>40</v>
      </c>
      <c r="C21" s="17" t="s">
        <v>84</v>
      </c>
      <c r="D21" s="16">
        <v>4</v>
      </c>
      <c r="E21" s="23" t="str" cm="1">
        <f t="array" ref="E21">_xlfn.SWITCH(D21,1,"disagree",2,"disagree",3,"neutral",4,"agree",5,"agree")</f>
        <v>agree</v>
      </c>
    </row>
    <row r="22" spans="2:5" ht="15.6">
      <c r="B22" s="23" t="s">
        <v>40</v>
      </c>
      <c r="C22" s="17" t="s">
        <v>87</v>
      </c>
      <c r="D22" s="16">
        <v>4</v>
      </c>
      <c r="E22" s="23" t="str" cm="1">
        <f t="array" ref="E22">_xlfn.SWITCH(D22,1,"disagree",2,"disagree",3,"neutral",4,"agree",5,"agree")</f>
        <v>agree</v>
      </c>
    </row>
    <row r="23" spans="2:5" ht="15.6">
      <c r="B23" s="23" t="s">
        <v>40</v>
      </c>
      <c r="C23" s="17" t="s">
        <v>91</v>
      </c>
      <c r="D23" s="16">
        <v>4</v>
      </c>
      <c r="E23" s="23" t="str" cm="1">
        <f t="array" ref="E23">_xlfn.SWITCH(D23,1,"disagree",2,"disagree",3,"neutral",4,"agree",5,"agree")</f>
        <v>agree</v>
      </c>
    </row>
    <row r="24" spans="2:5" ht="15.6">
      <c r="B24" s="23" t="s">
        <v>40</v>
      </c>
      <c r="C24" s="17" t="s">
        <v>95</v>
      </c>
      <c r="D24" s="16">
        <v>2</v>
      </c>
      <c r="E24" s="23" t="str" cm="1">
        <f t="array" ref="E24">_xlfn.SWITCH(D24,1,"disagree",2,"disagree",3,"neutral",4,"agree",5,"agree")</f>
        <v>disagree</v>
      </c>
    </row>
    <row r="25" spans="2:5" ht="15.6">
      <c r="B25" s="23" t="s">
        <v>40</v>
      </c>
      <c r="C25" s="17" t="s">
        <v>98</v>
      </c>
      <c r="D25" s="16">
        <v>1</v>
      </c>
      <c r="E25" s="23" t="str" cm="1">
        <f t="array" ref="E25">_xlfn.SWITCH(D25,1,"disagree",2,"disagree",3,"neutral",4,"agree",5,"agree")</f>
        <v>disagree</v>
      </c>
    </row>
    <row r="26" spans="2:5" ht="15.6">
      <c r="B26" s="23" t="s">
        <v>40</v>
      </c>
      <c r="C26" s="17" t="s">
        <v>101</v>
      </c>
      <c r="D26" s="16">
        <v>4</v>
      </c>
      <c r="E26" s="23" t="str" cm="1">
        <f t="array" ref="E26">_xlfn.SWITCH(D26,1,"disagree",2,"disagree",3,"neutral",4,"agree",5,"agree")</f>
        <v>agree</v>
      </c>
    </row>
    <row r="27" spans="2:5" ht="15.6">
      <c r="B27" s="23" t="s">
        <v>40</v>
      </c>
      <c r="C27" s="17" t="s">
        <v>104</v>
      </c>
      <c r="D27" s="16">
        <v>5</v>
      </c>
      <c r="E27" s="23" t="str" cm="1">
        <f t="array" ref="E27">_xlfn.SWITCH(D27,1,"disagree",2,"disagree",3,"neutral",4,"agree",5,"agree")</f>
        <v>agree</v>
      </c>
    </row>
    <row r="28" spans="2:5" ht="15.6">
      <c r="B28" s="23" t="s">
        <v>40</v>
      </c>
      <c r="C28" s="18" t="s">
        <v>81</v>
      </c>
      <c r="D28" s="16">
        <v>1</v>
      </c>
      <c r="E28" s="23" t="str" cm="1">
        <f t="array" ref="E28">_xlfn.SWITCH(D28,1,"disagree",2,"disagree",3,"neutral",4,"agree",5,"agree")</f>
        <v>disagree</v>
      </c>
    </row>
    <row r="29" spans="2:5" ht="15.6">
      <c r="B29" s="23" t="s">
        <v>40</v>
      </c>
      <c r="C29" s="18" t="s">
        <v>39</v>
      </c>
      <c r="D29" s="16">
        <v>1</v>
      </c>
      <c r="E29" s="23" t="str" cm="1">
        <f t="array" ref="E29">_xlfn.SWITCH(D29,1,"disagree",2,"disagree",3,"neutral",4,"agree",5,"agree")</f>
        <v>disagree</v>
      </c>
    </row>
    <row r="30" spans="2:5" ht="15.6">
      <c r="B30" s="23" t="s">
        <v>40</v>
      </c>
      <c r="C30" s="18" t="s">
        <v>88</v>
      </c>
      <c r="D30" s="16">
        <v>1</v>
      </c>
      <c r="E30" s="23" t="str" cm="1">
        <f t="array" ref="E30">_xlfn.SWITCH(D30,1,"disagree",2,"disagree",3,"neutral",4,"agree",5,"agree")</f>
        <v>disagree</v>
      </c>
    </row>
    <row r="31" spans="2:5" ht="15.6">
      <c r="B31" s="23" t="s">
        <v>40</v>
      </c>
      <c r="C31" s="18" t="s">
        <v>92</v>
      </c>
      <c r="D31" s="16">
        <v>1</v>
      </c>
      <c r="E31" s="23" t="str" cm="1">
        <f t="array" ref="E31">_xlfn.SWITCH(D31,1,"disagree",2,"disagree",3,"neutral",4,"agree",5,"agree")</f>
        <v>disagree</v>
      </c>
    </row>
    <row r="32" spans="2:5" ht="15.6">
      <c r="B32" s="23" t="s">
        <v>40</v>
      </c>
      <c r="C32" s="18" t="s">
        <v>15</v>
      </c>
      <c r="D32" s="16">
        <v>1</v>
      </c>
      <c r="E32" s="23" t="str" cm="1">
        <f t="array" ref="E32">_xlfn.SWITCH(D32,1,"disagree",2,"disagree",3,"neutral",4,"agree",5,"agree")</f>
        <v>disagree</v>
      </c>
    </row>
    <row r="33" spans="2:5" ht="15.6">
      <c r="B33" s="23" t="s">
        <v>40</v>
      </c>
      <c r="C33" s="18" t="s">
        <v>23</v>
      </c>
      <c r="D33" s="16">
        <v>1</v>
      </c>
      <c r="E33" s="23" t="str" cm="1">
        <f t="array" ref="E33">_xlfn.SWITCH(D33,1,"disagree",2,"disagree",3,"neutral",4,"agree",5,"agree")</f>
        <v>disagree</v>
      </c>
    </row>
    <row r="34" spans="2:5" ht="15.6">
      <c r="B34" s="23" t="s">
        <v>40</v>
      </c>
      <c r="C34" s="18" t="s">
        <v>27</v>
      </c>
      <c r="D34" s="16">
        <v>1</v>
      </c>
      <c r="E34" s="23" t="str" cm="1">
        <f t="array" ref="E34">_xlfn.SWITCH(D34,1,"disagree",2,"disagree",3,"neutral",4,"agree",5,"agree")</f>
        <v>disagree</v>
      </c>
    </row>
    <row r="35" spans="2:5" ht="15.6">
      <c r="B35" s="23" t="s">
        <v>40</v>
      </c>
      <c r="C35" s="18" t="s">
        <v>74</v>
      </c>
      <c r="D35" s="16">
        <v>1</v>
      </c>
      <c r="E35" s="23" t="str" cm="1">
        <f t="array" ref="E35">_xlfn.SWITCH(D35,1,"disagree",2,"disagree",3,"neutral",4,"agree",5,"agree")</f>
        <v>disagree</v>
      </c>
    </row>
    <row r="36" spans="2:5" ht="15.6">
      <c r="B36" s="23" t="s">
        <v>41</v>
      </c>
      <c r="C36" s="17" t="s">
        <v>79</v>
      </c>
      <c r="D36" s="16">
        <v>5</v>
      </c>
      <c r="E36" s="23" t="str" cm="1">
        <f t="array" ref="E36">_xlfn.SWITCH(D36,1,"disagree",2,"disagree",3,"neutral",4,"agree",5,"agree")</f>
        <v>agree</v>
      </c>
    </row>
    <row r="37" spans="2:5" ht="15.6">
      <c r="B37" s="23" t="s">
        <v>41</v>
      </c>
      <c r="C37" s="17" t="s">
        <v>82</v>
      </c>
      <c r="D37" s="16">
        <v>3</v>
      </c>
      <c r="E37" s="23" t="str" cm="1">
        <f t="array" ref="E37">_xlfn.SWITCH(D37,1,"disagree",2,"disagree",3,"neutral",4,"agree",5,"agree")</f>
        <v>neutral</v>
      </c>
    </row>
    <row r="38" spans="2:5" ht="15.6">
      <c r="B38" s="23" t="s">
        <v>41</v>
      </c>
      <c r="C38" s="17" t="s">
        <v>85</v>
      </c>
      <c r="D38" s="16">
        <v>5</v>
      </c>
      <c r="E38" s="23" t="str" cm="1">
        <f t="array" ref="E38">_xlfn.SWITCH(D38,1,"disagree",2,"disagree",3,"neutral",4,"agree",5,"agree")</f>
        <v>agree</v>
      </c>
    </row>
    <row r="39" spans="2:5" ht="15.6">
      <c r="B39" s="23" t="s">
        <v>41</v>
      </c>
      <c r="C39" s="17" t="s">
        <v>89</v>
      </c>
      <c r="D39" s="16">
        <v>3</v>
      </c>
      <c r="E39" s="23" t="str" cm="1">
        <f t="array" ref="E39">_xlfn.SWITCH(D39,1,"disagree",2,"disagree",3,"neutral",4,"agree",5,"agree")</f>
        <v>neutral</v>
      </c>
    </row>
    <row r="40" spans="2:5" ht="15.6">
      <c r="B40" s="23" t="s">
        <v>41</v>
      </c>
      <c r="C40" s="17" t="s">
        <v>93</v>
      </c>
      <c r="D40" s="16">
        <v>2</v>
      </c>
      <c r="E40" s="23" t="str" cm="1">
        <f t="array" ref="E40">_xlfn.SWITCH(D40,1,"disagree",2,"disagree",3,"neutral",4,"agree",5,"agree")</f>
        <v>disagree</v>
      </c>
    </row>
    <row r="41" spans="2:5" ht="15.6">
      <c r="B41" s="23" t="s">
        <v>41</v>
      </c>
      <c r="C41" s="17" t="s">
        <v>96</v>
      </c>
      <c r="D41" s="16">
        <v>5</v>
      </c>
      <c r="E41" s="23" t="str" cm="1">
        <f t="array" ref="E41">_xlfn.SWITCH(D41,1,"disagree",2,"disagree",3,"neutral",4,"agree",5,"agree")</f>
        <v>agree</v>
      </c>
    </row>
    <row r="42" spans="2:5" ht="15.6">
      <c r="B42" s="23" t="s">
        <v>41</v>
      </c>
      <c r="C42" s="17" t="s">
        <v>99</v>
      </c>
      <c r="D42" s="16">
        <v>5</v>
      </c>
      <c r="E42" s="23" t="str" cm="1">
        <f t="array" ref="E42">_xlfn.SWITCH(D42,1,"disagree",2,"disagree",3,"neutral",4,"agree",5,"agree")</f>
        <v>agree</v>
      </c>
    </row>
    <row r="43" spans="2:5" ht="15.6">
      <c r="B43" s="23" t="s">
        <v>41</v>
      </c>
      <c r="C43" s="17" t="s">
        <v>102</v>
      </c>
      <c r="D43" s="16">
        <v>3</v>
      </c>
      <c r="E43" s="23" t="str" cm="1">
        <f t="array" ref="E43">_xlfn.SWITCH(D43,1,"disagree",2,"disagree",3,"neutral",4,"agree",5,"agree")</f>
        <v>neutral</v>
      </c>
    </row>
    <row r="44" spans="2:5" ht="15.6">
      <c r="B44" s="23" t="s">
        <v>41</v>
      </c>
      <c r="C44" s="17" t="s">
        <v>80</v>
      </c>
      <c r="D44" s="16">
        <v>3</v>
      </c>
      <c r="E44" s="23" t="str" cm="1">
        <f t="array" ref="E44">_xlfn.SWITCH(D44,1,"disagree",2,"disagree",3,"neutral",4,"agree",5,"agree")</f>
        <v>neutral</v>
      </c>
    </row>
    <row r="45" spans="2:5" ht="15.6">
      <c r="B45" s="23" t="s">
        <v>41</v>
      </c>
      <c r="C45" s="17" t="s">
        <v>83</v>
      </c>
      <c r="D45" s="16">
        <v>4</v>
      </c>
      <c r="E45" s="23" t="str" cm="1">
        <f t="array" ref="E45">_xlfn.SWITCH(D45,1,"disagree",2,"disagree",3,"neutral",4,"agree",5,"agree")</f>
        <v>agree</v>
      </c>
    </row>
    <row r="46" spans="2:5" ht="15.6">
      <c r="B46" s="23" t="s">
        <v>41</v>
      </c>
      <c r="C46" s="17" t="s">
        <v>86</v>
      </c>
      <c r="D46" s="16">
        <v>3</v>
      </c>
      <c r="E46" s="23" t="str" cm="1">
        <f t="array" ref="E46">_xlfn.SWITCH(D46,1,"disagree",2,"disagree",3,"neutral",4,"agree",5,"agree")</f>
        <v>neutral</v>
      </c>
    </row>
    <row r="47" spans="2:5" ht="15.6">
      <c r="B47" s="23" t="s">
        <v>41</v>
      </c>
      <c r="C47" s="17" t="s">
        <v>90</v>
      </c>
      <c r="D47" s="16">
        <v>4</v>
      </c>
      <c r="E47" s="23" t="str" cm="1">
        <f t="array" ref="E47">_xlfn.SWITCH(D47,1,"disagree",2,"disagree",3,"neutral",4,"agree",5,"agree")</f>
        <v>agree</v>
      </c>
    </row>
    <row r="48" spans="2:5" ht="15.6">
      <c r="B48" s="23" t="s">
        <v>41</v>
      </c>
      <c r="C48" s="17" t="s">
        <v>94</v>
      </c>
      <c r="D48" s="16">
        <v>4</v>
      </c>
      <c r="E48" s="23" t="str" cm="1">
        <f t="array" ref="E48">_xlfn.SWITCH(D48,1,"disagree",2,"disagree",3,"neutral",4,"agree",5,"agree")</f>
        <v>agree</v>
      </c>
    </row>
    <row r="49" spans="2:5" ht="15.6">
      <c r="B49" s="23" t="s">
        <v>41</v>
      </c>
      <c r="C49" s="17" t="s">
        <v>97</v>
      </c>
      <c r="D49" s="16">
        <v>5</v>
      </c>
      <c r="E49" s="23" t="str" cm="1">
        <f t="array" ref="E49">_xlfn.SWITCH(D49,1,"disagree",2,"disagree",3,"neutral",4,"agree",5,"agree")</f>
        <v>agree</v>
      </c>
    </row>
    <row r="50" spans="2:5" ht="15.6">
      <c r="B50" s="23" t="s">
        <v>41</v>
      </c>
      <c r="C50" s="17" t="s">
        <v>100</v>
      </c>
      <c r="D50" s="16">
        <v>5</v>
      </c>
      <c r="E50" s="23" t="str" cm="1">
        <f t="array" ref="E50">_xlfn.SWITCH(D50,1,"disagree",2,"disagree",3,"neutral",4,"agree",5,"agree")</f>
        <v>agree</v>
      </c>
    </row>
    <row r="51" spans="2:5" ht="15.6">
      <c r="B51" s="23" t="s">
        <v>41</v>
      </c>
      <c r="C51" s="17" t="s">
        <v>103</v>
      </c>
      <c r="D51" s="16">
        <v>5</v>
      </c>
      <c r="E51" s="23" t="str" cm="1">
        <f t="array" ref="E51">_xlfn.SWITCH(D51,1,"disagree",2,"disagree",3,"neutral",4,"agree",5,"agree")</f>
        <v>agree</v>
      </c>
    </row>
    <row r="52" spans="2:5" ht="15.6">
      <c r="B52" s="23" t="s">
        <v>41</v>
      </c>
      <c r="C52" s="17" t="s">
        <v>106</v>
      </c>
      <c r="D52" s="16">
        <v>3</v>
      </c>
      <c r="E52" s="23" t="str" cm="1">
        <f t="array" ref="E52">_xlfn.SWITCH(D52,1,"disagree",2,"disagree",3,"neutral",4,"agree",5,"agree")</f>
        <v>neutral</v>
      </c>
    </row>
    <row r="53" spans="2:5" ht="15.6">
      <c r="B53" s="23" t="s">
        <v>41</v>
      </c>
      <c r="C53" s="17" t="s">
        <v>84</v>
      </c>
      <c r="D53" s="16">
        <v>5</v>
      </c>
      <c r="E53" s="23" t="str" cm="1">
        <f t="array" ref="E53">_xlfn.SWITCH(D53,1,"disagree",2,"disagree",3,"neutral",4,"agree",5,"agree")</f>
        <v>agree</v>
      </c>
    </row>
    <row r="54" spans="2:5" ht="15.6">
      <c r="B54" s="23" t="s">
        <v>41</v>
      </c>
      <c r="C54" s="17" t="s">
        <v>87</v>
      </c>
      <c r="D54" s="16">
        <v>1</v>
      </c>
      <c r="E54" s="23" t="str" cm="1">
        <f t="array" ref="E54">_xlfn.SWITCH(D54,1,"disagree",2,"disagree",3,"neutral",4,"agree",5,"agree")</f>
        <v>disagree</v>
      </c>
    </row>
    <row r="55" spans="2:5" ht="15.6">
      <c r="B55" s="23" t="s">
        <v>41</v>
      </c>
      <c r="C55" s="17" t="s">
        <v>91</v>
      </c>
      <c r="D55" s="16">
        <v>4</v>
      </c>
      <c r="E55" s="23" t="str" cm="1">
        <f t="array" ref="E55">_xlfn.SWITCH(D55,1,"disagree",2,"disagree",3,"neutral",4,"agree",5,"agree")</f>
        <v>agree</v>
      </c>
    </row>
    <row r="56" spans="2:5" ht="15.6">
      <c r="B56" s="23" t="s">
        <v>41</v>
      </c>
      <c r="C56" s="17" t="s">
        <v>95</v>
      </c>
      <c r="D56" s="16">
        <v>5</v>
      </c>
      <c r="E56" s="23" t="str" cm="1">
        <f t="array" ref="E56">_xlfn.SWITCH(D56,1,"disagree",2,"disagree",3,"neutral",4,"agree",5,"agree")</f>
        <v>agree</v>
      </c>
    </row>
    <row r="57" spans="2:5" ht="15.6">
      <c r="B57" s="23" t="s">
        <v>41</v>
      </c>
      <c r="C57" s="17" t="s">
        <v>98</v>
      </c>
      <c r="D57" s="16">
        <v>5</v>
      </c>
      <c r="E57" s="23" t="str" cm="1">
        <f t="array" ref="E57">_xlfn.SWITCH(D57,1,"disagree",2,"disagree",3,"neutral",4,"agree",5,"agree")</f>
        <v>agree</v>
      </c>
    </row>
    <row r="58" spans="2:5" ht="15.6">
      <c r="B58" s="23" t="s">
        <v>41</v>
      </c>
      <c r="C58" s="17" t="s">
        <v>101</v>
      </c>
      <c r="D58" s="16">
        <v>3</v>
      </c>
      <c r="E58" s="23" t="str" cm="1">
        <f t="array" ref="E58">_xlfn.SWITCH(D58,1,"disagree",2,"disagree",3,"neutral",4,"agree",5,"agree")</f>
        <v>neutral</v>
      </c>
    </row>
    <row r="59" spans="2:5" ht="15.6">
      <c r="B59" s="23" t="s">
        <v>41</v>
      </c>
      <c r="C59" s="17" t="s">
        <v>104</v>
      </c>
      <c r="D59" s="16">
        <v>4</v>
      </c>
      <c r="E59" s="23" t="str" cm="1">
        <f t="array" ref="E59">_xlfn.SWITCH(D59,1,"disagree",2,"disagree",3,"neutral",4,"agree",5,"agree")</f>
        <v>agree</v>
      </c>
    </row>
    <row r="60" spans="2:5" ht="15.6">
      <c r="B60" s="23" t="s">
        <v>41</v>
      </c>
      <c r="C60" s="18" t="s">
        <v>81</v>
      </c>
      <c r="D60" s="16">
        <v>1</v>
      </c>
      <c r="E60" s="23" t="str" cm="1">
        <f t="array" ref="E60">_xlfn.SWITCH(D60,1,"disagree",2,"disagree",3,"neutral",4,"agree",5,"agree")</f>
        <v>disagree</v>
      </c>
    </row>
    <row r="61" spans="2:5" ht="15.6">
      <c r="B61" s="23" t="s">
        <v>41</v>
      </c>
      <c r="C61" s="18" t="s">
        <v>39</v>
      </c>
      <c r="D61" s="16">
        <v>3</v>
      </c>
      <c r="E61" s="23" t="str" cm="1">
        <f t="array" ref="E61">_xlfn.SWITCH(D61,1,"disagree",2,"disagree",3,"neutral",4,"agree",5,"agree")</f>
        <v>neutral</v>
      </c>
    </row>
    <row r="62" spans="2:5" ht="15.6">
      <c r="B62" s="23" t="s">
        <v>41</v>
      </c>
      <c r="C62" s="18" t="s">
        <v>88</v>
      </c>
      <c r="D62" s="16">
        <v>1</v>
      </c>
      <c r="E62" s="23" t="str" cm="1">
        <f t="array" ref="E62">_xlfn.SWITCH(D62,1,"disagree",2,"disagree",3,"neutral",4,"agree",5,"agree")</f>
        <v>disagree</v>
      </c>
    </row>
    <row r="63" spans="2:5" ht="15.6">
      <c r="B63" s="23" t="s">
        <v>41</v>
      </c>
      <c r="C63" s="18" t="s">
        <v>92</v>
      </c>
      <c r="D63" s="16">
        <v>1</v>
      </c>
      <c r="E63" s="23" t="str" cm="1">
        <f t="array" ref="E63">_xlfn.SWITCH(D63,1,"disagree",2,"disagree",3,"neutral",4,"agree",5,"agree")</f>
        <v>disagree</v>
      </c>
    </row>
    <row r="64" spans="2:5" ht="15.6">
      <c r="B64" s="23" t="s">
        <v>41</v>
      </c>
      <c r="C64" s="18" t="s">
        <v>15</v>
      </c>
      <c r="D64" s="16">
        <v>1</v>
      </c>
      <c r="E64" s="23" t="str" cm="1">
        <f t="array" ref="E64">_xlfn.SWITCH(D64,1,"disagree",2,"disagree",3,"neutral",4,"agree",5,"agree")</f>
        <v>disagree</v>
      </c>
    </row>
    <row r="65" spans="2:5" ht="15.6">
      <c r="B65" s="23" t="s">
        <v>41</v>
      </c>
      <c r="C65" s="18" t="s">
        <v>23</v>
      </c>
      <c r="D65" s="16">
        <v>1</v>
      </c>
      <c r="E65" s="23" t="str" cm="1">
        <f t="array" ref="E65">_xlfn.SWITCH(D65,1,"disagree",2,"disagree",3,"neutral",4,"agree",5,"agree")</f>
        <v>disagree</v>
      </c>
    </row>
    <row r="66" spans="2:5" ht="15.6">
      <c r="B66" s="23" t="s">
        <v>41</v>
      </c>
      <c r="C66" s="18" t="s">
        <v>27</v>
      </c>
      <c r="D66" s="16">
        <v>1</v>
      </c>
      <c r="E66" s="23" t="str" cm="1">
        <f t="array" ref="E66">_xlfn.SWITCH(D66,1,"disagree",2,"disagree",3,"neutral",4,"agree",5,"agree")</f>
        <v>disagree</v>
      </c>
    </row>
    <row r="67" spans="2:5" ht="15.6">
      <c r="B67" s="23" t="s">
        <v>41</v>
      </c>
      <c r="C67" s="18" t="s">
        <v>74</v>
      </c>
      <c r="D67" s="16">
        <v>2</v>
      </c>
      <c r="E67" s="23" t="str" cm="1">
        <f t="array" ref="E67">_xlfn.SWITCH(D67,1,"disagree",2,"disagree",3,"neutral",4,"agree",5,"agree")</f>
        <v>disagree</v>
      </c>
    </row>
    <row r="68" spans="2:5" ht="15.6">
      <c r="B68" s="23" t="s">
        <v>42</v>
      </c>
      <c r="C68" s="17" t="s">
        <v>79</v>
      </c>
      <c r="D68" s="16">
        <v>3</v>
      </c>
      <c r="E68" s="23" t="str" cm="1">
        <f t="array" ref="E68">_xlfn.SWITCH(D68,1,"disagree",2,"disagree",3,"neutral",4,"agree",5,"agree")</f>
        <v>neutral</v>
      </c>
    </row>
    <row r="69" spans="2:5" ht="15.6">
      <c r="B69" s="23" t="s">
        <v>42</v>
      </c>
      <c r="C69" s="17" t="s">
        <v>82</v>
      </c>
      <c r="D69" s="16">
        <v>3</v>
      </c>
      <c r="E69" s="23" t="str" cm="1">
        <f t="array" ref="E69">_xlfn.SWITCH(D69,1,"disagree",2,"disagree",3,"neutral",4,"agree",5,"agree")</f>
        <v>neutral</v>
      </c>
    </row>
    <row r="70" spans="2:5" ht="15.6">
      <c r="B70" s="23" t="s">
        <v>42</v>
      </c>
      <c r="C70" s="17" t="s">
        <v>85</v>
      </c>
      <c r="D70" s="16">
        <v>3</v>
      </c>
      <c r="E70" s="23" t="str" cm="1">
        <f t="array" ref="E70">_xlfn.SWITCH(D70,1,"disagree",2,"disagree",3,"neutral",4,"agree",5,"agree")</f>
        <v>neutral</v>
      </c>
    </row>
    <row r="71" spans="2:5" ht="15.6">
      <c r="B71" s="23" t="s">
        <v>42</v>
      </c>
      <c r="C71" s="17" t="s">
        <v>89</v>
      </c>
      <c r="D71" s="16">
        <v>2</v>
      </c>
      <c r="E71" s="23" t="str" cm="1">
        <f t="array" ref="E71">_xlfn.SWITCH(D71,1,"disagree",2,"disagree",3,"neutral",4,"agree",5,"agree")</f>
        <v>disagree</v>
      </c>
    </row>
    <row r="72" spans="2:5" ht="15.6">
      <c r="B72" s="23" t="s">
        <v>42</v>
      </c>
      <c r="C72" s="17" t="s">
        <v>93</v>
      </c>
      <c r="D72" s="16">
        <v>3</v>
      </c>
      <c r="E72" s="23" t="str" cm="1">
        <f t="array" ref="E72">_xlfn.SWITCH(D72,1,"disagree",2,"disagree",3,"neutral",4,"agree",5,"agree")</f>
        <v>neutral</v>
      </c>
    </row>
    <row r="73" spans="2:5" ht="15.6">
      <c r="B73" s="23" t="s">
        <v>42</v>
      </c>
      <c r="C73" s="17" t="s">
        <v>96</v>
      </c>
      <c r="D73" s="16">
        <v>2</v>
      </c>
      <c r="E73" s="23" t="str" cm="1">
        <f t="array" ref="E73">_xlfn.SWITCH(D73,1,"disagree",2,"disagree",3,"neutral",4,"agree",5,"agree")</f>
        <v>disagree</v>
      </c>
    </row>
    <row r="74" spans="2:5" ht="15.6">
      <c r="B74" s="23" t="s">
        <v>42</v>
      </c>
      <c r="C74" s="17" t="s">
        <v>99</v>
      </c>
      <c r="D74" s="16">
        <v>3</v>
      </c>
      <c r="E74" s="23" t="str" cm="1">
        <f t="array" ref="E74">_xlfn.SWITCH(D74,1,"disagree",2,"disagree",3,"neutral",4,"agree",5,"agree")</f>
        <v>neutral</v>
      </c>
    </row>
    <row r="75" spans="2:5" ht="15.6">
      <c r="B75" s="23" t="s">
        <v>42</v>
      </c>
      <c r="C75" s="17" t="s">
        <v>102</v>
      </c>
      <c r="D75" s="16">
        <v>3</v>
      </c>
      <c r="E75" s="23" t="str" cm="1">
        <f t="array" ref="E75">_xlfn.SWITCH(D75,1,"disagree",2,"disagree",3,"neutral",4,"agree",5,"agree")</f>
        <v>neutral</v>
      </c>
    </row>
    <row r="76" spans="2:5" ht="15.6">
      <c r="B76" s="23" t="s">
        <v>42</v>
      </c>
      <c r="C76" s="17" t="s">
        <v>80</v>
      </c>
      <c r="D76" s="16">
        <v>5</v>
      </c>
      <c r="E76" s="23" t="str" cm="1">
        <f t="array" ref="E76">_xlfn.SWITCH(D76,1,"disagree",2,"disagree",3,"neutral",4,"agree",5,"agree")</f>
        <v>agree</v>
      </c>
    </row>
    <row r="77" spans="2:5" ht="15.6">
      <c r="B77" s="23" t="s">
        <v>42</v>
      </c>
      <c r="C77" s="17" t="s">
        <v>83</v>
      </c>
      <c r="D77" s="16">
        <v>5</v>
      </c>
      <c r="E77" s="23" t="str" cm="1">
        <f t="array" ref="E77">_xlfn.SWITCH(D77,1,"disagree",2,"disagree",3,"neutral",4,"agree",5,"agree")</f>
        <v>agree</v>
      </c>
    </row>
    <row r="78" spans="2:5" ht="15.6">
      <c r="B78" s="23" t="s">
        <v>42</v>
      </c>
      <c r="C78" s="17" t="s">
        <v>86</v>
      </c>
      <c r="D78" s="16">
        <v>5</v>
      </c>
      <c r="E78" s="23" t="str" cm="1">
        <f t="array" ref="E78">_xlfn.SWITCH(D78,1,"disagree",2,"disagree",3,"neutral",4,"agree",5,"agree")</f>
        <v>agree</v>
      </c>
    </row>
    <row r="79" spans="2:5" ht="15.6">
      <c r="B79" s="23" t="s">
        <v>42</v>
      </c>
      <c r="C79" s="17" t="s">
        <v>90</v>
      </c>
      <c r="D79" s="16">
        <v>4</v>
      </c>
      <c r="E79" s="23" t="str" cm="1">
        <f t="array" ref="E79">_xlfn.SWITCH(D79,1,"disagree",2,"disagree",3,"neutral",4,"agree",5,"agree")</f>
        <v>agree</v>
      </c>
    </row>
    <row r="80" spans="2:5" ht="15.6">
      <c r="B80" s="23" t="s">
        <v>42</v>
      </c>
      <c r="C80" s="17" t="s">
        <v>94</v>
      </c>
      <c r="D80" s="16">
        <v>4</v>
      </c>
      <c r="E80" s="23" t="str" cm="1">
        <f t="array" ref="E80">_xlfn.SWITCH(D80,1,"disagree",2,"disagree",3,"neutral",4,"agree",5,"agree")</f>
        <v>agree</v>
      </c>
    </row>
    <row r="81" spans="2:5" ht="15.6">
      <c r="B81" s="23" t="s">
        <v>42</v>
      </c>
      <c r="C81" s="17" t="s">
        <v>97</v>
      </c>
      <c r="D81" s="16">
        <v>5</v>
      </c>
      <c r="E81" s="23" t="str" cm="1">
        <f t="array" ref="E81">_xlfn.SWITCH(D81,1,"disagree",2,"disagree",3,"neutral",4,"agree",5,"agree")</f>
        <v>agree</v>
      </c>
    </row>
    <row r="82" spans="2:5" ht="15.6">
      <c r="B82" s="23" t="s">
        <v>42</v>
      </c>
      <c r="C82" s="17" t="s">
        <v>100</v>
      </c>
      <c r="D82" s="16">
        <v>4</v>
      </c>
      <c r="E82" s="23" t="str" cm="1">
        <f t="array" ref="E82">_xlfn.SWITCH(D82,1,"disagree",2,"disagree",3,"neutral",4,"agree",5,"agree")</f>
        <v>agree</v>
      </c>
    </row>
    <row r="83" spans="2:5" ht="15.6">
      <c r="B83" s="23" t="s">
        <v>42</v>
      </c>
      <c r="C83" s="17" t="s">
        <v>103</v>
      </c>
      <c r="D83" s="16">
        <v>5</v>
      </c>
      <c r="E83" s="23" t="str" cm="1">
        <f t="array" ref="E83">_xlfn.SWITCH(D83,1,"disagree",2,"disagree",3,"neutral",4,"agree",5,"agree")</f>
        <v>agree</v>
      </c>
    </row>
    <row r="84" spans="2:5" ht="15.6">
      <c r="B84" s="23" t="s">
        <v>42</v>
      </c>
      <c r="C84" s="17" t="s">
        <v>106</v>
      </c>
      <c r="D84" s="16">
        <v>5</v>
      </c>
      <c r="E84" s="23" t="str" cm="1">
        <f t="array" ref="E84">_xlfn.SWITCH(D84,1,"disagree",2,"disagree",3,"neutral",4,"agree",5,"agree")</f>
        <v>agree</v>
      </c>
    </row>
    <row r="85" spans="2:5" ht="15.6">
      <c r="B85" s="23" t="s">
        <v>42</v>
      </c>
      <c r="C85" s="17" t="s">
        <v>84</v>
      </c>
      <c r="D85" s="16">
        <v>4</v>
      </c>
      <c r="E85" s="23" t="str" cm="1">
        <f t="array" ref="E85">_xlfn.SWITCH(D85,1,"disagree",2,"disagree",3,"neutral",4,"agree",5,"agree")</f>
        <v>agree</v>
      </c>
    </row>
    <row r="86" spans="2:5" ht="15.6">
      <c r="B86" s="23" t="s">
        <v>42</v>
      </c>
      <c r="C86" s="17" t="s">
        <v>87</v>
      </c>
      <c r="D86" s="16">
        <v>4</v>
      </c>
      <c r="E86" s="23" t="str" cm="1">
        <f t="array" ref="E86">_xlfn.SWITCH(D86,1,"disagree",2,"disagree",3,"neutral",4,"agree",5,"agree")</f>
        <v>agree</v>
      </c>
    </row>
    <row r="87" spans="2:5" ht="15.6">
      <c r="B87" s="23" t="s">
        <v>42</v>
      </c>
      <c r="C87" s="17" t="s">
        <v>91</v>
      </c>
      <c r="D87" s="16">
        <v>5</v>
      </c>
      <c r="E87" s="23" t="str" cm="1">
        <f t="array" ref="E87">_xlfn.SWITCH(D87,1,"disagree",2,"disagree",3,"neutral",4,"agree",5,"agree")</f>
        <v>agree</v>
      </c>
    </row>
    <row r="88" spans="2:5" ht="15.6">
      <c r="B88" s="23" t="s">
        <v>42</v>
      </c>
      <c r="C88" s="17" t="s">
        <v>95</v>
      </c>
      <c r="D88" s="16">
        <v>2</v>
      </c>
      <c r="E88" s="23" t="str" cm="1">
        <f t="array" ref="E88">_xlfn.SWITCH(D88,1,"disagree",2,"disagree",3,"neutral",4,"agree",5,"agree")</f>
        <v>disagree</v>
      </c>
    </row>
    <row r="89" spans="2:5" ht="15.6">
      <c r="B89" s="23" t="s">
        <v>42</v>
      </c>
      <c r="C89" s="17" t="s">
        <v>98</v>
      </c>
      <c r="D89" s="16">
        <v>4</v>
      </c>
      <c r="E89" s="23" t="str" cm="1">
        <f t="array" ref="E89">_xlfn.SWITCH(D89,1,"disagree",2,"disagree",3,"neutral",4,"agree",5,"agree")</f>
        <v>agree</v>
      </c>
    </row>
    <row r="90" spans="2:5" ht="15.6">
      <c r="B90" s="23" t="s">
        <v>42</v>
      </c>
      <c r="C90" s="17" t="s">
        <v>101</v>
      </c>
      <c r="D90" s="16">
        <v>1</v>
      </c>
      <c r="E90" s="23" t="str" cm="1">
        <f t="array" ref="E90">_xlfn.SWITCH(D90,1,"disagree",2,"disagree",3,"neutral",4,"agree",5,"agree")</f>
        <v>disagree</v>
      </c>
    </row>
    <row r="91" spans="2:5" ht="15.6">
      <c r="B91" s="23" t="s">
        <v>42</v>
      </c>
      <c r="C91" s="17" t="s">
        <v>104</v>
      </c>
      <c r="D91" s="16">
        <v>4</v>
      </c>
      <c r="E91" s="23" t="str" cm="1">
        <f t="array" ref="E91">_xlfn.SWITCH(D91,1,"disagree",2,"disagree",3,"neutral",4,"agree",5,"agree")</f>
        <v>agree</v>
      </c>
    </row>
    <row r="92" spans="2:5" ht="15.6">
      <c r="B92" s="23" t="s">
        <v>42</v>
      </c>
      <c r="C92" s="18" t="s">
        <v>81</v>
      </c>
      <c r="D92" s="16">
        <v>2</v>
      </c>
      <c r="E92" s="23" t="str" cm="1">
        <f t="array" ref="E92">_xlfn.SWITCH(D92,1,"disagree",2,"disagree",3,"neutral",4,"agree",5,"agree")</f>
        <v>disagree</v>
      </c>
    </row>
    <row r="93" spans="2:5" ht="15.6">
      <c r="B93" s="23" t="s">
        <v>42</v>
      </c>
      <c r="C93" s="18" t="s">
        <v>39</v>
      </c>
      <c r="D93" s="16">
        <v>1</v>
      </c>
      <c r="E93" s="23" t="str" cm="1">
        <f t="array" ref="E93">_xlfn.SWITCH(D93,1,"disagree",2,"disagree",3,"neutral",4,"agree",5,"agree")</f>
        <v>disagree</v>
      </c>
    </row>
    <row r="94" spans="2:5" ht="15.6">
      <c r="B94" s="23" t="s">
        <v>42</v>
      </c>
      <c r="C94" s="18" t="s">
        <v>88</v>
      </c>
      <c r="D94" s="16">
        <v>1</v>
      </c>
      <c r="E94" s="23" t="str" cm="1">
        <f t="array" ref="E94">_xlfn.SWITCH(D94,1,"disagree",2,"disagree",3,"neutral",4,"agree",5,"agree")</f>
        <v>disagree</v>
      </c>
    </row>
    <row r="95" spans="2:5" ht="15.6">
      <c r="B95" s="23" t="s">
        <v>42</v>
      </c>
      <c r="C95" s="18" t="s">
        <v>92</v>
      </c>
      <c r="D95" s="16">
        <v>1</v>
      </c>
      <c r="E95" s="23" t="str" cm="1">
        <f t="array" ref="E95">_xlfn.SWITCH(D95,1,"disagree",2,"disagree",3,"neutral",4,"agree",5,"agree")</f>
        <v>disagree</v>
      </c>
    </row>
    <row r="96" spans="2:5" ht="15.6">
      <c r="B96" s="23" t="s">
        <v>42</v>
      </c>
      <c r="C96" s="18" t="s">
        <v>15</v>
      </c>
      <c r="D96" s="16">
        <v>1</v>
      </c>
      <c r="E96" s="23" t="str" cm="1">
        <f t="array" ref="E96">_xlfn.SWITCH(D96,1,"disagree",2,"disagree",3,"neutral",4,"agree",5,"agree")</f>
        <v>disagree</v>
      </c>
    </row>
    <row r="97" spans="2:5" ht="15.6">
      <c r="B97" s="23" t="s">
        <v>42</v>
      </c>
      <c r="C97" s="18" t="s">
        <v>23</v>
      </c>
      <c r="D97" s="16">
        <v>1</v>
      </c>
      <c r="E97" s="23" t="str" cm="1">
        <f t="array" ref="E97">_xlfn.SWITCH(D97,1,"disagree",2,"disagree",3,"neutral",4,"agree",5,"agree")</f>
        <v>disagree</v>
      </c>
    </row>
    <row r="98" spans="2:5" ht="15.6">
      <c r="B98" s="23" t="s">
        <v>42</v>
      </c>
      <c r="C98" s="18" t="s">
        <v>27</v>
      </c>
      <c r="D98" s="16">
        <v>2</v>
      </c>
      <c r="E98" s="23" t="str" cm="1">
        <f t="array" ref="E98">_xlfn.SWITCH(D98,1,"disagree",2,"disagree",3,"neutral",4,"agree",5,"agree")</f>
        <v>disagree</v>
      </c>
    </row>
    <row r="99" spans="2:5" ht="15.6">
      <c r="B99" s="23" t="s">
        <v>42</v>
      </c>
      <c r="C99" s="18" t="s">
        <v>74</v>
      </c>
      <c r="D99" s="16">
        <v>1</v>
      </c>
      <c r="E99" s="23" t="str" cm="1">
        <f t="array" ref="E99">_xlfn.SWITCH(D99,1,"disagree",2,"disagree",3,"neutral",4,"agree",5,"agree")</f>
        <v>disagree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098F-662F-48A8-BF56-35B5E8150EE1}">
  <dimension ref="A1:N37"/>
  <sheetViews>
    <sheetView topLeftCell="A4" workbookViewId="0">
      <selection activeCell="K23" sqref="K23"/>
    </sheetView>
  </sheetViews>
  <sheetFormatPr baseColWidth="10" defaultRowHeight="14.4"/>
  <cols>
    <col min="1" max="1" width="31.21875" bestFit="1" customWidth="1"/>
    <col min="2" max="2" width="21.44140625" bestFit="1" customWidth="1"/>
    <col min="3" max="3" width="8" bestFit="1" customWidth="1"/>
    <col min="4" max="4" width="7" bestFit="1" customWidth="1"/>
    <col min="5" max="5" width="11.88671875" bestFit="1" customWidth="1"/>
    <col min="14" max="14" width="17.44140625" customWidth="1"/>
  </cols>
  <sheetData>
    <row r="1" spans="1:14">
      <c r="A1" t="s">
        <v>105</v>
      </c>
    </row>
    <row r="3" spans="1:14">
      <c r="A3" s="2" t="s">
        <v>78</v>
      </c>
      <c r="B3" s="2" t="s">
        <v>46</v>
      </c>
    </row>
    <row r="4" spans="1:14">
      <c r="A4" s="2" t="s">
        <v>44</v>
      </c>
      <c r="B4" t="s">
        <v>53</v>
      </c>
      <c r="C4" t="s">
        <v>51</v>
      </c>
      <c r="D4" t="s">
        <v>52</v>
      </c>
      <c r="E4" t="s">
        <v>45</v>
      </c>
    </row>
    <row r="5" spans="1:14">
      <c r="A5" s="3" t="s">
        <v>81</v>
      </c>
      <c r="B5" s="32"/>
      <c r="C5" s="32">
        <v>3</v>
      </c>
      <c r="D5" s="32"/>
      <c r="E5" s="32">
        <v>3</v>
      </c>
      <c r="G5" t="s">
        <v>47</v>
      </c>
    </row>
    <row r="6" spans="1:14">
      <c r="A6" s="3" t="s">
        <v>84</v>
      </c>
      <c r="B6" s="32">
        <v>3</v>
      </c>
      <c r="C6" s="32"/>
      <c r="D6" s="32"/>
      <c r="E6" s="32">
        <v>3</v>
      </c>
    </row>
    <row r="7" spans="1:14">
      <c r="A7" s="3" t="s">
        <v>83</v>
      </c>
      <c r="B7" s="32">
        <v>3</v>
      </c>
      <c r="C7" s="32"/>
      <c r="D7" s="32"/>
      <c r="E7" s="32">
        <v>3</v>
      </c>
      <c r="G7" t="s">
        <v>48</v>
      </c>
      <c r="H7" s="4">
        <v>0.05</v>
      </c>
    </row>
    <row r="8" spans="1:14">
      <c r="A8" s="3" t="s">
        <v>90</v>
      </c>
      <c r="B8" s="32">
        <v>3</v>
      </c>
      <c r="C8" s="32"/>
      <c r="D8" s="32"/>
      <c r="E8" s="32">
        <v>3</v>
      </c>
      <c r="G8" t="s">
        <v>49</v>
      </c>
      <c r="H8" s="5">
        <v>2</v>
      </c>
    </row>
    <row r="9" spans="1:14">
      <c r="A9" s="3" t="s">
        <v>91</v>
      </c>
      <c r="B9" s="32">
        <v>3</v>
      </c>
      <c r="C9" s="32"/>
      <c r="D9" s="32"/>
      <c r="E9" s="32">
        <v>3</v>
      </c>
    </row>
    <row r="10" spans="1:14">
      <c r="A10" s="3" t="s">
        <v>87</v>
      </c>
      <c r="B10" s="32">
        <v>2</v>
      </c>
      <c r="C10" s="32">
        <v>1</v>
      </c>
      <c r="D10" s="32"/>
      <c r="E10" s="32">
        <v>3</v>
      </c>
      <c r="H10" t="s">
        <v>50</v>
      </c>
      <c r="I10">
        <f>B5</f>
        <v>0</v>
      </c>
      <c r="J10">
        <f t="shared" ref="J10:K10" si="0">C5</f>
        <v>3</v>
      </c>
      <c r="K10">
        <f t="shared" si="0"/>
        <v>0</v>
      </c>
      <c r="M10" s="35" t="s">
        <v>137</v>
      </c>
      <c r="N10" s="35" t="s">
        <v>136</v>
      </c>
    </row>
    <row r="11" spans="1:14">
      <c r="A11" s="3" t="s">
        <v>99</v>
      </c>
      <c r="B11" s="32">
        <v>1</v>
      </c>
      <c r="C11" s="32"/>
      <c r="D11" s="32">
        <v>2</v>
      </c>
      <c r="E11" s="32">
        <v>3</v>
      </c>
      <c r="G11" s="33" t="str">
        <f t="array" ref="G11:H16">[1]!KAPPA(B6:D36,0,TRUE,H7,H8)</f>
        <v>kappa</v>
      </c>
      <c r="H11" s="34">
        <v>0.3702031602708804</v>
      </c>
      <c r="I11" s="7">
        <f t="array" ref="I11:I16">[1]!KAPPA(B6:D36, 1,,H7,H8)</f>
        <v>0.39777983348751156</v>
      </c>
      <c r="J11" s="8">
        <f t="array" ref="J11:J16">[1]!KAPPA(B6:D36, 2,,H7,H8)</f>
        <v>0.56451612903225801</v>
      </c>
      <c r="K11" s="9">
        <f t="array" ref="K11:K16">[1]!KAPPA(B6:D36, 3,,H7,H8)</f>
        <v>1.8668831168831231E-2</v>
      </c>
      <c r="M11" s="15">
        <v>1</v>
      </c>
      <c r="N11" s="15" t="s">
        <v>138</v>
      </c>
    </row>
    <row r="12" spans="1:14">
      <c r="A12" s="3" t="s">
        <v>101</v>
      </c>
      <c r="B12" s="32">
        <v>1</v>
      </c>
      <c r="C12" s="32">
        <v>1</v>
      </c>
      <c r="D12" s="32">
        <v>1</v>
      </c>
      <c r="E12" s="32">
        <v>3</v>
      </c>
      <c r="G12" t="str">
        <v>s.e.</v>
      </c>
      <c r="H12" s="6">
        <v>7.6866781703681553E-2</v>
      </c>
      <c r="I12" s="10">
        <v>0.10369516947304253</v>
      </c>
      <c r="J12" s="28">
        <v>0.10369516947304253</v>
      </c>
      <c r="K12" s="11">
        <v>0.10369516947304253</v>
      </c>
      <c r="M12" s="15" t="s">
        <v>139</v>
      </c>
      <c r="N12" s="15" t="s">
        <v>145</v>
      </c>
    </row>
    <row r="13" spans="1:14">
      <c r="A13" s="3" t="s">
        <v>104</v>
      </c>
      <c r="B13" s="32">
        <v>3</v>
      </c>
      <c r="C13" s="32"/>
      <c r="D13" s="32"/>
      <c r="E13" s="32">
        <v>3</v>
      </c>
      <c r="G13" t="str">
        <v>z-stat</v>
      </c>
      <c r="H13" s="6">
        <v>4.8161657359091627</v>
      </c>
      <c r="I13" s="10">
        <v>3.836049793919492</v>
      </c>
      <c r="J13" s="28">
        <v>5.4439963973347325</v>
      </c>
      <c r="K13" s="11">
        <v>0.18003568790814831</v>
      </c>
      <c r="M13" s="15" t="s">
        <v>140</v>
      </c>
      <c r="N13" s="15" t="s">
        <v>146</v>
      </c>
    </row>
    <row r="14" spans="1:14">
      <c r="A14" s="3" t="s">
        <v>103</v>
      </c>
      <c r="B14" s="32">
        <v>3</v>
      </c>
      <c r="C14" s="32"/>
      <c r="D14" s="32"/>
      <c r="E14" s="32">
        <v>3</v>
      </c>
      <c r="G14" t="str">
        <v>p-value</v>
      </c>
      <c r="H14" s="6">
        <v>1.4634298777238541E-6</v>
      </c>
      <c r="I14" s="10">
        <v>1.2502906898226307E-4</v>
      </c>
      <c r="J14" s="28">
        <v>5.2098273917167148E-8</v>
      </c>
      <c r="K14" s="11">
        <v>0.85712455103316332</v>
      </c>
      <c r="M14" s="15" t="s">
        <v>141</v>
      </c>
      <c r="N14" s="15" t="s">
        <v>147</v>
      </c>
    </row>
    <row r="15" spans="1:14">
      <c r="A15" s="3" t="s">
        <v>100</v>
      </c>
      <c r="B15" s="32">
        <v>2</v>
      </c>
      <c r="C15" s="32"/>
      <c r="D15" s="32">
        <v>1</v>
      </c>
      <c r="E15" s="32">
        <v>3</v>
      </c>
      <c r="G15" t="str">
        <v>lower</v>
      </c>
      <c r="H15" s="6">
        <v>0.21954703652416221</v>
      </c>
      <c r="I15" s="10">
        <v>0.19454103594957101</v>
      </c>
      <c r="J15" s="28">
        <v>0.36127733149431746</v>
      </c>
      <c r="K15" s="11">
        <v>-0.18456996636910933</v>
      </c>
      <c r="M15" s="36" t="s">
        <v>142</v>
      </c>
      <c r="N15" s="36" t="s">
        <v>148</v>
      </c>
    </row>
    <row r="16" spans="1:14">
      <c r="A16" s="3" t="s">
        <v>94</v>
      </c>
      <c r="B16" s="32">
        <v>3</v>
      </c>
      <c r="C16" s="32"/>
      <c r="D16" s="32"/>
      <c r="E16" s="32">
        <v>3</v>
      </c>
      <c r="G16" t="str">
        <v>upper</v>
      </c>
      <c r="H16" s="5">
        <v>0.52085928401759862</v>
      </c>
      <c r="I16" s="12">
        <v>0.60101863102545217</v>
      </c>
      <c r="J16" s="13">
        <v>0.76775492657019861</v>
      </c>
      <c r="K16" s="14">
        <v>0.2219076287067718</v>
      </c>
      <c r="M16" s="15" t="s">
        <v>143</v>
      </c>
      <c r="N16" s="15" t="s">
        <v>149</v>
      </c>
    </row>
    <row r="17" spans="1:14">
      <c r="A17" s="3" t="s">
        <v>80</v>
      </c>
      <c r="B17" s="32">
        <v>2</v>
      </c>
      <c r="C17" s="32"/>
      <c r="D17" s="32">
        <v>1</v>
      </c>
      <c r="E17" s="32">
        <v>3</v>
      </c>
      <c r="M17" s="15" t="s">
        <v>144</v>
      </c>
      <c r="N17" s="15" t="s">
        <v>150</v>
      </c>
    </row>
    <row r="18" spans="1:14">
      <c r="A18" s="3" t="s">
        <v>106</v>
      </c>
      <c r="B18" s="32">
        <v>2</v>
      </c>
      <c r="C18" s="32"/>
      <c r="D18" s="32">
        <v>1</v>
      </c>
      <c r="E18" s="32">
        <v>3</v>
      </c>
    </row>
    <row r="19" spans="1:14">
      <c r="A19" s="3" t="s">
        <v>95</v>
      </c>
      <c r="B19" s="32">
        <v>1</v>
      </c>
      <c r="C19" s="32">
        <v>2</v>
      </c>
      <c r="D19" s="32"/>
      <c r="E19" s="32">
        <v>3</v>
      </c>
    </row>
    <row r="20" spans="1:14">
      <c r="A20" s="3" t="s">
        <v>79</v>
      </c>
      <c r="B20" s="32">
        <v>1</v>
      </c>
      <c r="C20" s="32">
        <v>1</v>
      </c>
      <c r="D20" s="32">
        <v>1</v>
      </c>
      <c r="E20" s="32">
        <v>3</v>
      </c>
    </row>
    <row r="21" spans="1:14">
      <c r="A21" s="3" t="s">
        <v>39</v>
      </c>
      <c r="B21" s="32"/>
      <c r="C21" s="32">
        <v>2</v>
      </c>
      <c r="D21" s="32">
        <v>1</v>
      </c>
      <c r="E21" s="32">
        <v>3</v>
      </c>
    </row>
    <row r="22" spans="1:14">
      <c r="A22" s="3" t="s">
        <v>88</v>
      </c>
      <c r="B22" s="32"/>
      <c r="C22" s="32">
        <v>3</v>
      </c>
      <c r="D22" s="32"/>
      <c r="E22" s="32">
        <v>3</v>
      </c>
    </row>
    <row r="23" spans="1:14">
      <c r="A23" s="3" t="s">
        <v>102</v>
      </c>
      <c r="B23" s="32">
        <v>1</v>
      </c>
      <c r="C23" s="32"/>
      <c r="D23" s="32">
        <v>2</v>
      </c>
      <c r="E23" s="32">
        <v>3</v>
      </c>
    </row>
    <row r="24" spans="1:14">
      <c r="A24" s="3" t="s">
        <v>92</v>
      </c>
      <c r="B24" s="32"/>
      <c r="C24" s="32">
        <v>3</v>
      </c>
      <c r="D24" s="32"/>
      <c r="E24" s="32">
        <v>3</v>
      </c>
    </row>
    <row r="25" spans="1:14">
      <c r="A25" s="3" t="s">
        <v>15</v>
      </c>
      <c r="B25" s="32"/>
      <c r="C25" s="32">
        <v>3</v>
      </c>
      <c r="D25" s="32"/>
      <c r="E25" s="32">
        <v>3</v>
      </c>
    </row>
    <row r="26" spans="1:14">
      <c r="A26" s="3" t="s">
        <v>98</v>
      </c>
      <c r="B26" s="32">
        <v>2</v>
      </c>
      <c r="C26" s="32">
        <v>1</v>
      </c>
      <c r="D26" s="32"/>
      <c r="E26" s="32">
        <v>3</v>
      </c>
    </row>
    <row r="27" spans="1:14">
      <c r="A27" s="3" t="s">
        <v>97</v>
      </c>
      <c r="B27" s="32">
        <v>3</v>
      </c>
      <c r="C27" s="32"/>
      <c r="D27" s="32"/>
      <c r="E27" s="32">
        <v>3</v>
      </c>
    </row>
    <row r="28" spans="1:14">
      <c r="A28" s="3" t="s">
        <v>93</v>
      </c>
      <c r="B28" s="32"/>
      <c r="C28" s="32">
        <v>2</v>
      </c>
      <c r="D28" s="32">
        <v>1</v>
      </c>
      <c r="E28" s="32">
        <v>3</v>
      </c>
    </row>
    <row r="29" spans="1:14">
      <c r="A29" s="3" t="s">
        <v>82</v>
      </c>
      <c r="B29" s="32">
        <v>1</v>
      </c>
      <c r="C29" s="32"/>
      <c r="D29" s="32">
        <v>2</v>
      </c>
      <c r="E29" s="32">
        <v>3</v>
      </c>
    </row>
    <row r="30" spans="1:14">
      <c r="A30" s="3" t="s">
        <v>23</v>
      </c>
      <c r="B30" s="32"/>
      <c r="C30" s="32">
        <v>3</v>
      </c>
      <c r="D30" s="32"/>
      <c r="E30" s="32">
        <v>3</v>
      </c>
    </row>
    <row r="31" spans="1:14">
      <c r="A31" s="3" t="s">
        <v>96</v>
      </c>
      <c r="B31" s="32">
        <v>2</v>
      </c>
      <c r="C31" s="32">
        <v>1</v>
      </c>
      <c r="D31" s="32"/>
      <c r="E31" s="32">
        <v>3</v>
      </c>
    </row>
    <row r="32" spans="1:14">
      <c r="A32" s="3" t="s">
        <v>27</v>
      </c>
      <c r="B32" s="32"/>
      <c r="C32" s="32">
        <v>3</v>
      </c>
      <c r="D32" s="32"/>
      <c r="E32" s="32">
        <v>3</v>
      </c>
    </row>
    <row r="33" spans="1:5">
      <c r="A33" s="3" t="s">
        <v>85</v>
      </c>
      <c r="B33" s="32">
        <v>2</v>
      </c>
      <c r="C33" s="32"/>
      <c r="D33" s="32">
        <v>1</v>
      </c>
      <c r="E33" s="32">
        <v>3</v>
      </c>
    </row>
    <row r="34" spans="1:5">
      <c r="A34" s="3" t="s">
        <v>86</v>
      </c>
      <c r="B34" s="32">
        <v>2</v>
      </c>
      <c r="C34" s="32"/>
      <c r="D34" s="32">
        <v>1</v>
      </c>
      <c r="E34" s="32">
        <v>3</v>
      </c>
    </row>
    <row r="35" spans="1:5">
      <c r="A35" s="3" t="s">
        <v>74</v>
      </c>
      <c r="B35" s="32"/>
      <c r="C35" s="32">
        <v>3</v>
      </c>
      <c r="D35" s="32"/>
      <c r="E35" s="32">
        <v>3</v>
      </c>
    </row>
    <row r="36" spans="1:5">
      <c r="A36" s="3" t="s">
        <v>89</v>
      </c>
      <c r="B36" s="32"/>
      <c r="C36" s="32">
        <v>2</v>
      </c>
      <c r="D36" s="32">
        <v>1</v>
      </c>
      <c r="E36" s="32">
        <v>3</v>
      </c>
    </row>
    <row r="37" spans="1:5">
      <c r="A37" s="3" t="s">
        <v>45</v>
      </c>
      <c r="B37" s="32">
        <v>46</v>
      </c>
      <c r="C37" s="32">
        <v>34</v>
      </c>
      <c r="D37" s="32">
        <v>16</v>
      </c>
      <c r="E37" s="3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07E-109B-4B97-8CCD-1A56C60D9767}">
  <dimension ref="B1:E100"/>
  <sheetViews>
    <sheetView zoomScale="55" zoomScaleNormal="55" workbookViewId="0">
      <selection activeCell="H22" sqref="H22"/>
    </sheetView>
  </sheetViews>
  <sheetFormatPr baseColWidth="10" defaultRowHeight="14.4"/>
  <cols>
    <col min="2" max="2" width="15" customWidth="1"/>
    <col min="3" max="3" width="33.109375" style="3" customWidth="1"/>
    <col min="4" max="4" width="11.88671875" customWidth="1"/>
    <col min="5" max="5" width="15" customWidth="1"/>
    <col min="6" max="6" width="12.33203125" customWidth="1"/>
    <col min="7" max="7" width="36.77734375" customWidth="1"/>
    <col min="9" max="9" width="33" customWidth="1"/>
  </cols>
  <sheetData>
    <row r="1" spans="2:5" ht="15.6">
      <c r="B1" s="25" t="s">
        <v>134</v>
      </c>
      <c r="C1" s="26"/>
      <c r="D1" s="26"/>
      <c r="E1" s="26"/>
    </row>
    <row r="2" spans="2:5" ht="15.6">
      <c r="B2" s="26"/>
      <c r="C2" s="26"/>
      <c r="D2" s="26"/>
      <c r="E2" s="26"/>
    </row>
    <row r="3" spans="2:5" ht="15.6">
      <c r="B3" s="20" t="s">
        <v>77</v>
      </c>
      <c r="C3" s="1" t="s">
        <v>75</v>
      </c>
      <c r="D3" s="21" t="s">
        <v>43</v>
      </c>
      <c r="E3" s="1" t="s">
        <v>55</v>
      </c>
    </row>
    <row r="4" spans="2:5" ht="15.6">
      <c r="B4" s="29" t="s">
        <v>40</v>
      </c>
      <c r="C4" s="17" t="s">
        <v>107</v>
      </c>
      <c r="D4" s="31">
        <v>1</v>
      </c>
      <c r="E4" s="29" t="str" cm="1">
        <f t="array" ref="E4">_xlfn.SWITCH(D4,1,"disagree",2,"disagree",3,"neutral",4,"agree",5,"agree")</f>
        <v>disagree</v>
      </c>
    </row>
    <row r="5" spans="2:5" ht="16.8">
      <c r="B5" s="29" t="s">
        <v>40</v>
      </c>
      <c r="C5" s="30" t="s">
        <v>110</v>
      </c>
      <c r="D5" s="31">
        <v>5</v>
      </c>
      <c r="E5" s="29" t="str" cm="1">
        <f t="array" ref="E5">_xlfn.SWITCH(D5,1,"disagree",2,"disagree",3,"neutral",4,"agree",5,"agree")</f>
        <v>agree</v>
      </c>
    </row>
    <row r="6" spans="2:5" ht="16.8">
      <c r="B6" s="29" t="s">
        <v>40</v>
      </c>
      <c r="C6" s="30" t="s">
        <v>113</v>
      </c>
      <c r="D6" s="31">
        <v>5</v>
      </c>
      <c r="E6" s="29" t="str" cm="1">
        <f t="array" ref="E6">_xlfn.SWITCH(D6,1,"disagree",2,"disagree",3,"neutral",4,"agree",5,"agree")</f>
        <v>agree</v>
      </c>
    </row>
    <row r="7" spans="2:5" ht="16.8">
      <c r="B7" s="29" t="s">
        <v>40</v>
      </c>
      <c r="C7" s="30" t="s">
        <v>117</v>
      </c>
      <c r="D7" s="31">
        <v>1</v>
      </c>
      <c r="E7" s="29" t="str" cm="1">
        <f t="array" ref="E7">_xlfn.SWITCH(D7,1,"disagree",2,"disagree",3,"neutral",4,"agree",5,"agree")</f>
        <v>disagree</v>
      </c>
    </row>
    <row r="8" spans="2:5" ht="15.6">
      <c r="B8" s="29" t="s">
        <v>40</v>
      </c>
      <c r="C8" s="17" t="s">
        <v>121</v>
      </c>
      <c r="D8" s="31">
        <v>1</v>
      </c>
      <c r="E8" s="29" t="str" cm="1">
        <f t="array" ref="E8">_xlfn.SWITCH(D8,1,"disagree",2,"disagree",3,"neutral",4,"agree",5,"agree")</f>
        <v>disagree</v>
      </c>
    </row>
    <row r="9" spans="2:5" ht="16.8">
      <c r="B9" s="29" t="s">
        <v>40</v>
      </c>
      <c r="C9" s="30" t="s">
        <v>124</v>
      </c>
      <c r="D9" s="31">
        <v>1</v>
      </c>
      <c r="E9" s="29" t="str" cm="1">
        <f t="array" ref="E9">_xlfn.SWITCH(D9,1,"disagree",2,"disagree",3,"neutral",4,"agree",5,"agree")</f>
        <v>disagree</v>
      </c>
    </row>
    <row r="10" spans="2:5" ht="15.6">
      <c r="B10" s="29" t="s">
        <v>40</v>
      </c>
      <c r="C10" s="17" t="s">
        <v>128</v>
      </c>
      <c r="D10" s="31">
        <v>2</v>
      </c>
      <c r="E10" s="29" t="str" cm="1">
        <f t="array" ref="E10">_xlfn.SWITCH(D10,1,"disagree",2,"disagree",3,"neutral",4,"agree",5,"agree")</f>
        <v>disagree</v>
      </c>
    </row>
    <row r="11" spans="2:5" ht="15.6">
      <c r="B11" s="29" t="s">
        <v>40</v>
      </c>
      <c r="C11" s="17" t="s">
        <v>131</v>
      </c>
      <c r="D11" s="31">
        <v>2</v>
      </c>
      <c r="E11" s="29" t="str" cm="1">
        <f t="array" ref="E11">_xlfn.SWITCH(D11,1,"disagree",2,"disagree",3,"neutral",4,"agree",5,"agree")</f>
        <v>disagree</v>
      </c>
    </row>
    <row r="12" spans="2:5" ht="15.6">
      <c r="B12" s="29" t="s">
        <v>40</v>
      </c>
      <c r="C12" s="17" t="s">
        <v>108</v>
      </c>
      <c r="D12" s="31">
        <v>1</v>
      </c>
      <c r="E12" s="29" t="str" cm="1">
        <f t="array" ref="E12">_xlfn.SWITCH(D12,1,"disagree",2,"disagree",3,"neutral",4,"agree",5,"agree")</f>
        <v>disagree</v>
      </c>
    </row>
    <row r="13" spans="2:5" ht="15.6">
      <c r="B13" s="29" t="s">
        <v>40</v>
      </c>
      <c r="C13" s="17" t="s">
        <v>111</v>
      </c>
      <c r="D13" s="31">
        <v>4</v>
      </c>
      <c r="E13" s="29" t="str" cm="1">
        <f t="array" ref="E13">_xlfn.SWITCH(D13,1,"disagree",2,"disagree",3,"neutral",4,"agree",5,"agree")</f>
        <v>agree</v>
      </c>
    </row>
    <row r="14" spans="2:5" ht="15.6">
      <c r="B14" s="29" t="s">
        <v>40</v>
      </c>
      <c r="C14" s="17" t="s">
        <v>114</v>
      </c>
      <c r="D14" s="31">
        <v>2</v>
      </c>
      <c r="E14" s="29" t="str" cm="1">
        <f t="array" ref="E14">_xlfn.SWITCH(D14,1,"disagree",2,"disagree",3,"neutral",4,"agree",5,"agree")</f>
        <v>disagree</v>
      </c>
    </row>
    <row r="15" spans="2:5" ht="15.6">
      <c r="B15" s="29" t="s">
        <v>40</v>
      </c>
      <c r="C15" s="17" t="s">
        <v>118</v>
      </c>
      <c r="D15" s="31">
        <v>4</v>
      </c>
      <c r="E15" s="29" t="str" cm="1">
        <f t="array" ref="E15">_xlfn.SWITCH(D15,1,"disagree",2,"disagree",3,"neutral",4,"agree",5,"agree")</f>
        <v>agree</v>
      </c>
    </row>
    <row r="16" spans="2:5" ht="15.6">
      <c r="B16" s="29" t="s">
        <v>40</v>
      </c>
      <c r="C16" s="17" t="s">
        <v>122</v>
      </c>
      <c r="D16" s="31">
        <v>4</v>
      </c>
      <c r="E16" s="29" t="str" cm="1">
        <f t="array" ref="E16">_xlfn.SWITCH(D16,1,"disagree",2,"disagree",3,"neutral",4,"agree",5,"agree")</f>
        <v>agree</v>
      </c>
    </row>
    <row r="17" spans="2:5" ht="15.6">
      <c r="B17" s="29" t="s">
        <v>40</v>
      </c>
      <c r="C17" s="17" t="s">
        <v>125</v>
      </c>
      <c r="D17" s="31">
        <v>4</v>
      </c>
      <c r="E17" s="29" t="str" cm="1">
        <f t="array" ref="E17">_xlfn.SWITCH(D17,1,"disagree",2,"disagree",3,"neutral",4,"agree",5,"agree")</f>
        <v>agree</v>
      </c>
    </row>
    <row r="18" spans="2:5" ht="15.6">
      <c r="B18" s="29" t="s">
        <v>40</v>
      </c>
      <c r="C18" s="17" t="s">
        <v>129</v>
      </c>
      <c r="D18" s="31">
        <v>5</v>
      </c>
      <c r="E18" s="29" t="str" cm="1">
        <f t="array" ref="E18">_xlfn.SWITCH(D18,1,"disagree",2,"disagree",3,"neutral",4,"agree",5,"agree")</f>
        <v>agree</v>
      </c>
    </row>
    <row r="19" spans="2:5" ht="15.6">
      <c r="B19" s="29" t="s">
        <v>40</v>
      </c>
      <c r="C19" s="17" t="s">
        <v>132</v>
      </c>
      <c r="D19" s="31">
        <v>2</v>
      </c>
      <c r="E19" s="29" t="str" cm="1">
        <f t="array" ref="E19">_xlfn.SWITCH(D19,1,"disagree",2,"disagree",3,"neutral",4,"agree",5,"agree")</f>
        <v>disagree</v>
      </c>
    </row>
    <row r="20" spans="2:5" ht="15.6">
      <c r="B20" s="29" t="s">
        <v>40</v>
      </c>
      <c r="C20" s="17" t="s">
        <v>109</v>
      </c>
      <c r="D20" s="31">
        <v>5</v>
      </c>
      <c r="E20" s="29" t="str" cm="1">
        <f t="array" ref="E20">_xlfn.SWITCH(D20,1,"disagree",2,"disagree",3,"neutral",4,"agree",5,"agree")</f>
        <v>agree</v>
      </c>
    </row>
    <row r="21" spans="2:5" ht="15.6">
      <c r="B21" s="29" t="s">
        <v>40</v>
      </c>
      <c r="C21" s="17" t="s">
        <v>112</v>
      </c>
      <c r="D21" s="31">
        <v>2</v>
      </c>
      <c r="E21" s="29" t="str" cm="1">
        <f t="array" ref="E21">_xlfn.SWITCH(D21,1,"disagree",2,"disagree",3,"neutral",4,"agree",5,"agree")</f>
        <v>disagree</v>
      </c>
    </row>
    <row r="22" spans="2:5" ht="15.6">
      <c r="B22" s="29" t="s">
        <v>40</v>
      </c>
      <c r="C22" s="17" t="s">
        <v>115</v>
      </c>
      <c r="D22" s="31">
        <v>1</v>
      </c>
      <c r="E22" s="29" t="str" cm="1">
        <f t="array" ref="E22">_xlfn.SWITCH(D22,1,"disagree",2,"disagree",3,"neutral",4,"agree",5,"agree")</f>
        <v>disagree</v>
      </c>
    </row>
    <row r="23" spans="2:5" ht="15.6">
      <c r="B23" s="29" t="s">
        <v>40</v>
      </c>
      <c r="C23" s="17" t="s">
        <v>119</v>
      </c>
      <c r="D23" s="31">
        <v>5</v>
      </c>
      <c r="E23" s="29" t="str" cm="1">
        <f t="array" ref="E23">_xlfn.SWITCH(D23,1,"disagree",2,"disagree",3,"neutral",4,"agree",5,"agree")</f>
        <v>agree</v>
      </c>
    </row>
    <row r="24" spans="2:5" ht="15.6">
      <c r="B24" s="29" t="s">
        <v>40</v>
      </c>
      <c r="C24" s="17" t="s">
        <v>123</v>
      </c>
      <c r="D24" s="31">
        <v>2</v>
      </c>
      <c r="E24" s="29" t="str" cm="1">
        <f t="array" ref="E24">_xlfn.SWITCH(D24,1,"disagree",2,"disagree",3,"neutral",4,"agree",5,"agree")</f>
        <v>disagree</v>
      </c>
    </row>
    <row r="25" spans="2:5" ht="15.6">
      <c r="B25" s="29" t="s">
        <v>40</v>
      </c>
      <c r="C25" s="17" t="s">
        <v>126</v>
      </c>
      <c r="D25" s="31">
        <v>5</v>
      </c>
      <c r="E25" s="29" t="str" cm="1">
        <f t="array" ref="E25">_xlfn.SWITCH(D25,1,"disagree",2,"disagree",3,"neutral",4,"agree",5,"agree")</f>
        <v>agree</v>
      </c>
    </row>
    <row r="26" spans="2:5" ht="15.6">
      <c r="B26" s="29" t="s">
        <v>40</v>
      </c>
      <c r="C26" s="17" t="s">
        <v>130</v>
      </c>
      <c r="D26" s="31">
        <v>2</v>
      </c>
      <c r="E26" s="29" t="str" cm="1">
        <f t="array" ref="E26">_xlfn.SWITCH(D26,1,"disagree",2,"disagree",3,"neutral",4,"agree",5,"agree")</f>
        <v>disagree</v>
      </c>
    </row>
    <row r="27" spans="2:5" ht="15.6">
      <c r="B27" s="29" t="s">
        <v>40</v>
      </c>
      <c r="C27" s="17" t="s">
        <v>133</v>
      </c>
      <c r="D27" s="31">
        <v>5</v>
      </c>
      <c r="E27" s="29" t="str" cm="1">
        <f t="array" ref="E27">_xlfn.SWITCH(D27,1,"disagree",2,"disagree",3,"neutral",4,"agree",5,"agree")</f>
        <v>agree</v>
      </c>
    </row>
    <row r="28" spans="2:5" ht="15">
      <c r="B28" s="29" t="s">
        <v>40</v>
      </c>
      <c r="C28" s="18" t="s">
        <v>35</v>
      </c>
      <c r="D28" s="31">
        <v>1</v>
      </c>
      <c r="E28" s="29" t="str" cm="1">
        <f t="array" ref="E28">_xlfn.SWITCH(D28,1,"disagree",2,"disagree",3,"neutral",4,"agree",5,"agree")</f>
        <v>disagree</v>
      </c>
    </row>
    <row r="29" spans="2:5" ht="15">
      <c r="B29" s="29" t="s">
        <v>40</v>
      </c>
      <c r="C29" s="18" t="s">
        <v>39</v>
      </c>
      <c r="D29" s="31">
        <v>1</v>
      </c>
      <c r="E29" s="29" t="str" cm="1">
        <f t="array" ref="E29">_xlfn.SWITCH(D29,1,"disagree",2,"disagree",3,"neutral",4,"agree",5,"agree")</f>
        <v>disagree</v>
      </c>
    </row>
    <row r="30" spans="2:5" ht="15">
      <c r="B30" s="29" t="s">
        <v>40</v>
      </c>
      <c r="C30" s="18" t="s">
        <v>116</v>
      </c>
      <c r="D30" s="31">
        <v>1</v>
      </c>
      <c r="E30" s="29" t="str" cm="1">
        <f t="array" ref="E30">_xlfn.SWITCH(D30,1,"disagree",2,"disagree",3,"neutral",4,"agree",5,"agree")</f>
        <v>disagree</v>
      </c>
    </row>
    <row r="31" spans="2:5" ht="15">
      <c r="B31" s="29" t="s">
        <v>40</v>
      </c>
      <c r="C31" s="18" t="s">
        <v>120</v>
      </c>
      <c r="D31" s="31">
        <v>1</v>
      </c>
      <c r="E31" s="29" t="str" cm="1">
        <f t="array" ref="E31">_xlfn.SWITCH(D31,1,"disagree",2,"disagree",3,"neutral",4,"agree",5,"agree")</f>
        <v>disagree</v>
      </c>
    </row>
    <row r="32" spans="2:5" ht="15">
      <c r="B32" s="29" t="s">
        <v>40</v>
      </c>
      <c r="C32" s="18" t="s">
        <v>92</v>
      </c>
      <c r="D32" s="31">
        <v>1</v>
      </c>
      <c r="E32" s="29" t="str" cm="1">
        <f t="array" ref="E32">_xlfn.SWITCH(D32,1,"disagree",2,"disagree",3,"neutral",4,"agree",5,"agree")</f>
        <v>disagree</v>
      </c>
    </row>
    <row r="33" spans="2:5" ht="15.6">
      <c r="B33" s="29" t="s">
        <v>40</v>
      </c>
      <c r="C33" s="17" t="s">
        <v>127</v>
      </c>
      <c r="D33" s="31">
        <v>1</v>
      </c>
      <c r="E33" s="29" t="str" cm="1">
        <f t="array" ref="E33">_xlfn.SWITCH(D33,1,"disagree",2,"disagree",3,"neutral",4,"agree",5,"agree")</f>
        <v>disagree</v>
      </c>
    </row>
    <row r="34" spans="2:5" ht="15">
      <c r="B34" s="29" t="s">
        <v>40</v>
      </c>
      <c r="C34" s="18" t="s">
        <v>23</v>
      </c>
      <c r="D34" s="31">
        <v>1</v>
      </c>
      <c r="E34" s="29" t="str" cm="1">
        <f t="array" ref="E34">_xlfn.SWITCH(D34,1,"disagree",2,"disagree",3,"neutral",4,"agree",5,"agree")</f>
        <v>disagree</v>
      </c>
    </row>
    <row r="35" spans="2:5" ht="15">
      <c r="B35" s="29" t="s">
        <v>40</v>
      </c>
      <c r="C35" s="18" t="s">
        <v>27</v>
      </c>
      <c r="D35" s="31">
        <v>1</v>
      </c>
      <c r="E35" s="29" t="str" cm="1">
        <f t="array" ref="E35">_xlfn.SWITCH(D35,1,"disagree",2,"disagree",3,"neutral",4,"agree",5,"agree")</f>
        <v>disagree</v>
      </c>
    </row>
    <row r="36" spans="2:5" ht="15.6">
      <c r="B36" s="29" t="s">
        <v>41</v>
      </c>
      <c r="C36" s="17" t="s">
        <v>107</v>
      </c>
      <c r="D36" s="31">
        <v>1</v>
      </c>
      <c r="E36" s="29" t="str" cm="1">
        <f t="array" ref="E36">_xlfn.SWITCH(D36,1,"disagree",2,"disagree",3,"neutral",4,"agree",5,"agree")</f>
        <v>disagree</v>
      </c>
    </row>
    <row r="37" spans="2:5" ht="16.8">
      <c r="B37" s="29" t="s">
        <v>41</v>
      </c>
      <c r="C37" s="30" t="s">
        <v>110</v>
      </c>
      <c r="D37" s="31">
        <v>2</v>
      </c>
      <c r="E37" s="29" t="str" cm="1">
        <f t="array" ref="E37">_xlfn.SWITCH(D37,1,"disagree",2,"disagree",3,"neutral",4,"agree",5,"agree")</f>
        <v>disagree</v>
      </c>
    </row>
    <row r="38" spans="2:5" ht="16.8">
      <c r="B38" s="29" t="s">
        <v>41</v>
      </c>
      <c r="C38" s="30" t="s">
        <v>113</v>
      </c>
      <c r="D38" s="31">
        <v>1</v>
      </c>
      <c r="E38" s="29" t="str" cm="1">
        <f t="array" ref="E38">_xlfn.SWITCH(D38,1,"disagree",2,"disagree",3,"neutral",4,"agree",5,"agree")</f>
        <v>disagree</v>
      </c>
    </row>
    <row r="39" spans="2:5" ht="16.8">
      <c r="B39" s="29" t="s">
        <v>41</v>
      </c>
      <c r="C39" s="30" t="s">
        <v>117</v>
      </c>
      <c r="D39" s="31">
        <v>5</v>
      </c>
      <c r="E39" s="29" t="str" cm="1">
        <f t="array" ref="E39">_xlfn.SWITCH(D39,1,"disagree",2,"disagree",3,"neutral",4,"agree",5,"agree")</f>
        <v>agree</v>
      </c>
    </row>
    <row r="40" spans="2:5" ht="15.6">
      <c r="B40" s="29" t="s">
        <v>41</v>
      </c>
      <c r="C40" s="17" t="s">
        <v>121</v>
      </c>
      <c r="D40" s="31">
        <v>2</v>
      </c>
      <c r="E40" s="29" t="str" cm="1">
        <f t="array" ref="E40">_xlfn.SWITCH(D40,1,"disagree",2,"disagree",3,"neutral",4,"agree",5,"agree")</f>
        <v>disagree</v>
      </c>
    </row>
    <row r="41" spans="2:5" ht="16.8">
      <c r="B41" s="29" t="s">
        <v>41</v>
      </c>
      <c r="C41" s="30" t="s">
        <v>124</v>
      </c>
      <c r="D41" s="31">
        <v>3</v>
      </c>
      <c r="E41" s="29" t="str" cm="1">
        <f t="array" ref="E41">_xlfn.SWITCH(D41,1,"disagree",2,"disagree",3,"neutral",4,"agree",5,"agree")</f>
        <v>neutral</v>
      </c>
    </row>
    <row r="42" spans="2:5" ht="15.6">
      <c r="B42" s="29" t="s">
        <v>41</v>
      </c>
      <c r="C42" s="17" t="s">
        <v>128</v>
      </c>
      <c r="D42" s="31">
        <v>1</v>
      </c>
      <c r="E42" s="29" t="str" cm="1">
        <f t="array" ref="E42">_xlfn.SWITCH(D42,1,"disagree",2,"disagree",3,"neutral",4,"agree",5,"agree")</f>
        <v>disagree</v>
      </c>
    </row>
    <row r="43" spans="2:5" ht="15.6">
      <c r="B43" s="29" t="s">
        <v>41</v>
      </c>
      <c r="C43" s="17" t="s">
        <v>131</v>
      </c>
      <c r="D43" s="31">
        <v>2</v>
      </c>
      <c r="E43" s="29" t="str" cm="1">
        <f t="array" ref="E43">_xlfn.SWITCH(D43,1,"disagree",2,"disagree",3,"neutral",4,"agree",5,"agree")</f>
        <v>disagree</v>
      </c>
    </row>
    <row r="44" spans="2:5" ht="15.6">
      <c r="B44" s="29" t="s">
        <v>41</v>
      </c>
      <c r="C44" s="17" t="s">
        <v>108</v>
      </c>
      <c r="D44" s="31">
        <v>1</v>
      </c>
      <c r="E44" s="29" t="str" cm="1">
        <f t="array" ref="E44">_xlfn.SWITCH(D44,1,"disagree",2,"disagree",3,"neutral",4,"agree",5,"agree")</f>
        <v>disagree</v>
      </c>
    </row>
    <row r="45" spans="2:5" ht="15.6">
      <c r="B45" s="29" t="s">
        <v>41</v>
      </c>
      <c r="C45" s="17" t="s">
        <v>111</v>
      </c>
      <c r="D45" s="31">
        <v>5</v>
      </c>
      <c r="E45" s="29" t="str" cm="1">
        <f t="array" ref="E45">_xlfn.SWITCH(D45,1,"disagree",2,"disagree",3,"neutral",4,"agree",5,"agree")</f>
        <v>agree</v>
      </c>
    </row>
    <row r="46" spans="2:5" ht="15.6">
      <c r="B46" s="29" t="s">
        <v>41</v>
      </c>
      <c r="C46" s="17" t="s">
        <v>114</v>
      </c>
      <c r="D46" s="31">
        <v>4</v>
      </c>
      <c r="E46" s="29" t="str" cm="1">
        <f t="array" ref="E46">_xlfn.SWITCH(D46,1,"disagree",2,"disagree",3,"neutral",4,"agree",5,"agree")</f>
        <v>agree</v>
      </c>
    </row>
    <row r="47" spans="2:5" ht="15.6">
      <c r="B47" s="29" t="s">
        <v>41</v>
      </c>
      <c r="C47" s="17" t="s">
        <v>118</v>
      </c>
      <c r="D47" s="31">
        <v>3</v>
      </c>
      <c r="E47" s="29" t="str" cm="1">
        <f t="array" ref="E47">_xlfn.SWITCH(D47,1,"disagree",2,"disagree",3,"neutral",4,"agree",5,"agree")</f>
        <v>neutral</v>
      </c>
    </row>
    <row r="48" spans="2:5" ht="15.6">
      <c r="B48" s="29" t="s">
        <v>41</v>
      </c>
      <c r="C48" s="17" t="s">
        <v>122</v>
      </c>
      <c r="D48" s="31">
        <v>5</v>
      </c>
      <c r="E48" s="29" t="str" cm="1">
        <f t="array" ref="E48">_xlfn.SWITCH(D48,1,"disagree",2,"disagree",3,"neutral",4,"agree",5,"agree")</f>
        <v>agree</v>
      </c>
    </row>
    <row r="49" spans="2:5" ht="15.6">
      <c r="B49" s="29" t="s">
        <v>41</v>
      </c>
      <c r="C49" s="17" t="s">
        <v>125</v>
      </c>
      <c r="D49" s="31">
        <v>4</v>
      </c>
      <c r="E49" s="29" t="str" cm="1">
        <f t="array" ref="E49">_xlfn.SWITCH(D49,1,"disagree",2,"disagree",3,"neutral",4,"agree",5,"agree")</f>
        <v>agree</v>
      </c>
    </row>
    <row r="50" spans="2:5" ht="15.6">
      <c r="B50" s="29" t="s">
        <v>41</v>
      </c>
      <c r="C50" s="17" t="s">
        <v>129</v>
      </c>
      <c r="D50" s="31">
        <v>5</v>
      </c>
      <c r="E50" s="29" t="str" cm="1">
        <f t="array" ref="E50">_xlfn.SWITCH(D50,1,"disagree",2,"disagree",3,"neutral",4,"agree",5,"agree")</f>
        <v>agree</v>
      </c>
    </row>
    <row r="51" spans="2:5" ht="15.6">
      <c r="B51" s="29" t="s">
        <v>41</v>
      </c>
      <c r="C51" s="17" t="s">
        <v>132</v>
      </c>
      <c r="D51" s="31">
        <v>1</v>
      </c>
      <c r="E51" s="29" t="str" cm="1">
        <f t="array" ref="E51">_xlfn.SWITCH(D51,1,"disagree",2,"disagree",3,"neutral",4,"agree",5,"agree")</f>
        <v>disagree</v>
      </c>
    </row>
    <row r="52" spans="2:5" ht="15.6">
      <c r="B52" s="29" t="s">
        <v>41</v>
      </c>
      <c r="C52" s="17" t="s">
        <v>109</v>
      </c>
      <c r="D52" s="31">
        <v>4</v>
      </c>
      <c r="E52" s="29" t="str" cm="1">
        <f t="array" ref="E52">_xlfn.SWITCH(D52,1,"disagree",2,"disagree",3,"neutral",4,"agree",5,"agree")</f>
        <v>agree</v>
      </c>
    </row>
    <row r="53" spans="2:5" ht="15.6">
      <c r="B53" s="29" t="s">
        <v>41</v>
      </c>
      <c r="C53" s="17" t="s">
        <v>112</v>
      </c>
      <c r="D53" s="31">
        <v>1</v>
      </c>
      <c r="E53" s="29" t="str" cm="1">
        <f t="array" ref="E53">_xlfn.SWITCH(D53,1,"disagree",2,"disagree",3,"neutral",4,"agree",5,"agree")</f>
        <v>disagree</v>
      </c>
    </row>
    <row r="54" spans="2:5" ht="15.6">
      <c r="B54" s="29" t="s">
        <v>41</v>
      </c>
      <c r="C54" s="17" t="s">
        <v>115</v>
      </c>
      <c r="D54" s="31">
        <v>5</v>
      </c>
      <c r="E54" s="29" t="str" cm="1">
        <f t="array" ref="E54">_xlfn.SWITCH(D54,1,"disagree",2,"disagree",3,"neutral",4,"agree",5,"agree")</f>
        <v>agree</v>
      </c>
    </row>
    <row r="55" spans="2:5" ht="15.6">
      <c r="B55" s="29" t="s">
        <v>41</v>
      </c>
      <c r="C55" s="17" t="s">
        <v>119</v>
      </c>
      <c r="D55" s="31">
        <v>4</v>
      </c>
      <c r="E55" s="29" t="str" cm="1">
        <f t="array" ref="E55">_xlfn.SWITCH(D55,1,"disagree",2,"disagree",3,"neutral",4,"agree",5,"agree")</f>
        <v>agree</v>
      </c>
    </row>
    <row r="56" spans="2:5" ht="15.6">
      <c r="B56" s="29" t="s">
        <v>41</v>
      </c>
      <c r="C56" s="17" t="s">
        <v>123</v>
      </c>
      <c r="D56" s="31">
        <v>3</v>
      </c>
      <c r="E56" s="29" t="str" cm="1">
        <f t="array" ref="E56">_xlfn.SWITCH(D56,1,"disagree",2,"disagree",3,"neutral",4,"agree",5,"agree")</f>
        <v>neutral</v>
      </c>
    </row>
    <row r="57" spans="2:5" ht="15.6">
      <c r="B57" s="29" t="s">
        <v>41</v>
      </c>
      <c r="C57" s="17" t="s">
        <v>126</v>
      </c>
      <c r="D57" s="31">
        <v>5</v>
      </c>
      <c r="E57" s="29" t="str" cm="1">
        <f t="array" ref="E57">_xlfn.SWITCH(D57,1,"disagree",2,"disagree",3,"neutral",4,"agree",5,"agree")</f>
        <v>agree</v>
      </c>
    </row>
    <row r="58" spans="2:5" ht="15.6">
      <c r="B58" s="29" t="s">
        <v>41</v>
      </c>
      <c r="C58" s="17" t="s">
        <v>130</v>
      </c>
      <c r="D58" s="31">
        <v>3</v>
      </c>
      <c r="E58" s="29" t="str" cm="1">
        <f t="array" ref="E58">_xlfn.SWITCH(D58,1,"disagree",2,"disagree",3,"neutral",4,"agree",5,"agree")</f>
        <v>neutral</v>
      </c>
    </row>
    <row r="59" spans="2:5" ht="15.6">
      <c r="B59" s="29" t="s">
        <v>41</v>
      </c>
      <c r="C59" s="17" t="s">
        <v>133</v>
      </c>
      <c r="D59" s="31">
        <v>5</v>
      </c>
      <c r="E59" s="29" t="str" cm="1">
        <f t="array" ref="E59">_xlfn.SWITCH(D59,1,"disagree",2,"disagree",3,"neutral",4,"agree",5,"agree")</f>
        <v>agree</v>
      </c>
    </row>
    <row r="60" spans="2:5" ht="15">
      <c r="B60" s="29" t="s">
        <v>41</v>
      </c>
      <c r="C60" s="18" t="s">
        <v>35</v>
      </c>
      <c r="D60" s="31">
        <v>2</v>
      </c>
      <c r="E60" s="29" t="str" cm="1">
        <f t="array" ref="E60">_xlfn.SWITCH(D60,1,"disagree",2,"disagree",3,"neutral",4,"agree",5,"agree")</f>
        <v>disagree</v>
      </c>
    </row>
    <row r="61" spans="2:5" ht="15">
      <c r="B61" s="29" t="s">
        <v>41</v>
      </c>
      <c r="C61" s="18" t="s">
        <v>39</v>
      </c>
      <c r="D61" s="31">
        <v>4</v>
      </c>
      <c r="E61" s="29" t="str" cm="1">
        <f t="array" ref="E61">_xlfn.SWITCH(D61,1,"disagree",2,"disagree",3,"neutral",4,"agree",5,"agree")</f>
        <v>agree</v>
      </c>
    </row>
    <row r="62" spans="2:5" ht="15">
      <c r="B62" s="29" t="s">
        <v>41</v>
      </c>
      <c r="C62" s="18" t="s">
        <v>116</v>
      </c>
      <c r="D62" s="31">
        <v>3</v>
      </c>
      <c r="E62" s="29" t="str" cm="1">
        <f t="array" ref="E62">_xlfn.SWITCH(D62,1,"disagree",2,"disagree",3,"neutral",4,"agree",5,"agree")</f>
        <v>neutral</v>
      </c>
    </row>
    <row r="63" spans="2:5" ht="15">
      <c r="B63" s="29" t="s">
        <v>41</v>
      </c>
      <c r="C63" s="18" t="s">
        <v>120</v>
      </c>
      <c r="D63" s="31">
        <v>1</v>
      </c>
      <c r="E63" s="29" t="str" cm="1">
        <f t="array" ref="E63">_xlfn.SWITCH(D63,1,"disagree",2,"disagree",3,"neutral",4,"agree",5,"agree")</f>
        <v>disagree</v>
      </c>
    </row>
    <row r="64" spans="2:5" ht="15">
      <c r="B64" s="29" t="s">
        <v>41</v>
      </c>
      <c r="C64" s="18" t="s">
        <v>92</v>
      </c>
      <c r="D64" s="31">
        <v>2</v>
      </c>
      <c r="E64" s="29" t="str" cm="1">
        <f t="array" ref="E64">_xlfn.SWITCH(D64,1,"disagree",2,"disagree",3,"neutral",4,"agree",5,"agree")</f>
        <v>disagree</v>
      </c>
    </row>
    <row r="65" spans="2:5" ht="15.6">
      <c r="B65" s="29" t="s">
        <v>41</v>
      </c>
      <c r="C65" s="17" t="s">
        <v>127</v>
      </c>
      <c r="D65" s="31">
        <v>1</v>
      </c>
      <c r="E65" s="29" t="str" cm="1">
        <f t="array" ref="E65">_xlfn.SWITCH(D65,1,"disagree",2,"disagree",3,"neutral",4,"agree",5,"agree")</f>
        <v>disagree</v>
      </c>
    </row>
    <row r="66" spans="2:5" ht="15">
      <c r="B66" s="29" t="s">
        <v>41</v>
      </c>
      <c r="C66" s="18" t="s">
        <v>23</v>
      </c>
      <c r="D66" s="31">
        <v>1</v>
      </c>
      <c r="E66" s="29" t="str" cm="1">
        <f t="array" ref="E66">_xlfn.SWITCH(D66,1,"disagree",2,"disagree",3,"neutral",4,"agree",5,"agree")</f>
        <v>disagree</v>
      </c>
    </row>
    <row r="67" spans="2:5" ht="15">
      <c r="B67" s="29" t="s">
        <v>41</v>
      </c>
      <c r="C67" s="18" t="s">
        <v>27</v>
      </c>
      <c r="D67" s="31">
        <v>2</v>
      </c>
      <c r="E67" s="29" t="str" cm="1">
        <f t="array" ref="E67">_xlfn.SWITCH(D67,1,"disagree",2,"disagree",3,"neutral",4,"agree",5,"agree")</f>
        <v>disagree</v>
      </c>
    </row>
    <row r="68" spans="2:5" ht="15.6">
      <c r="B68" s="29" t="s">
        <v>42</v>
      </c>
      <c r="C68" s="17" t="s">
        <v>107</v>
      </c>
      <c r="D68" s="31">
        <v>3</v>
      </c>
      <c r="E68" s="29" t="str" cm="1">
        <f t="array" ref="E68">_xlfn.SWITCH(D68,1,"disagree",2,"disagree",3,"neutral",4,"agree",5,"agree")</f>
        <v>neutral</v>
      </c>
    </row>
    <row r="69" spans="2:5" ht="16.8">
      <c r="B69" s="29" t="s">
        <v>42</v>
      </c>
      <c r="C69" s="30" t="s">
        <v>110</v>
      </c>
      <c r="D69" s="31">
        <v>4</v>
      </c>
      <c r="E69" s="29" t="str" cm="1">
        <f t="array" ref="E69">_xlfn.SWITCH(D69,1,"disagree",2,"disagree",3,"neutral",4,"agree",5,"agree")</f>
        <v>agree</v>
      </c>
    </row>
    <row r="70" spans="2:5" ht="16.8">
      <c r="B70" s="29" t="s">
        <v>42</v>
      </c>
      <c r="C70" s="30" t="s">
        <v>113</v>
      </c>
      <c r="D70" s="31">
        <v>4</v>
      </c>
      <c r="E70" s="29" t="str" cm="1">
        <f t="array" ref="E70">_xlfn.SWITCH(D70,1,"disagree",2,"disagree",3,"neutral",4,"agree",5,"agree")</f>
        <v>agree</v>
      </c>
    </row>
    <row r="71" spans="2:5" ht="16.8">
      <c r="B71" s="29" t="s">
        <v>42</v>
      </c>
      <c r="C71" s="30" t="s">
        <v>117</v>
      </c>
      <c r="D71" s="31">
        <v>3</v>
      </c>
      <c r="E71" s="29" t="str" cm="1">
        <f t="array" ref="E71">_xlfn.SWITCH(D71,1,"disagree",2,"disagree",3,"neutral",4,"agree",5,"agree")</f>
        <v>neutral</v>
      </c>
    </row>
    <row r="72" spans="2:5" ht="15.6">
      <c r="B72" s="29" t="s">
        <v>42</v>
      </c>
      <c r="C72" s="17" t="s">
        <v>121</v>
      </c>
      <c r="D72" s="31">
        <v>5</v>
      </c>
      <c r="E72" s="29" t="str" cm="1">
        <f t="array" ref="E72">_xlfn.SWITCH(D72,1,"disagree",2,"disagree",3,"neutral",4,"agree",5,"agree")</f>
        <v>agree</v>
      </c>
    </row>
    <row r="73" spans="2:5" ht="16.8">
      <c r="B73" s="29" t="s">
        <v>42</v>
      </c>
      <c r="C73" s="30" t="s">
        <v>124</v>
      </c>
      <c r="D73" s="31">
        <v>3</v>
      </c>
      <c r="E73" s="29" t="str" cm="1">
        <f t="array" ref="E73">_xlfn.SWITCH(D73,1,"disagree",2,"disagree",3,"neutral",4,"agree",5,"agree")</f>
        <v>neutral</v>
      </c>
    </row>
    <row r="74" spans="2:5" ht="15.6">
      <c r="B74" s="29" t="s">
        <v>42</v>
      </c>
      <c r="C74" s="17" t="s">
        <v>128</v>
      </c>
      <c r="D74" s="31">
        <v>3</v>
      </c>
      <c r="E74" s="29" t="str" cm="1">
        <f t="array" ref="E74">_xlfn.SWITCH(D74,1,"disagree",2,"disagree",3,"neutral",4,"agree",5,"agree")</f>
        <v>neutral</v>
      </c>
    </row>
    <row r="75" spans="2:5" ht="15.6">
      <c r="B75" s="29" t="s">
        <v>42</v>
      </c>
      <c r="C75" s="17" t="s">
        <v>131</v>
      </c>
      <c r="D75" s="31">
        <v>4</v>
      </c>
      <c r="E75" s="29" t="str" cm="1">
        <f t="array" ref="E75">_xlfn.SWITCH(D75,1,"disagree",2,"disagree",3,"neutral",4,"agree",5,"agree")</f>
        <v>agree</v>
      </c>
    </row>
    <row r="76" spans="2:5" ht="15.6">
      <c r="B76" s="29" t="s">
        <v>42</v>
      </c>
      <c r="C76" s="17" t="s">
        <v>108</v>
      </c>
      <c r="D76" s="31">
        <v>2</v>
      </c>
      <c r="E76" s="29" t="str" cm="1">
        <f t="array" ref="E76">_xlfn.SWITCH(D76,1,"disagree",2,"disagree",3,"neutral",4,"agree",5,"agree")</f>
        <v>disagree</v>
      </c>
    </row>
    <row r="77" spans="2:5" ht="15.6">
      <c r="B77" s="29" t="s">
        <v>42</v>
      </c>
      <c r="C77" s="17" t="s">
        <v>111</v>
      </c>
      <c r="D77" s="31">
        <v>5</v>
      </c>
      <c r="E77" s="29" t="str" cm="1">
        <f t="array" ref="E77">_xlfn.SWITCH(D77,1,"disagree",2,"disagree",3,"neutral",4,"agree",5,"agree")</f>
        <v>agree</v>
      </c>
    </row>
    <row r="78" spans="2:5" ht="15.6">
      <c r="B78" s="29" t="s">
        <v>42</v>
      </c>
      <c r="C78" s="17" t="s">
        <v>114</v>
      </c>
      <c r="D78" s="31">
        <v>3</v>
      </c>
      <c r="E78" s="29" t="str" cm="1">
        <f t="array" ref="E78">_xlfn.SWITCH(D78,1,"disagree",2,"disagree",3,"neutral",4,"agree",5,"agree")</f>
        <v>neutral</v>
      </c>
    </row>
    <row r="79" spans="2:5" ht="15.6">
      <c r="B79" s="29" t="s">
        <v>42</v>
      </c>
      <c r="C79" s="17" t="s">
        <v>118</v>
      </c>
      <c r="D79" s="31">
        <v>5</v>
      </c>
      <c r="E79" s="29" t="str" cm="1">
        <f t="array" ref="E79">_xlfn.SWITCH(D79,1,"disagree",2,"disagree",3,"neutral",4,"agree",5,"agree")</f>
        <v>agree</v>
      </c>
    </row>
    <row r="80" spans="2:5" ht="15.6">
      <c r="B80" s="29" t="s">
        <v>42</v>
      </c>
      <c r="C80" s="17" t="s">
        <v>122</v>
      </c>
      <c r="D80" s="31">
        <v>4</v>
      </c>
      <c r="E80" s="29" t="str" cm="1">
        <f t="array" ref="E80">_xlfn.SWITCH(D80,1,"disagree",2,"disagree",3,"neutral",4,"agree",5,"agree")</f>
        <v>agree</v>
      </c>
    </row>
    <row r="81" spans="2:5" ht="15.6">
      <c r="B81" s="29" t="s">
        <v>42</v>
      </c>
      <c r="C81" s="17" t="s">
        <v>125</v>
      </c>
      <c r="D81" s="31">
        <v>4</v>
      </c>
      <c r="E81" s="29" t="str" cm="1">
        <f t="array" ref="E81">_xlfn.SWITCH(D81,1,"disagree",2,"disagree",3,"neutral",4,"agree",5,"agree")</f>
        <v>agree</v>
      </c>
    </row>
    <row r="82" spans="2:5" ht="15.6">
      <c r="B82" s="29" t="s">
        <v>42</v>
      </c>
      <c r="C82" s="17" t="s">
        <v>129</v>
      </c>
      <c r="D82" s="31">
        <v>5</v>
      </c>
      <c r="E82" s="29" t="str" cm="1">
        <f t="array" ref="E82">_xlfn.SWITCH(D82,1,"disagree",2,"disagree",3,"neutral",4,"agree",5,"agree")</f>
        <v>agree</v>
      </c>
    </row>
    <row r="83" spans="2:5" ht="15.6">
      <c r="B83" s="29" t="s">
        <v>42</v>
      </c>
      <c r="C83" s="17" t="s">
        <v>132</v>
      </c>
      <c r="D83" s="31">
        <v>3</v>
      </c>
      <c r="E83" s="29" t="str" cm="1">
        <f t="array" ref="E83">_xlfn.SWITCH(D83,1,"disagree",2,"disagree",3,"neutral",4,"agree",5,"agree")</f>
        <v>neutral</v>
      </c>
    </row>
    <row r="84" spans="2:5" ht="15.6">
      <c r="B84" s="29" t="s">
        <v>42</v>
      </c>
      <c r="C84" s="17" t="s">
        <v>109</v>
      </c>
      <c r="D84" s="31">
        <v>4</v>
      </c>
      <c r="E84" s="29" t="str" cm="1">
        <f t="array" ref="E84">_xlfn.SWITCH(D84,1,"disagree",2,"disagree",3,"neutral",4,"agree",5,"agree")</f>
        <v>agree</v>
      </c>
    </row>
    <row r="85" spans="2:5" ht="15.6">
      <c r="B85" s="29" t="s">
        <v>42</v>
      </c>
      <c r="C85" s="17" t="s">
        <v>112</v>
      </c>
      <c r="D85" s="31">
        <v>3</v>
      </c>
      <c r="E85" s="29" t="str" cm="1">
        <f t="array" ref="E85">_xlfn.SWITCH(D85,1,"disagree",2,"disagree",3,"neutral",4,"agree",5,"agree")</f>
        <v>neutral</v>
      </c>
    </row>
    <row r="86" spans="2:5" ht="15.6">
      <c r="B86" s="29" t="s">
        <v>42</v>
      </c>
      <c r="C86" s="17" t="s">
        <v>115</v>
      </c>
      <c r="D86" s="31">
        <v>5</v>
      </c>
      <c r="E86" s="29" t="str" cm="1">
        <f t="array" ref="E86">_xlfn.SWITCH(D86,1,"disagree",2,"disagree",3,"neutral",4,"agree",5,"agree")</f>
        <v>agree</v>
      </c>
    </row>
    <row r="87" spans="2:5" ht="15.6">
      <c r="B87" s="29" t="s">
        <v>42</v>
      </c>
      <c r="C87" s="17" t="s">
        <v>119</v>
      </c>
      <c r="D87" s="31">
        <v>4</v>
      </c>
      <c r="E87" s="29" t="str" cm="1">
        <f t="array" ref="E87">_xlfn.SWITCH(D87,1,"disagree",2,"disagree",3,"neutral",4,"agree",5,"agree")</f>
        <v>agree</v>
      </c>
    </row>
    <row r="88" spans="2:5" ht="15.6">
      <c r="B88" s="29" t="s">
        <v>42</v>
      </c>
      <c r="C88" s="17" t="s">
        <v>123</v>
      </c>
      <c r="D88" s="31">
        <v>3</v>
      </c>
      <c r="E88" s="29" t="str" cm="1">
        <f t="array" ref="E88">_xlfn.SWITCH(D88,1,"disagree",2,"disagree",3,"neutral",4,"agree",5,"agree")</f>
        <v>neutral</v>
      </c>
    </row>
    <row r="89" spans="2:5" ht="15.6">
      <c r="B89" s="29" t="s">
        <v>42</v>
      </c>
      <c r="C89" s="17" t="s">
        <v>126</v>
      </c>
      <c r="D89" s="31">
        <v>5</v>
      </c>
      <c r="E89" s="29" t="str" cm="1">
        <f t="array" ref="E89">_xlfn.SWITCH(D89,1,"disagree",2,"disagree",3,"neutral",4,"agree",5,"agree")</f>
        <v>agree</v>
      </c>
    </row>
    <row r="90" spans="2:5" ht="15.6">
      <c r="B90" s="29" t="s">
        <v>42</v>
      </c>
      <c r="C90" s="17" t="s">
        <v>130</v>
      </c>
      <c r="D90" s="31">
        <v>4</v>
      </c>
      <c r="E90" s="29" t="str" cm="1">
        <f t="array" ref="E90">_xlfn.SWITCH(D90,1,"disagree",2,"disagree",3,"neutral",4,"agree",5,"agree")</f>
        <v>agree</v>
      </c>
    </row>
    <row r="91" spans="2:5" ht="15.6">
      <c r="B91" s="29" t="s">
        <v>42</v>
      </c>
      <c r="C91" s="17" t="s">
        <v>133</v>
      </c>
      <c r="D91" s="31">
        <v>5</v>
      </c>
      <c r="E91" s="29" t="str" cm="1">
        <f t="array" ref="E91">_xlfn.SWITCH(D91,1,"disagree",2,"disagree",3,"neutral",4,"agree",5,"agree")</f>
        <v>agree</v>
      </c>
    </row>
    <row r="92" spans="2:5" ht="15">
      <c r="B92" s="29" t="s">
        <v>42</v>
      </c>
      <c r="C92" s="18" t="s">
        <v>35</v>
      </c>
      <c r="D92" s="31">
        <v>5</v>
      </c>
      <c r="E92" s="29" t="str" cm="1">
        <f t="array" ref="E92">_xlfn.SWITCH(D92,1,"disagree",2,"disagree",3,"neutral",4,"agree",5,"agree")</f>
        <v>agree</v>
      </c>
    </row>
    <row r="93" spans="2:5" ht="15">
      <c r="B93" s="29" t="s">
        <v>42</v>
      </c>
      <c r="C93" s="18" t="s">
        <v>39</v>
      </c>
      <c r="D93" s="31">
        <v>2</v>
      </c>
      <c r="E93" s="29" t="str" cm="1">
        <f t="array" ref="E93">_xlfn.SWITCH(D93,1,"disagree",2,"disagree",3,"neutral",4,"agree",5,"agree")</f>
        <v>disagree</v>
      </c>
    </row>
    <row r="94" spans="2:5" ht="15">
      <c r="B94" s="29" t="s">
        <v>42</v>
      </c>
      <c r="C94" s="18" t="s">
        <v>116</v>
      </c>
      <c r="D94" s="31">
        <v>2</v>
      </c>
      <c r="E94" s="29" t="str" cm="1">
        <f t="array" ref="E94">_xlfn.SWITCH(D94,1,"disagree",2,"disagree",3,"neutral",4,"agree",5,"agree")</f>
        <v>disagree</v>
      </c>
    </row>
    <row r="95" spans="2:5" ht="15">
      <c r="B95" s="29" t="s">
        <v>42</v>
      </c>
      <c r="C95" s="18" t="s">
        <v>120</v>
      </c>
      <c r="D95" s="31">
        <v>3</v>
      </c>
      <c r="E95" s="29" t="str" cm="1">
        <f t="array" ref="E95">_xlfn.SWITCH(D95,1,"disagree",2,"disagree",3,"neutral",4,"agree",5,"agree")</f>
        <v>neutral</v>
      </c>
    </row>
    <row r="96" spans="2:5" ht="15">
      <c r="B96" s="29" t="s">
        <v>42</v>
      </c>
      <c r="C96" s="18" t="s">
        <v>92</v>
      </c>
      <c r="D96" s="31">
        <v>2</v>
      </c>
      <c r="E96" s="29" t="str" cm="1">
        <f t="array" ref="E96">_xlfn.SWITCH(D96,1,"disagree",2,"disagree",3,"neutral",4,"agree",5,"agree")</f>
        <v>disagree</v>
      </c>
    </row>
    <row r="97" spans="2:5" ht="15.6">
      <c r="B97" s="29" t="s">
        <v>42</v>
      </c>
      <c r="C97" s="17" t="s">
        <v>127</v>
      </c>
      <c r="D97" s="31">
        <v>3</v>
      </c>
      <c r="E97" s="29" t="str" cm="1">
        <f t="array" ref="E97">_xlfn.SWITCH(D97,1,"disagree",2,"disagree",3,"neutral",4,"agree",5,"agree")</f>
        <v>neutral</v>
      </c>
    </row>
    <row r="98" spans="2:5" ht="15">
      <c r="B98" s="29" t="s">
        <v>42</v>
      </c>
      <c r="C98" s="18" t="s">
        <v>23</v>
      </c>
      <c r="D98" s="31">
        <v>2</v>
      </c>
      <c r="E98" s="29" t="str" cm="1">
        <f t="array" ref="E98">_xlfn.SWITCH(D98,1,"disagree",2,"disagree",3,"neutral",4,"agree",5,"agree")</f>
        <v>disagree</v>
      </c>
    </row>
    <row r="99" spans="2:5" ht="15">
      <c r="B99" s="29" t="s">
        <v>42</v>
      </c>
      <c r="C99" s="18" t="s">
        <v>27</v>
      </c>
      <c r="D99" s="31">
        <v>2</v>
      </c>
      <c r="E99" s="29" t="str" cm="1">
        <f t="array" ref="E99">_xlfn.SWITCH(D99,1,"disagree",2,"disagree",3,"neutral",4,"agree",5,"agree")</f>
        <v>disagree</v>
      </c>
    </row>
    <row r="100" spans="2:5">
      <c r="B10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32C9-677B-486B-BB25-8ACC332562A3}">
  <dimension ref="A1:N37"/>
  <sheetViews>
    <sheetView topLeftCell="A4" workbookViewId="0">
      <selection activeCell="M10" sqref="M10:N17"/>
    </sheetView>
  </sheetViews>
  <sheetFormatPr baseColWidth="10" defaultRowHeight="14.4"/>
  <cols>
    <col min="1" max="1" width="26.6640625" bestFit="1" customWidth="1"/>
    <col min="2" max="2" width="21.44140625" bestFit="1" customWidth="1"/>
    <col min="3" max="3" width="8" bestFit="1" customWidth="1"/>
    <col min="4" max="4" width="7" bestFit="1" customWidth="1"/>
    <col min="5" max="5" width="11.88671875" bestFit="1" customWidth="1"/>
    <col min="13" max="13" width="11.88671875" customWidth="1"/>
    <col min="14" max="14" width="17.77734375" customWidth="1"/>
  </cols>
  <sheetData>
    <row r="1" spans="1:14">
      <c r="A1" t="s">
        <v>135</v>
      </c>
    </row>
    <row r="3" spans="1:14">
      <c r="A3" s="2" t="s">
        <v>78</v>
      </c>
      <c r="B3" s="2" t="s">
        <v>46</v>
      </c>
    </row>
    <row r="4" spans="1:14">
      <c r="A4" s="2" t="s">
        <v>44</v>
      </c>
      <c r="B4" t="s">
        <v>53</v>
      </c>
      <c r="C4" t="s">
        <v>51</v>
      </c>
      <c r="D4" t="s">
        <v>52</v>
      </c>
      <c r="E4" t="s">
        <v>45</v>
      </c>
    </row>
    <row r="5" spans="1:14">
      <c r="A5" s="3" t="s">
        <v>114</v>
      </c>
      <c r="B5" s="32">
        <v>1</v>
      </c>
      <c r="C5" s="32">
        <v>1</v>
      </c>
      <c r="D5" s="32">
        <v>1</v>
      </c>
      <c r="E5" s="32">
        <v>3</v>
      </c>
      <c r="G5" t="s">
        <v>47</v>
      </c>
    </row>
    <row r="6" spans="1:14">
      <c r="A6" s="3" t="s">
        <v>131</v>
      </c>
      <c r="B6" s="32">
        <v>1</v>
      </c>
      <c r="C6" s="32">
        <v>2</v>
      </c>
      <c r="D6" s="32"/>
      <c r="E6" s="32">
        <v>3</v>
      </c>
    </row>
    <row r="7" spans="1:14">
      <c r="A7" s="3" t="s">
        <v>132</v>
      </c>
      <c r="B7" s="32"/>
      <c r="C7" s="32">
        <v>2</v>
      </c>
      <c r="D7" s="32">
        <v>1</v>
      </c>
      <c r="E7" s="32">
        <v>3</v>
      </c>
      <c r="G7" t="s">
        <v>48</v>
      </c>
      <c r="H7" s="4">
        <v>0.05</v>
      </c>
    </row>
    <row r="8" spans="1:14">
      <c r="A8" s="3" t="s">
        <v>133</v>
      </c>
      <c r="B8" s="32">
        <v>3</v>
      </c>
      <c r="C8" s="32"/>
      <c r="D8" s="32"/>
      <c r="E8" s="32">
        <v>3</v>
      </c>
      <c r="G8" t="s">
        <v>49</v>
      </c>
      <c r="H8" s="5">
        <v>2</v>
      </c>
    </row>
    <row r="9" spans="1:14">
      <c r="A9" s="3" t="s">
        <v>122</v>
      </c>
      <c r="B9" s="32">
        <v>3</v>
      </c>
      <c r="C9" s="32"/>
      <c r="D9" s="32"/>
      <c r="E9" s="32">
        <v>3</v>
      </c>
    </row>
    <row r="10" spans="1:14">
      <c r="A10" s="3" t="s">
        <v>120</v>
      </c>
      <c r="B10" s="32"/>
      <c r="C10" s="32">
        <v>2</v>
      </c>
      <c r="D10" s="32">
        <v>1</v>
      </c>
      <c r="E10" s="32">
        <v>3</v>
      </c>
      <c r="H10" t="s">
        <v>50</v>
      </c>
      <c r="I10" t="str">
        <f>B4</f>
        <v>agree</v>
      </c>
      <c r="J10" t="str">
        <f t="shared" ref="J10:K10" si="0">C4</f>
        <v>disagree</v>
      </c>
      <c r="K10" t="str">
        <f t="shared" si="0"/>
        <v>neutral</v>
      </c>
      <c r="M10" s="35" t="s">
        <v>137</v>
      </c>
      <c r="N10" s="35" t="s">
        <v>136</v>
      </c>
    </row>
    <row r="11" spans="1:14">
      <c r="A11" s="3" t="s">
        <v>35</v>
      </c>
      <c r="B11" s="32">
        <v>1</v>
      </c>
      <c r="C11" s="32">
        <v>2</v>
      </c>
      <c r="D11" s="32"/>
      <c r="E11" s="32">
        <v>3</v>
      </c>
      <c r="G11" s="33" t="str">
        <f t="array" ref="G11:H16">[1]!KAPPA(B5:D36,0,TRUE,H7,H8)</f>
        <v>kappa</v>
      </c>
      <c r="H11" s="34">
        <v>0.27655099894847535</v>
      </c>
      <c r="I11" s="7">
        <f t="array" ref="I11:I16">[1]!KAPPA(B5:D36, 1,,H7,H8)</f>
        <v>0.52496626180836703</v>
      </c>
      <c r="J11" s="8">
        <f t="array" ref="J11:J16">[1]!KAPPA(B5:D36, 2,,H7,H8)</f>
        <v>0.19576719576719576</v>
      </c>
      <c r="K11" s="9">
        <f t="array" ref="K11:K16">[1]!KAPPA(B5:D36, 3,,H7,H8)</f>
        <v>-2.7160493827160494E-2</v>
      </c>
      <c r="M11" s="15">
        <v>1</v>
      </c>
      <c r="N11" s="15" t="s">
        <v>138</v>
      </c>
    </row>
    <row r="12" spans="1:14">
      <c r="A12" s="3" t="s">
        <v>112</v>
      </c>
      <c r="B12" s="32"/>
      <c r="C12" s="32">
        <v>2</v>
      </c>
      <c r="D12" s="32">
        <v>1</v>
      </c>
      <c r="E12" s="32">
        <v>3</v>
      </c>
      <c r="G12" t="str">
        <v>s.e.</v>
      </c>
      <c r="H12" s="6">
        <v>7.6738568504077259E-2</v>
      </c>
      <c r="I12" s="10">
        <v>0.10206207261596575</v>
      </c>
      <c r="J12" s="28">
        <v>0.10206207261596575</v>
      </c>
      <c r="K12" s="11">
        <v>0.10206207261596575</v>
      </c>
      <c r="M12" s="15" t="s">
        <v>139</v>
      </c>
      <c r="N12" s="15" t="s">
        <v>145</v>
      </c>
    </row>
    <row r="13" spans="1:14">
      <c r="A13" s="3" t="s">
        <v>111</v>
      </c>
      <c r="B13" s="32">
        <v>3</v>
      </c>
      <c r="C13" s="32"/>
      <c r="D13" s="32"/>
      <c r="E13" s="32">
        <v>3</v>
      </c>
      <c r="G13" t="str">
        <v>z-stat</v>
      </c>
      <c r="H13" s="6">
        <v>3.6038071121144473</v>
      </c>
      <c r="I13" s="10">
        <v>5.1435978944272938</v>
      </c>
      <c r="J13" s="28">
        <v>1.9181189520206896</v>
      </c>
      <c r="K13" s="11">
        <v>-0.2661174041542218</v>
      </c>
      <c r="M13" s="15" t="s">
        <v>140</v>
      </c>
      <c r="N13" s="15" t="s">
        <v>146</v>
      </c>
    </row>
    <row r="14" spans="1:14">
      <c r="A14" s="3" t="s">
        <v>110</v>
      </c>
      <c r="B14" s="32">
        <v>2</v>
      </c>
      <c r="C14" s="32">
        <v>1</v>
      </c>
      <c r="D14" s="32"/>
      <c r="E14" s="32">
        <v>3</v>
      </c>
      <c r="G14" t="str">
        <v>p-value</v>
      </c>
      <c r="H14" s="6">
        <v>3.1358981587570334E-4</v>
      </c>
      <c r="I14" s="10">
        <v>2.695261045460029E-7</v>
      </c>
      <c r="J14" s="28">
        <v>5.509592989011769E-2</v>
      </c>
      <c r="K14" s="11">
        <v>0.79014879156878104</v>
      </c>
      <c r="M14" s="15" t="s">
        <v>141</v>
      </c>
      <c r="N14" s="15" t="s">
        <v>147</v>
      </c>
    </row>
    <row r="15" spans="1:14">
      <c r="A15" s="3" t="s">
        <v>117</v>
      </c>
      <c r="B15" s="32">
        <v>1</v>
      </c>
      <c r="C15" s="32">
        <v>1</v>
      </c>
      <c r="D15" s="32">
        <v>1</v>
      </c>
      <c r="E15" s="32">
        <v>3</v>
      </c>
      <c r="G15" t="str">
        <v>lower</v>
      </c>
      <c r="H15" s="6">
        <v>0.12614616845532423</v>
      </c>
      <c r="I15" s="10">
        <v>0.3249282752935625</v>
      </c>
      <c r="J15" s="28">
        <v>-4.2707907476087761E-3</v>
      </c>
      <c r="K15" s="11">
        <v>-0.22719848034196502</v>
      </c>
      <c r="M15" s="36" t="s">
        <v>142</v>
      </c>
      <c r="N15" s="36" t="s">
        <v>148</v>
      </c>
    </row>
    <row r="16" spans="1:14">
      <c r="A16" s="3" t="s">
        <v>125</v>
      </c>
      <c r="B16" s="32">
        <v>3</v>
      </c>
      <c r="C16" s="32"/>
      <c r="D16" s="32"/>
      <c r="E16" s="32">
        <v>3</v>
      </c>
      <c r="G16" t="str">
        <v>upper</v>
      </c>
      <c r="H16" s="5">
        <v>0.42695582944162647</v>
      </c>
      <c r="I16" s="12">
        <v>0.72500424832317156</v>
      </c>
      <c r="J16" s="13">
        <v>0.39580518228200029</v>
      </c>
      <c r="K16" s="14">
        <v>0.17287749268764405</v>
      </c>
      <c r="M16" s="15" t="s">
        <v>143</v>
      </c>
      <c r="N16" s="15" t="s">
        <v>149</v>
      </c>
    </row>
    <row r="17" spans="1:14">
      <c r="A17" s="3" t="s">
        <v>126</v>
      </c>
      <c r="B17" s="32">
        <v>3</v>
      </c>
      <c r="C17" s="32"/>
      <c r="D17" s="32"/>
      <c r="E17" s="32">
        <v>3</v>
      </c>
      <c r="M17" s="15" t="s">
        <v>144</v>
      </c>
      <c r="N17" s="15" t="s">
        <v>150</v>
      </c>
    </row>
    <row r="18" spans="1:14">
      <c r="A18" s="3" t="s">
        <v>39</v>
      </c>
      <c r="B18" s="32">
        <v>1</v>
      </c>
      <c r="C18" s="32">
        <v>2</v>
      </c>
      <c r="D18" s="32"/>
      <c r="E18" s="32">
        <v>3</v>
      </c>
    </row>
    <row r="19" spans="1:14">
      <c r="A19" s="3" t="s">
        <v>108</v>
      </c>
      <c r="B19" s="32"/>
      <c r="C19" s="32">
        <v>3</v>
      </c>
      <c r="D19" s="32"/>
      <c r="E19" s="32">
        <v>3</v>
      </c>
    </row>
    <row r="20" spans="1:14">
      <c r="A20" s="3" t="s">
        <v>107</v>
      </c>
      <c r="B20" s="32"/>
      <c r="C20" s="32">
        <v>2</v>
      </c>
      <c r="D20" s="32">
        <v>1</v>
      </c>
      <c r="E20" s="32">
        <v>3</v>
      </c>
    </row>
    <row r="21" spans="1:14">
      <c r="A21" s="3" t="s">
        <v>123</v>
      </c>
      <c r="B21" s="32"/>
      <c r="C21" s="32">
        <v>1</v>
      </c>
      <c r="D21" s="32">
        <v>2</v>
      </c>
      <c r="E21" s="32">
        <v>3</v>
      </c>
    </row>
    <row r="22" spans="1:14">
      <c r="A22" s="3" t="s">
        <v>115</v>
      </c>
      <c r="B22" s="32">
        <v>2</v>
      </c>
      <c r="C22" s="32">
        <v>1</v>
      </c>
      <c r="D22" s="32"/>
      <c r="E22" s="32">
        <v>3</v>
      </c>
    </row>
    <row r="23" spans="1:14">
      <c r="A23" s="3" t="s">
        <v>116</v>
      </c>
      <c r="B23" s="32"/>
      <c r="C23" s="32">
        <v>2</v>
      </c>
      <c r="D23" s="32">
        <v>1</v>
      </c>
      <c r="E23" s="32">
        <v>3</v>
      </c>
    </row>
    <row r="24" spans="1:14">
      <c r="A24" s="3" t="s">
        <v>128</v>
      </c>
      <c r="B24" s="32"/>
      <c r="C24" s="32">
        <v>2</v>
      </c>
      <c r="D24" s="32">
        <v>1</v>
      </c>
      <c r="E24" s="32">
        <v>3</v>
      </c>
    </row>
    <row r="25" spans="1:14">
      <c r="A25" s="3" t="s">
        <v>129</v>
      </c>
      <c r="B25" s="32">
        <v>3</v>
      </c>
      <c r="C25" s="32"/>
      <c r="D25" s="32"/>
      <c r="E25" s="32">
        <v>3</v>
      </c>
    </row>
    <row r="26" spans="1:14">
      <c r="A26" s="3" t="s">
        <v>130</v>
      </c>
      <c r="B26" s="32">
        <v>1</v>
      </c>
      <c r="C26" s="32">
        <v>1</v>
      </c>
      <c r="D26" s="32">
        <v>1</v>
      </c>
      <c r="E26" s="32">
        <v>3</v>
      </c>
    </row>
    <row r="27" spans="1:14">
      <c r="A27" s="3" t="s">
        <v>92</v>
      </c>
      <c r="B27" s="32"/>
      <c r="C27" s="32">
        <v>3</v>
      </c>
      <c r="D27" s="32"/>
      <c r="E27" s="32">
        <v>3</v>
      </c>
    </row>
    <row r="28" spans="1:14">
      <c r="A28" s="3" t="s">
        <v>127</v>
      </c>
      <c r="B28" s="32"/>
      <c r="C28" s="32">
        <v>2</v>
      </c>
      <c r="D28" s="32">
        <v>1</v>
      </c>
      <c r="E28" s="32">
        <v>3</v>
      </c>
    </row>
    <row r="29" spans="1:14">
      <c r="A29" s="3" t="s">
        <v>119</v>
      </c>
      <c r="B29" s="32">
        <v>3</v>
      </c>
      <c r="C29" s="32"/>
      <c r="D29" s="32"/>
      <c r="E29" s="32">
        <v>3</v>
      </c>
    </row>
    <row r="30" spans="1:14">
      <c r="A30" s="3" t="s">
        <v>113</v>
      </c>
      <c r="B30" s="32">
        <v>2</v>
      </c>
      <c r="C30" s="32">
        <v>1</v>
      </c>
      <c r="D30" s="32"/>
      <c r="E30" s="32">
        <v>3</v>
      </c>
    </row>
    <row r="31" spans="1:14">
      <c r="A31" s="3" t="s">
        <v>23</v>
      </c>
      <c r="B31" s="32"/>
      <c r="C31" s="32">
        <v>3</v>
      </c>
      <c r="D31" s="32"/>
      <c r="E31" s="32">
        <v>3</v>
      </c>
    </row>
    <row r="32" spans="1:14">
      <c r="A32" s="3" t="s">
        <v>27</v>
      </c>
      <c r="B32" s="32"/>
      <c r="C32" s="32">
        <v>3</v>
      </c>
      <c r="D32" s="32"/>
      <c r="E32" s="32">
        <v>3</v>
      </c>
    </row>
    <row r="33" spans="1:5">
      <c r="A33" s="3" t="s">
        <v>118</v>
      </c>
      <c r="B33" s="32">
        <v>2</v>
      </c>
      <c r="C33" s="32"/>
      <c r="D33" s="32">
        <v>1</v>
      </c>
      <c r="E33" s="32">
        <v>3</v>
      </c>
    </row>
    <row r="34" spans="1:5">
      <c r="A34" s="3" t="s">
        <v>109</v>
      </c>
      <c r="B34" s="32">
        <v>3</v>
      </c>
      <c r="C34" s="32"/>
      <c r="D34" s="32"/>
      <c r="E34" s="32">
        <v>3</v>
      </c>
    </row>
    <row r="35" spans="1:5">
      <c r="A35" s="3" t="s">
        <v>121</v>
      </c>
      <c r="B35" s="32">
        <v>1</v>
      </c>
      <c r="C35" s="32">
        <v>2</v>
      </c>
      <c r="D35" s="32"/>
      <c r="E35" s="32">
        <v>3</v>
      </c>
    </row>
    <row r="36" spans="1:5">
      <c r="A36" s="3" t="s">
        <v>124</v>
      </c>
      <c r="B36" s="32"/>
      <c r="C36" s="32">
        <v>1</v>
      </c>
      <c r="D36" s="32">
        <v>2</v>
      </c>
      <c r="E36" s="32">
        <v>3</v>
      </c>
    </row>
    <row r="37" spans="1:5">
      <c r="A37" s="3" t="s">
        <v>45</v>
      </c>
      <c r="B37" s="32">
        <v>39</v>
      </c>
      <c r="C37" s="32">
        <v>42</v>
      </c>
      <c r="D37" s="32">
        <v>15</v>
      </c>
      <c r="E37" s="3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C1-DATA</vt:lpstr>
      <vt:lpstr>C1-FLEISS-K</vt:lpstr>
      <vt:lpstr>C2-DATA</vt:lpstr>
      <vt:lpstr>C2-FLEISS-K</vt:lpstr>
      <vt:lpstr>C3-DATA</vt:lpstr>
      <vt:lpstr>C3-FLEISS-K</vt:lpstr>
      <vt:lpstr>C4-DATA</vt:lpstr>
      <vt:lpstr>C4-FLEISS-K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Marivel</dc:creator>
  <cp:lastModifiedBy>Marivel</cp:lastModifiedBy>
  <dcterms:created xsi:type="dcterms:W3CDTF">2023-12-11T14:27:32Z</dcterms:created>
  <dcterms:modified xsi:type="dcterms:W3CDTF">2023-12-12T00:53:55Z</dcterms:modified>
</cp:coreProperties>
</file>