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ariasm/Google Drive/laboral/shcp_ing_tribut/"/>
    </mc:Choice>
  </mc:AlternateContent>
  <xr:revisionPtr revIDLastSave="0" documentId="13_ncr:1_{1B691990-CE77-8A4D-9482-9D96A74E22E0}" xr6:coauthVersionLast="43" xr6:coauthVersionMax="43" xr10:uidLastSave="{00000000-0000-0000-0000-000000000000}"/>
  <bookViews>
    <workbookView xWindow="5140" yWindow="460" windowWidth="23280" windowHeight="16320" xr2:uid="{97EB245D-8803-F341-841D-04EB4EBF9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F13" i="1"/>
  <c r="E13" i="1"/>
  <c r="D13" i="1"/>
  <c r="C13" i="1"/>
  <c r="B13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<sst xmlns="http://schemas.openxmlformats.org/spreadsheetml/2006/main" count="44" uniqueCount="26">
  <si>
    <t>Crecimiento % del IVA</t>
  </si>
  <si>
    <t>Elasticidad (Crecimiento PIB : -2.88%)</t>
  </si>
  <si>
    <t>Elasticidad (Crecimiento PIB : -2.15%)</t>
  </si>
  <si>
    <t>Elasticidad (Crecimiento PIB : -1.41%)</t>
  </si>
  <si>
    <t>Elasticidad (Crecimiento PIB : -0.68%)</t>
  </si>
  <si>
    <t>Elasticidad (Crecimiento PIB : 0.05%)</t>
  </si>
  <si>
    <t>Abril</t>
  </si>
  <si>
    <t xml:space="preserve">Mayo </t>
  </si>
  <si>
    <t>Junio</t>
  </si>
  <si>
    <t>Crecimiento % del ISR</t>
  </si>
  <si>
    <t>Promedio</t>
  </si>
  <si>
    <t>ELASTICIDAD IVA</t>
  </si>
  <si>
    <t>ELASTICIDAD ISR</t>
  </si>
  <si>
    <t>Cambio absoluto</t>
  </si>
  <si>
    <t>Cambio porcentual(%)</t>
  </si>
  <si>
    <t>Enero</t>
  </si>
  <si>
    <t>DEVOLUCIONES Y COMPENSACIONES DE IVA E ISR</t>
  </si>
  <si>
    <t>Cambio porcentual (%)</t>
  </si>
  <si>
    <t>Enero a Febrero</t>
  </si>
  <si>
    <t>Enero a Marzo</t>
  </si>
  <si>
    <t>Enero a Abril</t>
  </si>
  <si>
    <t>Enero a Mayo</t>
  </si>
  <si>
    <t>Enero a Junio</t>
  </si>
  <si>
    <t>IVA</t>
  </si>
  <si>
    <t>ISR</t>
  </si>
  <si>
    <t>IVA + 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</si>
</sst>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MS Reference Sans Serif"/>
      <family val="2"/>
    </font>
    <font>
      <sz val="12"/>
      <color theme="1"/>
      <name val="Montserrat"/>
    </font>
    <font>
      <b/>
      <sz val="12"/>
      <color rgb="FF000000"/>
      <name val="Montserrat"/>
    </font>
    <font>
      <sz val="12"/>
      <color rgb="FF000000"/>
      <name val="Montserrat"/>
    </font>
    <font>
      <b/>
      <sz val="12"/>
      <color theme="0"/>
      <name val="Montserrat"/>
    </font>
    <font>
      <b/>
      <sz val="12"/>
      <color theme="1"/>
      <name val="Montserrat"/>
    </font>
    <font>
      <b/>
      <sz val="11"/>
      <color theme="0"/>
      <name val="Montserrat"/>
    </font>
    <font>
      <sz val="12"/>
      <color theme="0"/>
      <name val="Montserrat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14" fontId="3" fillId="0" borderId="1" xfId="0" applyNumberFormat="1" applyFont="1" applyBorder="1"/>
    <xf numFmtId="0" fontId="4" fillId="0" borderId="1" xfId="0" applyFont="1" applyBorder="1"/>
    <xf numFmtId="2" fontId="2" fillId="0" borderId="0" xfId="0" applyNumberFormat="1" applyFont="1"/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2" fontId="2" fillId="0" borderId="2" xfId="0" applyNumberFormat="1" applyFont="1" applyBorder="1"/>
    <xf numFmtId="0" fontId="0" fillId="0" borderId="0" xfId="0" applyAlignment="1">
      <alignment horizontal="center" vertical="center" wrapText="1"/>
    </xf>
    <xf numFmtId="0" fontId="7" fillId="2" borderId="0" xfId="0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0" xfId="0" applyFont="1"/>
    <xf numFmtId="3" fontId="4" fillId="0" borderId="2" xfId="0" applyNumberFormat="1" applyFont="1" applyBorder="1"/>
    <xf numFmtId="3" fontId="4" fillId="0" borderId="0" xfId="0" applyNumberFormat="1" applyFont="1"/>
    <xf numFmtId="2" fontId="4" fillId="0" borderId="0" xfId="0" applyNumberFormat="1" applyFont="1"/>
    <xf numFmtId="3" fontId="4" fillId="0" borderId="0" xfId="0" applyNumberFormat="1" applyFont="1" applyBorder="1"/>
    <xf numFmtId="2" fontId="4" fillId="0" borderId="0" xfId="0" applyNumberFormat="1" applyFont="1" applyBorder="1"/>
    <xf numFmtId="0" fontId="3" fillId="0" borderId="1" xfId="0" applyFont="1" applyBorder="1"/>
    <xf numFmtId="3" fontId="4" fillId="0" borderId="3" xfId="0" applyNumberFormat="1" applyFont="1" applyBorder="1"/>
    <xf numFmtId="3" fontId="4" fillId="0" borderId="1" xfId="0" applyNumberFormat="1" applyFont="1" applyBorder="1"/>
    <xf numFmtId="2" fontId="4" fillId="0" borderId="1" xfId="0" applyNumberFormat="1" applyFont="1" applyBorder="1"/>
    <xf numFmtId="0" fontId="8" fillId="2" borderId="0" xfId="0" applyFont="1" applyFill="1" applyBorder="1"/>
    <xf numFmtId="0" fontId="2" fillId="4" borderId="1" xfId="0" applyFont="1" applyFill="1" applyBorder="1"/>
    <xf numFmtId="0" fontId="5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0" borderId="0" xfId="0" applyFont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A77E-71F6-AD4E-8203-B5CB3F11216B}">
  <dimension ref="A1:J36"/>
  <sheetViews>
    <sheetView showGridLines="0" tabSelected="1" topLeftCell="A11" workbookViewId="0">
      <selection activeCell="C29" sqref="C29:F29"/>
    </sheetView>
  </sheetViews>
  <sheetFormatPr baseColWidth="10" defaultRowHeight="16"/>
  <cols>
    <col min="2" max="2" width="14.5" customWidth="1"/>
    <col min="3" max="10" width="16.6640625" customWidth="1"/>
  </cols>
  <sheetData>
    <row r="1" spans="1:8">
      <c r="A1" s="31" t="s">
        <v>11</v>
      </c>
      <c r="B1" s="31"/>
      <c r="C1" s="31"/>
      <c r="D1" s="31"/>
      <c r="E1" s="31"/>
      <c r="F1" s="31"/>
      <c r="G1" s="31"/>
    </row>
    <row r="2" spans="1:8" s="1" customFormat="1" ht="51">
      <c r="A2" s="10"/>
      <c r="B2" s="10" t="s">
        <v>0</v>
      </c>
      <c r="C2" s="11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2"/>
    </row>
    <row r="3" spans="1:8">
      <c r="A3" s="5" t="s">
        <v>6</v>
      </c>
      <c r="B3" s="6">
        <v>-3.12</v>
      </c>
      <c r="C3" s="12">
        <v>1.0900000000000001</v>
      </c>
      <c r="D3" s="6">
        <v>1.46</v>
      </c>
      <c r="E3" s="6">
        <v>2.21</v>
      </c>
      <c r="F3" s="6">
        <v>4.57</v>
      </c>
      <c r="G3" s="6">
        <v>-64.81</v>
      </c>
      <c r="H3" s="3"/>
    </row>
    <row r="4" spans="1:8">
      <c r="A4" s="5" t="s">
        <v>7</v>
      </c>
      <c r="B4" s="6">
        <v>-3.91</v>
      </c>
      <c r="C4" s="12">
        <v>1.36</v>
      </c>
      <c r="D4" s="6">
        <v>1.82</v>
      </c>
      <c r="E4" s="6">
        <v>2.76</v>
      </c>
      <c r="F4" s="6">
        <v>5.72</v>
      </c>
      <c r="G4" s="6">
        <v>-81.09</v>
      </c>
      <c r="H4" s="3"/>
    </row>
    <row r="5" spans="1:8">
      <c r="A5" s="7" t="s">
        <v>8</v>
      </c>
      <c r="B5" s="8">
        <v>-11.01</v>
      </c>
      <c r="C5" s="13">
        <v>3.82</v>
      </c>
      <c r="D5" s="8">
        <v>5.13</v>
      </c>
      <c r="E5" s="8">
        <v>7.78</v>
      </c>
      <c r="F5" s="8">
        <v>16.11</v>
      </c>
      <c r="G5" s="8">
        <v>-228.27</v>
      </c>
      <c r="H5" s="3"/>
    </row>
    <row r="6" spans="1:8">
      <c r="A6" s="5" t="s">
        <v>10</v>
      </c>
      <c r="B6" s="9">
        <f>AVERAGE(B3:B5)</f>
        <v>-6.0133333333333328</v>
      </c>
      <c r="C6" s="14">
        <f t="shared" ref="C6:G6" si="0">AVERAGE(C3:C5)</f>
        <v>2.09</v>
      </c>
      <c r="D6" s="9">
        <f t="shared" si="0"/>
        <v>2.8033333333333332</v>
      </c>
      <c r="E6" s="9">
        <f t="shared" si="0"/>
        <v>4.25</v>
      </c>
      <c r="F6" s="9">
        <f t="shared" si="0"/>
        <v>8.7999999999999989</v>
      </c>
      <c r="G6" s="9">
        <f t="shared" si="0"/>
        <v>-124.72333333333334</v>
      </c>
      <c r="H6" s="3"/>
    </row>
    <row r="7" spans="1:8">
      <c r="A7" s="4"/>
      <c r="B7" s="4"/>
      <c r="C7" s="4"/>
      <c r="D7" s="4"/>
      <c r="E7" s="4"/>
      <c r="F7" s="4"/>
      <c r="G7" s="4"/>
      <c r="H7" s="3"/>
    </row>
    <row r="8" spans="1:8">
      <c r="A8" s="31" t="s">
        <v>12</v>
      </c>
      <c r="B8" s="31"/>
      <c r="C8" s="31"/>
      <c r="D8" s="31"/>
      <c r="E8" s="31"/>
      <c r="F8" s="31"/>
      <c r="G8" s="31"/>
      <c r="H8" s="3"/>
    </row>
    <row r="9" spans="1:8" s="1" customFormat="1" ht="51">
      <c r="A9" s="10"/>
      <c r="B9" s="10" t="s">
        <v>9</v>
      </c>
      <c r="C9" s="11" t="s">
        <v>1</v>
      </c>
      <c r="D9" s="10" t="s">
        <v>2</v>
      </c>
      <c r="E9" s="10" t="s">
        <v>3</v>
      </c>
      <c r="F9" s="10" t="s">
        <v>4</v>
      </c>
      <c r="G9" s="10" t="s">
        <v>5</v>
      </c>
      <c r="H9" s="2"/>
    </row>
    <row r="10" spans="1:8">
      <c r="A10" s="5" t="s">
        <v>6</v>
      </c>
      <c r="B10" s="6">
        <v>5.92</v>
      </c>
      <c r="C10" s="12">
        <v>-2.06</v>
      </c>
      <c r="D10" s="6">
        <v>-2.76</v>
      </c>
      <c r="E10" s="6">
        <v>-4.18</v>
      </c>
      <c r="F10" s="6">
        <v>-8.66</v>
      </c>
      <c r="G10" s="6">
        <v>122.76</v>
      </c>
      <c r="H10" s="3"/>
    </row>
    <row r="11" spans="1:8">
      <c r="A11" s="5" t="s">
        <v>7</v>
      </c>
      <c r="B11" s="6">
        <v>-7.01</v>
      </c>
      <c r="C11" s="12">
        <v>2.44</v>
      </c>
      <c r="D11" s="6">
        <v>3.27</v>
      </c>
      <c r="E11" s="6">
        <v>4.96</v>
      </c>
      <c r="F11" s="6">
        <v>10.27</v>
      </c>
      <c r="G11" s="6">
        <v>-145.49</v>
      </c>
      <c r="H11" s="3"/>
    </row>
    <row r="12" spans="1:8">
      <c r="A12" s="7" t="s">
        <v>8</v>
      </c>
      <c r="B12" s="8">
        <v>-2.2400000000000002</v>
      </c>
      <c r="C12" s="13">
        <v>0.78</v>
      </c>
      <c r="D12" s="8">
        <v>1.05</v>
      </c>
      <c r="E12" s="8">
        <v>1.59</v>
      </c>
      <c r="F12" s="8">
        <v>3.28</v>
      </c>
      <c r="G12" s="8">
        <v>-46.53</v>
      </c>
      <c r="H12" s="3"/>
    </row>
    <row r="13" spans="1:8">
      <c r="A13" s="5" t="s">
        <v>10</v>
      </c>
      <c r="B13" s="9">
        <f>AVERAGE(B10:B12)</f>
        <v>-1.1100000000000001</v>
      </c>
      <c r="C13" s="14">
        <f t="shared" ref="C13" si="1">AVERAGE(C10:C12)</f>
        <v>0.38666666666666666</v>
      </c>
      <c r="D13" s="9">
        <f t="shared" ref="D13" si="2">AVERAGE(D10:D12)</f>
        <v>0.52000000000000013</v>
      </c>
      <c r="E13" s="9">
        <f t="shared" ref="E13" si="3">AVERAGE(E10:E12)</f>
        <v>0.79</v>
      </c>
      <c r="F13" s="9">
        <f t="shared" ref="F13" si="4">AVERAGE(F10:F12)</f>
        <v>1.6299999999999997</v>
      </c>
      <c r="G13" s="9">
        <f t="shared" ref="G13" si="5">AVERAGE(G10:G12)</f>
        <v>-23.08666666666667</v>
      </c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9" spans="2:10">
      <c r="B19" s="37"/>
      <c r="C19" s="36" t="s">
        <v>16</v>
      </c>
      <c r="D19" s="36"/>
      <c r="E19" s="36"/>
      <c r="F19" s="36"/>
      <c r="G19" s="36"/>
      <c r="H19" s="36"/>
      <c r="I19" s="36"/>
      <c r="J19" s="36"/>
    </row>
    <row r="20" spans="2:10">
      <c r="B20" s="16"/>
      <c r="C20" s="32" t="s">
        <v>23</v>
      </c>
      <c r="D20" s="33"/>
      <c r="E20" s="33"/>
      <c r="F20" s="34"/>
      <c r="G20" s="32" t="s">
        <v>24</v>
      </c>
      <c r="H20" s="33"/>
      <c r="I20" s="33"/>
      <c r="J20" s="33"/>
    </row>
    <row r="21" spans="2:10" s="15" customFormat="1" ht="34">
      <c r="B21" s="17"/>
      <c r="C21" s="18">
        <v>2018</v>
      </c>
      <c r="D21" s="17">
        <v>2019</v>
      </c>
      <c r="E21" s="17" t="s">
        <v>13</v>
      </c>
      <c r="F21" s="17" t="s">
        <v>14</v>
      </c>
      <c r="G21" s="18">
        <v>2018</v>
      </c>
      <c r="H21" s="17">
        <v>2019</v>
      </c>
      <c r="I21" s="17" t="s">
        <v>13</v>
      </c>
      <c r="J21" s="17" t="s">
        <v>17</v>
      </c>
    </row>
    <row r="22" spans="2:10">
      <c r="B22" s="19" t="s">
        <v>15</v>
      </c>
      <c r="C22" s="20">
        <v>50268</v>
      </c>
      <c r="D22" s="21">
        <v>65553</v>
      </c>
      <c r="E22" s="21">
        <v>15285</v>
      </c>
      <c r="F22" s="22">
        <v>30.41</v>
      </c>
      <c r="G22" s="20">
        <v>8482</v>
      </c>
      <c r="H22" s="23">
        <v>6597</v>
      </c>
      <c r="I22" s="23">
        <v>-1885.29</v>
      </c>
      <c r="J22" s="24">
        <v>-22.23</v>
      </c>
    </row>
    <row r="23" spans="2:10">
      <c r="B23" s="19" t="s">
        <v>18</v>
      </c>
      <c r="C23" s="20">
        <v>102727</v>
      </c>
      <c r="D23" s="21">
        <v>119855</v>
      </c>
      <c r="E23" s="21">
        <v>17128</v>
      </c>
      <c r="F23" s="22">
        <v>16.670000000000002</v>
      </c>
      <c r="G23" s="20">
        <v>16307</v>
      </c>
      <c r="H23" s="23">
        <v>13813</v>
      </c>
      <c r="I23" s="23">
        <v>-2493.91</v>
      </c>
      <c r="J23" s="24">
        <v>-15.29</v>
      </c>
    </row>
    <row r="24" spans="2:10">
      <c r="B24" s="19" t="s">
        <v>19</v>
      </c>
      <c r="C24" s="20">
        <v>162726</v>
      </c>
      <c r="D24" s="21">
        <v>169950</v>
      </c>
      <c r="E24" s="21">
        <v>7223</v>
      </c>
      <c r="F24" s="22">
        <v>4.4400000000000004</v>
      </c>
      <c r="G24" s="20">
        <v>28035</v>
      </c>
      <c r="H24" s="23">
        <v>28604</v>
      </c>
      <c r="I24" s="23">
        <v>569</v>
      </c>
      <c r="J24" s="24">
        <v>2.0299999999999998</v>
      </c>
    </row>
    <row r="25" spans="2:10">
      <c r="B25" s="19" t="s">
        <v>20</v>
      </c>
      <c r="C25" s="20">
        <v>226891</v>
      </c>
      <c r="D25" s="21">
        <v>234379</v>
      </c>
      <c r="E25" s="21">
        <v>7487</v>
      </c>
      <c r="F25" s="22">
        <v>3.3</v>
      </c>
      <c r="G25" s="20">
        <v>61842</v>
      </c>
      <c r="H25" s="23">
        <v>69267</v>
      </c>
      <c r="I25" s="23">
        <v>7425</v>
      </c>
      <c r="J25" s="24">
        <v>12.01</v>
      </c>
    </row>
    <row r="26" spans="2:10">
      <c r="B26" s="19" t="s">
        <v>21</v>
      </c>
      <c r="C26" s="20">
        <v>290769</v>
      </c>
      <c r="D26" s="21">
        <v>284216</v>
      </c>
      <c r="E26" s="21">
        <v>-6553.11</v>
      </c>
      <c r="F26" s="22">
        <v>-2.25</v>
      </c>
      <c r="G26" s="20">
        <v>88652</v>
      </c>
      <c r="H26" s="23">
        <v>87637</v>
      </c>
      <c r="I26" s="23">
        <v>-1014.44</v>
      </c>
      <c r="J26" s="24">
        <v>-1.1399999999999999</v>
      </c>
    </row>
    <row r="27" spans="2:10">
      <c r="B27" s="25" t="s">
        <v>22</v>
      </c>
      <c r="C27" s="26">
        <v>352514</v>
      </c>
      <c r="D27" s="27">
        <v>334497</v>
      </c>
      <c r="E27" s="27">
        <v>-18017.73</v>
      </c>
      <c r="F27" s="28">
        <v>-5.1100000000000003</v>
      </c>
      <c r="G27" s="26">
        <v>107109</v>
      </c>
      <c r="H27" s="27">
        <v>101213</v>
      </c>
      <c r="I27" s="27">
        <v>-5895.78</v>
      </c>
      <c r="J27" s="28">
        <v>-5.5</v>
      </c>
    </row>
    <row r="28" spans="2:10">
      <c r="B28" s="35"/>
      <c r="C28" s="23"/>
      <c r="D28" s="23"/>
      <c r="E28" s="23"/>
      <c r="F28" s="24"/>
      <c r="G28" s="23"/>
      <c r="H28" s="23"/>
      <c r="I28" s="23"/>
      <c r="J28" s="24"/>
    </row>
    <row r="29" spans="2:10">
      <c r="B29" s="29"/>
      <c r="C29" s="32" t="s">
        <v>25</v>
      </c>
      <c r="D29" s="33"/>
      <c r="E29" s="33"/>
      <c r="F29" s="33"/>
      <c r="G29" s="4"/>
      <c r="H29" s="4"/>
      <c r="I29" s="4"/>
      <c r="J29" s="4"/>
    </row>
    <row r="30" spans="2:10" ht="34">
      <c r="B30" s="30"/>
      <c r="C30" s="18">
        <v>2018</v>
      </c>
      <c r="D30" s="17">
        <v>2019</v>
      </c>
      <c r="E30" s="17" t="s">
        <v>13</v>
      </c>
      <c r="F30" s="17" t="s">
        <v>17</v>
      </c>
      <c r="G30" s="4"/>
      <c r="H30" s="4"/>
      <c r="I30" s="4"/>
      <c r="J30" s="4"/>
    </row>
    <row r="31" spans="2:10">
      <c r="B31" s="19" t="s">
        <v>15</v>
      </c>
      <c r="C31" s="20">
        <v>58750</v>
      </c>
      <c r="D31" s="23">
        <v>72150</v>
      </c>
      <c r="E31" s="23">
        <v>13400</v>
      </c>
      <c r="F31" s="24">
        <v>22.81</v>
      </c>
      <c r="G31" s="4"/>
      <c r="H31" s="4"/>
      <c r="I31" s="4"/>
      <c r="J31" s="4"/>
    </row>
    <row r="32" spans="2:10">
      <c r="B32" s="19" t="s">
        <v>18</v>
      </c>
      <c r="C32" s="20">
        <v>119035</v>
      </c>
      <c r="D32" s="23">
        <v>133669</v>
      </c>
      <c r="E32" s="23">
        <v>14634</v>
      </c>
      <c r="F32" s="24">
        <v>12.29</v>
      </c>
      <c r="G32" s="4"/>
      <c r="H32" s="4"/>
      <c r="I32" s="4"/>
      <c r="J32" s="4"/>
    </row>
    <row r="33" spans="2:10">
      <c r="B33" s="19" t="s">
        <v>19</v>
      </c>
      <c r="C33" s="20">
        <v>190761</v>
      </c>
      <c r="D33" s="23">
        <v>198554</v>
      </c>
      <c r="E33" s="23">
        <v>7793</v>
      </c>
      <c r="F33" s="24">
        <v>4.08</v>
      </c>
      <c r="G33" s="4"/>
      <c r="H33" s="4"/>
      <c r="I33" s="4"/>
      <c r="J33" s="4"/>
    </row>
    <row r="34" spans="2:10">
      <c r="B34" s="19" t="s">
        <v>20</v>
      </c>
      <c r="C34" s="20">
        <v>288733</v>
      </c>
      <c r="D34" s="23">
        <v>303646</v>
      </c>
      <c r="E34" s="23">
        <v>14913</v>
      </c>
      <c r="F34" s="24">
        <v>5.16</v>
      </c>
      <c r="G34" s="4"/>
      <c r="H34" s="4"/>
      <c r="I34" s="4"/>
      <c r="J34" s="4"/>
    </row>
    <row r="35" spans="2:10">
      <c r="B35" s="19" t="s">
        <v>21</v>
      </c>
      <c r="C35" s="20">
        <v>379420</v>
      </c>
      <c r="D35" s="23">
        <v>371853</v>
      </c>
      <c r="E35" s="23">
        <v>-7567.55</v>
      </c>
      <c r="F35" s="24">
        <v>-1.99</v>
      </c>
      <c r="G35" s="4"/>
      <c r="H35" s="4"/>
      <c r="I35" s="4"/>
      <c r="J35" s="4"/>
    </row>
    <row r="36" spans="2:10">
      <c r="B36" s="25" t="s">
        <v>22</v>
      </c>
      <c r="C36" s="26">
        <v>459623</v>
      </c>
      <c r="D36" s="27">
        <v>435710</v>
      </c>
      <c r="E36" s="27">
        <v>-23913.51</v>
      </c>
      <c r="F36" s="28">
        <v>-5.2</v>
      </c>
      <c r="G36" s="4"/>
      <c r="H36" s="4"/>
      <c r="I36" s="4"/>
      <c r="J36" s="4"/>
    </row>
  </sheetData>
  <mergeCells count="6">
    <mergeCell ref="A1:G1"/>
    <mergeCell ref="A8:G8"/>
    <mergeCell ref="G20:J20"/>
    <mergeCell ref="C29:F29"/>
    <mergeCell ref="C20:F20"/>
    <mergeCell ref="C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2019-07-11T21:50:43Z</dcterms:created>
  <dcterms:modified xsi:type="dcterms:W3CDTF">2019-07-12T00:54:31Z</dcterms:modified>
</cp:coreProperties>
</file>