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luno\Desktop\Plant.ai\Levantamento de dados\"/>
    </mc:Choice>
  </mc:AlternateContent>
  <bookViews>
    <workbookView xWindow="-120" yWindow="-120" windowWidth="20730" windowHeight="11160" activeTab="2"/>
  </bookViews>
  <sheets>
    <sheet name="Preços" sheetId="1" r:id="rId1"/>
    <sheet name="Planilha1" sheetId="2" r:id="rId2"/>
    <sheet name="Planilha2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" l="1"/>
  <c r="E6" i="1"/>
  <c r="E5" i="1"/>
  <c r="E3" i="1"/>
  <c r="E2" i="1"/>
  <c r="E6" i="3"/>
  <c r="D6" i="3"/>
  <c r="C6" i="3"/>
  <c r="F6" i="3"/>
  <c r="F5" i="3"/>
  <c r="D5" i="3"/>
  <c r="C5" i="3"/>
  <c r="E5" i="3"/>
  <c r="D9" i="3"/>
  <c r="F9" i="3"/>
  <c r="C9" i="3"/>
  <c r="E9" i="3"/>
  <c r="F8" i="3"/>
  <c r="E8" i="3"/>
  <c r="D8" i="3"/>
  <c r="C8" i="3"/>
  <c r="E7" i="3"/>
  <c r="D7" i="3"/>
  <c r="F7" i="3"/>
  <c r="C7" i="3"/>
</calcChain>
</file>

<file path=xl/sharedStrings.xml><?xml version="1.0" encoding="utf-8"?>
<sst xmlns="http://schemas.openxmlformats.org/spreadsheetml/2006/main" count="73" uniqueCount="57">
  <si>
    <t>Tipos de plantas</t>
  </si>
  <si>
    <t>Temperos:</t>
  </si>
  <si>
    <t>Flores/Domesticas:</t>
  </si>
  <si>
    <t>Verduras/frutas:</t>
  </si>
  <si>
    <t>Morango</t>
  </si>
  <si>
    <t>Pimenta</t>
  </si>
  <si>
    <t>Fonte: Cepea USP/</t>
  </si>
  <si>
    <t>Tomate Italiano</t>
  </si>
  <si>
    <t>Tipo de vaso</t>
  </si>
  <si>
    <t>Grande</t>
  </si>
  <si>
    <t>Agregado.</t>
  </si>
  <si>
    <t>Revista HFB/</t>
  </si>
  <si>
    <t>Embrapa/</t>
  </si>
  <si>
    <t>Médio</t>
  </si>
  <si>
    <t>Orquídea</t>
  </si>
  <si>
    <t>Ceagesp/</t>
  </si>
  <si>
    <t>G1.</t>
  </si>
  <si>
    <t>Planta</t>
  </si>
  <si>
    <t>Tipo</t>
  </si>
  <si>
    <t>IdPlanta</t>
  </si>
  <si>
    <t>Tomate</t>
  </si>
  <si>
    <t>Fruta</t>
  </si>
  <si>
    <t>Temperatura Miníma (ºC)</t>
  </si>
  <si>
    <t>Temperatura Maxíma(ºC)</t>
  </si>
  <si>
    <t>Temp. Min. Ideal (ºC)</t>
  </si>
  <si>
    <t>Temp. Max. Ideal (ºC)</t>
  </si>
  <si>
    <t>Batata</t>
  </si>
  <si>
    <t>legume</t>
  </si>
  <si>
    <t>Cenoura</t>
  </si>
  <si>
    <t>Legume</t>
  </si>
  <si>
    <t>Beterraba</t>
  </si>
  <si>
    <t>Abobrinha</t>
  </si>
  <si>
    <t>Alface</t>
  </si>
  <si>
    <t>Verdura</t>
  </si>
  <si>
    <t>Acelga</t>
  </si>
  <si>
    <t>Brocólis</t>
  </si>
  <si>
    <t>Chuchu</t>
  </si>
  <si>
    <t>Couve-flor</t>
  </si>
  <si>
    <t>Orquídeas</t>
  </si>
  <si>
    <t>Flor</t>
  </si>
  <si>
    <t>Tempo médio de germinação (Dias) / (vezes ao ano)</t>
  </si>
  <si>
    <t>Salsinha</t>
  </si>
  <si>
    <t>Pimenta-vermelha</t>
  </si>
  <si>
    <t>Temperatura Máxima</t>
  </si>
  <si>
    <t>Temperatura Mínima</t>
  </si>
  <si>
    <t>1º Quartil</t>
  </si>
  <si>
    <t>3º Quartil</t>
  </si>
  <si>
    <t>Média</t>
  </si>
  <si>
    <t>Mediana</t>
  </si>
  <si>
    <t>Salsa</t>
  </si>
  <si>
    <t>Orquidea</t>
  </si>
  <si>
    <t>Valor produtor varejo kg/un.</t>
  </si>
  <si>
    <t>Valor final Varejo kg/un.</t>
  </si>
  <si>
    <t>Tempo de plantio (dias).</t>
  </si>
  <si>
    <t xml:space="preserve">De 80 a 100 </t>
  </si>
  <si>
    <t>Alerta(Frio)</t>
  </si>
  <si>
    <t>Alerta(Calor)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</si>
</sst>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8" formatCode="&quot;R$&quot;#,##0.00;[Red]\-&quot;R$&quot;#,##0.00"/>
    <numFmt numFmtId="164" formatCode="&quot;R$&quot;#,##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Rounded MT Bold"/>
      <family val="2"/>
    </font>
    <font>
      <sz val="14"/>
      <color theme="1"/>
      <name val="Arial Rounded MT Bold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9" fontId="0" fillId="0" borderId="0" xfId="1" applyFont="1"/>
    <xf numFmtId="8" fontId="0" fillId="0" borderId="1" xfId="0" applyNumberFormat="1" applyBorder="1"/>
    <xf numFmtId="164" fontId="0" fillId="0" borderId="1" xfId="1" applyNumberFormat="1" applyFont="1" applyBorder="1"/>
    <xf numFmtId="0" fontId="0" fillId="0" borderId="2" xfId="0" applyBorder="1"/>
    <xf numFmtId="8" fontId="0" fillId="0" borderId="2" xfId="0" applyNumberFormat="1" applyBorder="1"/>
    <xf numFmtId="164" fontId="0" fillId="0" borderId="2" xfId="0" applyNumberFormat="1" applyBorder="1"/>
    <xf numFmtId="0" fontId="0" fillId="0" borderId="4" xfId="0" applyBorder="1"/>
    <xf numFmtId="0" fontId="0" fillId="2" borderId="1" xfId="0" applyFill="1" applyBorder="1"/>
    <xf numFmtId="0" fontId="0" fillId="2" borderId="2" xfId="0" applyFill="1" applyBorder="1"/>
    <xf numFmtId="0" fontId="0" fillId="3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4" borderId="2" xfId="0" applyFill="1" applyBorder="1"/>
    <xf numFmtId="0" fontId="2" fillId="0" borderId="3" xfId="0" applyFont="1" applyBorder="1"/>
    <xf numFmtId="0" fontId="2" fillId="0" borderId="4" xfId="0" applyFont="1" applyBorder="1"/>
    <xf numFmtId="0" fontId="2" fillId="0" borderId="4" xfId="0" applyFont="1" applyBorder="1" applyAlignment="1"/>
    <xf numFmtId="0" fontId="2" fillId="0" borderId="5" xfId="0" applyFont="1" applyBorder="1" applyAlignment="1"/>
    <xf numFmtId="0" fontId="2" fillId="0" borderId="6" xfId="0" applyFont="1" applyBorder="1"/>
    <xf numFmtId="0" fontId="0" fillId="0" borderId="8" xfId="0" applyBorder="1"/>
    <xf numFmtId="0" fontId="0" fillId="0" borderId="8" xfId="0" applyFill="1" applyBorder="1"/>
    <xf numFmtId="0" fontId="0" fillId="2" borderId="8" xfId="0" applyFill="1" applyBorder="1"/>
    <xf numFmtId="0" fontId="0" fillId="0" borderId="0" xfId="0" applyBorder="1"/>
    <xf numFmtId="0" fontId="0" fillId="0" borderId="9" xfId="0" applyBorder="1"/>
    <xf numFmtId="0" fontId="0" fillId="2" borderId="10" xfId="0" applyFill="1" applyBorder="1"/>
    <xf numFmtId="0" fontId="0" fillId="3" borderId="8" xfId="0" applyFill="1" applyBorder="1"/>
    <xf numFmtId="0" fontId="0" fillId="3" borderId="10" xfId="0" applyFill="1" applyBorder="1"/>
    <xf numFmtId="0" fontId="0" fillId="4" borderId="8" xfId="0" applyFill="1" applyBorder="1"/>
    <xf numFmtId="0" fontId="0" fillId="4" borderId="10" xfId="0" applyFill="1" applyBorder="1"/>
    <xf numFmtId="0" fontId="0" fillId="0" borderId="10" xfId="0" applyBorder="1"/>
    <xf numFmtId="0" fontId="3" fillId="0" borderId="0" xfId="0" applyFont="1"/>
    <xf numFmtId="0" fontId="3" fillId="5" borderId="7" xfId="0" applyFont="1" applyFill="1" applyBorder="1"/>
    <xf numFmtId="0" fontId="3" fillId="2" borderId="7" xfId="0" applyFont="1" applyFill="1" applyBorder="1"/>
    <xf numFmtId="0" fontId="3" fillId="6" borderId="7" xfId="0" applyFont="1" applyFill="1" applyBorder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zoomScaleNormal="100" workbookViewId="0">
      <selection activeCell="F14" sqref="F14"/>
    </sheetView>
  </sheetViews>
  <sheetFormatPr defaultRowHeight="15" x14ac:dyDescent="0.25"/>
  <cols>
    <col min="1" max="1" width="18.28515625" bestFit="1" customWidth="1"/>
    <col min="2" max="2" width="15.42578125" bestFit="1" customWidth="1"/>
    <col min="3" max="3" width="23.42578125" bestFit="1" customWidth="1"/>
    <col min="4" max="4" width="19.7109375" bestFit="1" customWidth="1"/>
    <col min="5" max="5" width="10" bestFit="1" customWidth="1"/>
    <col min="6" max="6" width="12" bestFit="1" customWidth="1"/>
    <col min="7" max="7" width="14.7109375" bestFit="1" customWidth="1"/>
  </cols>
  <sheetData>
    <row r="1" spans="1:7" ht="15.75" thickBot="1" x14ac:dyDescent="0.3">
      <c r="A1" s="19"/>
      <c r="B1" s="7" t="s">
        <v>0</v>
      </c>
      <c r="C1" s="7" t="s">
        <v>51</v>
      </c>
      <c r="D1" s="7" t="s">
        <v>52</v>
      </c>
      <c r="E1" s="7" t="s">
        <v>10</v>
      </c>
      <c r="F1" s="4" t="s">
        <v>8</v>
      </c>
      <c r="G1" s="20" t="s">
        <v>53</v>
      </c>
    </row>
    <row r="2" spans="1:7" x14ac:dyDescent="0.25">
      <c r="A2" s="21" t="s">
        <v>3</v>
      </c>
      <c r="B2" s="8" t="s">
        <v>7</v>
      </c>
      <c r="C2" s="2">
        <v>1.9</v>
      </c>
      <c r="D2" s="2">
        <v>5.12</v>
      </c>
      <c r="E2" s="3">
        <f>D2-C2</f>
        <v>3.22</v>
      </c>
      <c r="F2" s="22" t="s">
        <v>9</v>
      </c>
      <c r="G2" s="23" t="s">
        <v>54</v>
      </c>
    </row>
    <row r="3" spans="1:7" ht="15.75" thickBot="1" x14ac:dyDescent="0.3">
      <c r="A3" s="24"/>
      <c r="B3" s="9" t="s">
        <v>4</v>
      </c>
      <c r="C3" s="5">
        <v>5.5</v>
      </c>
      <c r="D3" s="6">
        <v>20</v>
      </c>
      <c r="E3" s="6">
        <f>D3-C3</f>
        <v>14.5</v>
      </c>
      <c r="F3" s="4" t="s">
        <v>13</v>
      </c>
      <c r="G3" s="23"/>
    </row>
    <row r="4" spans="1:7" ht="15.75" thickBot="1" x14ac:dyDescent="0.3">
      <c r="A4" s="23"/>
      <c r="F4" s="7"/>
      <c r="G4" s="23"/>
    </row>
    <row r="5" spans="1:7" x14ac:dyDescent="0.25">
      <c r="A5" s="25" t="s">
        <v>1</v>
      </c>
      <c r="B5" s="10" t="s">
        <v>5</v>
      </c>
      <c r="C5" s="2">
        <v>2</v>
      </c>
      <c r="D5" s="2">
        <v>9</v>
      </c>
      <c r="E5" s="2">
        <f>D5-C5</f>
        <v>7</v>
      </c>
      <c r="F5" s="22" t="s">
        <v>13</v>
      </c>
      <c r="G5" s="23"/>
    </row>
    <row r="6" spans="1:7" ht="15.75" thickBot="1" x14ac:dyDescent="0.3">
      <c r="A6" s="26"/>
      <c r="B6" s="11" t="s">
        <v>49</v>
      </c>
      <c r="C6" s="5">
        <v>2.8</v>
      </c>
      <c r="D6" s="5">
        <v>11.96</v>
      </c>
      <c r="E6" s="5">
        <f>D6-C6</f>
        <v>9.16</v>
      </c>
      <c r="F6" s="4"/>
      <c r="G6" s="23"/>
    </row>
    <row r="7" spans="1:7" ht="15.75" thickBot="1" x14ac:dyDescent="0.3">
      <c r="A7" s="23"/>
      <c r="F7" s="7"/>
      <c r="G7" s="23"/>
    </row>
    <row r="8" spans="1:7" x14ac:dyDescent="0.25">
      <c r="A8" s="27" t="s">
        <v>2</v>
      </c>
      <c r="B8" s="12" t="s">
        <v>14</v>
      </c>
      <c r="C8" s="2">
        <v>3.75</v>
      </c>
      <c r="D8" s="2">
        <v>20</v>
      </c>
      <c r="E8" s="2">
        <f>D8-C8</f>
        <v>16.25</v>
      </c>
      <c r="F8" s="22" t="s">
        <v>13</v>
      </c>
      <c r="G8" s="23"/>
    </row>
    <row r="9" spans="1:7" ht="15.75" thickBot="1" x14ac:dyDescent="0.3">
      <c r="A9" s="28"/>
      <c r="B9" s="13"/>
      <c r="C9" s="4"/>
      <c r="D9" s="4"/>
      <c r="E9" s="4"/>
      <c r="F9" s="4"/>
      <c r="G9" s="29"/>
    </row>
    <row r="10" spans="1:7" x14ac:dyDescent="0.25">
      <c r="A10" s="1" t="s">
        <v>6</v>
      </c>
    </row>
    <row r="11" spans="1:7" x14ac:dyDescent="0.25">
      <c r="A11" t="s">
        <v>11</v>
      </c>
    </row>
    <row r="12" spans="1:7" x14ac:dyDescent="0.25">
      <c r="A12" t="s">
        <v>12</v>
      </c>
    </row>
    <row r="13" spans="1:7" x14ac:dyDescent="0.25">
      <c r="A13" t="s">
        <v>15</v>
      </c>
    </row>
    <row r="14" spans="1:7" x14ac:dyDescent="0.25">
      <c r="A14" t="s">
        <v>16</v>
      </c>
    </row>
  </sheetData>
  <conditionalFormatting sqref="A1:F6 A8:F9 G1">
    <cfRule type="colorScale" priority="2">
      <colorScale>
        <cfvo type="min"/>
        <cfvo type="max"/>
        <color rgb="FFFCFCFF"/>
        <color rgb="FF63BE7B"/>
      </colorScale>
    </cfRule>
  </conditionalFormatting>
  <conditionalFormatting sqref="G2:G9">
    <cfRule type="colorScale" priority="1">
      <colorScale>
        <cfvo type="min"/>
        <cfvo type="max"/>
        <color theme="8" tint="-0.249977111117893"/>
        <color theme="5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E3" sqref="E3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29.5703125" bestFit="1" customWidth="1"/>
    <col min="4" max="4" width="32" bestFit="1" customWidth="1"/>
    <col min="5" max="5" width="30.140625" bestFit="1" customWidth="1"/>
    <col min="6" max="6" width="25.5703125" bestFit="1" customWidth="1"/>
    <col min="7" max="7" width="27.140625" bestFit="1" customWidth="1"/>
    <col min="8" max="8" width="60.140625" bestFit="1" customWidth="1"/>
    <col min="9" max="9" width="26.140625" customWidth="1"/>
    <col min="10" max="10" width="16.28515625" customWidth="1"/>
    <col min="11" max="11" width="14.140625" customWidth="1"/>
    <col min="13" max="13" width="14.7109375" customWidth="1"/>
  </cols>
  <sheetData>
    <row r="1" spans="1:8" ht="15.75" thickBot="1" x14ac:dyDescent="0.3"/>
    <row r="2" spans="1:8" ht="16.5" thickBot="1" x14ac:dyDescent="0.3">
      <c r="A2" s="18" t="s">
        <v>19</v>
      </c>
      <c r="B2" s="14" t="s">
        <v>17</v>
      </c>
      <c r="C2" s="15" t="s">
        <v>18</v>
      </c>
      <c r="D2" s="16" t="s">
        <v>22</v>
      </c>
      <c r="E2" s="16" t="s">
        <v>23</v>
      </c>
      <c r="F2" s="15" t="s">
        <v>24</v>
      </c>
      <c r="G2" s="15" t="s">
        <v>25</v>
      </c>
      <c r="H2" s="17" t="s">
        <v>40</v>
      </c>
    </row>
    <row r="3" spans="1:8" x14ac:dyDescent="0.25">
      <c r="A3">
        <v>1</v>
      </c>
      <c r="B3" t="s">
        <v>20</v>
      </c>
      <c r="C3" t="s">
        <v>21</v>
      </c>
      <c r="D3">
        <v>10</v>
      </c>
      <c r="E3">
        <v>34</v>
      </c>
      <c r="F3">
        <v>15</v>
      </c>
      <c r="G3">
        <v>25</v>
      </c>
      <c r="H3">
        <v>90</v>
      </c>
    </row>
    <row r="4" spans="1:8" x14ac:dyDescent="0.25">
      <c r="A4">
        <v>2</v>
      </c>
      <c r="B4" t="s">
        <v>26</v>
      </c>
      <c r="C4" t="s">
        <v>27</v>
      </c>
      <c r="D4">
        <v>10</v>
      </c>
      <c r="E4">
        <v>22</v>
      </c>
      <c r="F4">
        <v>15</v>
      </c>
      <c r="G4">
        <v>20</v>
      </c>
      <c r="H4">
        <v>130</v>
      </c>
    </row>
    <row r="5" spans="1:8" x14ac:dyDescent="0.25">
      <c r="A5">
        <v>3</v>
      </c>
      <c r="B5" t="s">
        <v>28</v>
      </c>
      <c r="C5" t="s">
        <v>29</v>
      </c>
      <c r="D5">
        <v>7</v>
      </c>
      <c r="E5">
        <v>30</v>
      </c>
      <c r="F5">
        <v>16</v>
      </c>
      <c r="G5">
        <v>22</v>
      </c>
      <c r="H5">
        <v>90</v>
      </c>
    </row>
    <row r="6" spans="1:8" x14ac:dyDescent="0.25">
      <c r="A6">
        <v>4</v>
      </c>
      <c r="B6" t="s">
        <v>30</v>
      </c>
      <c r="C6" t="s">
        <v>29</v>
      </c>
      <c r="D6">
        <v>10</v>
      </c>
      <c r="E6">
        <v>24</v>
      </c>
      <c r="F6">
        <v>10</v>
      </c>
      <c r="G6">
        <v>20</v>
      </c>
      <c r="H6">
        <v>85</v>
      </c>
    </row>
    <row r="7" spans="1:8" x14ac:dyDescent="0.25">
      <c r="A7">
        <v>5</v>
      </c>
      <c r="B7" t="s">
        <v>31</v>
      </c>
      <c r="C7" t="s">
        <v>21</v>
      </c>
      <c r="D7">
        <v>15</v>
      </c>
      <c r="E7">
        <v>35</v>
      </c>
      <c r="F7">
        <v>18</v>
      </c>
      <c r="G7">
        <v>27</v>
      </c>
      <c r="H7">
        <v>60</v>
      </c>
    </row>
    <row r="8" spans="1:8" x14ac:dyDescent="0.25">
      <c r="A8">
        <v>6</v>
      </c>
      <c r="B8" t="s">
        <v>32</v>
      </c>
      <c r="C8" t="s">
        <v>33</v>
      </c>
      <c r="D8">
        <v>7</v>
      </c>
      <c r="E8">
        <v>24</v>
      </c>
      <c r="F8">
        <v>15</v>
      </c>
      <c r="G8">
        <v>19</v>
      </c>
      <c r="H8">
        <v>55</v>
      </c>
    </row>
    <row r="9" spans="1:8" x14ac:dyDescent="0.25">
      <c r="A9">
        <v>7</v>
      </c>
      <c r="B9" t="s">
        <v>34</v>
      </c>
      <c r="C9" t="s">
        <v>33</v>
      </c>
      <c r="D9">
        <v>5</v>
      </c>
      <c r="E9">
        <v>30</v>
      </c>
      <c r="F9">
        <v>15</v>
      </c>
      <c r="G9">
        <v>19</v>
      </c>
      <c r="H9">
        <v>70</v>
      </c>
    </row>
    <row r="10" spans="1:8" x14ac:dyDescent="0.25">
      <c r="A10">
        <v>8</v>
      </c>
      <c r="B10" t="s">
        <v>35</v>
      </c>
      <c r="C10" t="s">
        <v>33</v>
      </c>
      <c r="D10">
        <v>6</v>
      </c>
      <c r="E10">
        <v>28</v>
      </c>
      <c r="F10">
        <v>21</v>
      </c>
      <c r="G10">
        <v>25</v>
      </c>
      <c r="H10">
        <v>90</v>
      </c>
    </row>
    <row r="11" spans="1:8" x14ac:dyDescent="0.25">
      <c r="A11">
        <v>9</v>
      </c>
      <c r="B11" t="s">
        <v>36</v>
      </c>
      <c r="C11" t="s">
        <v>29</v>
      </c>
      <c r="D11">
        <v>13</v>
      </c>
      <c r="E11">
        <v>27</v>
      </c>
      <c r="F11">
        <v>15</v>
      </c>
      <c r="G11">
        <v>25</v>
      </c>
      <c r="H11">
        <v>100</v>
      </c>
    </row>
    <row r="12" spans="1:8" x14ac:dyDescent="0.25">
      <c r="A12">
        <v>10</v>
      </c>
      <c r="B12" t="s">
        <v>37</v>
      </c>
      <c r="C12" t="s">
        <v>33</v>
      </c>
      <c r="D12">
        <v>14</v>
      </c>
      <c r="E12">
        <v>25</v>
      </c>
      <c r="F12">
        <v>15</v>
      </c>
      <c r="G12">
        <v>20</v>
      </c>
      <c r="H12">
        <v>115</v>
      </c>
    </row>
    <row r="13" spans="1:8" x14ac:dyDescent="0.25">
      <c r="A13">
        <v>11</v>
      </c>
      <c r="B13" t="s">
        <v>38</v>
      </c>
      <c r="C13" t="s">
        <v>39</v>
      </c>
      <c r="D13">
        <v>15</v>
      </c>
      <c r="E13">
        <v>35</v>
      </c>
      <c r="F13">
        <v>21</v>
      </c>
      <c r="G13">
        <v>28</v>
      </c>
      <c r="H13">
        <v>2</v>
      </c>
    </row>
    <row r="14" spans="1:8" x14ac:dyDescent="0.25">
      <c r="B14" t="s">
        <v>41</v>
      </c>
      <c r="C14" t="s">
        <v>33</v>
      </c>
      <c r="D14">
        <v>8</v>
      </c>
      <c r="E14">
        <v>24</v>
      </c>
      <c r="F14">
        <v>10</v>
      </c>
      <c r="G14">
        <v>22</v>
      </c>
      <c r="H14">
        <v>75</v>
      </c>
    </row>
    <row r="15" spans="1:8" x14ac:dyDescent="0.25">
      <c r="B15" t="s">
        <v>4</v>
      </c>
      <c r="C15" t="s">
        <v>21</v>
      </c>
      <c r="D15">
        <v>9</v>
      </c>
      <c r="E15">
        <v>30</v>
      </c>
      <c r="F15">
        <v>13</v>
      </c>
      <c r="G15">
        <v>26</v>
      </c>
    </row>
    <row r="16" spans="1:8" x14ac:dyDescent="0.25">
      <c r="B16" t="s">
        <v>42</v>
      </c>
      <c r="D16">
        <v>18</v>
      </c>
      <c r="E16">
        <v>35</v>
      </c>
      <c r="F16">
        <v>20</v>
      </c>
      <c r="G16">
        <v>30</v>
      </c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"/>
  <sheetViews>
    <sheetView tabSelected="1" workbookViewId="0">
      <selection activeCell="E16" sqref="E16"/>
    </sheetView>
  </sheetViews>
  <sheetFormatPr defaultRowHeight="15" x14ac:dyDescent="0.25"/>
  <cols>
    <col min="1" max="1" width="13.5703125" bestFit="1" customWidth="1"/>
    <col min="2" max="2" width="28.85546875" bestFit="1" customWidth="1"/>
    <col min="3" max="3" width="13.5703125" bestFit="1" customWidth="1"/>
    <col min="5" max="5" width="12.28515625" bestFit="1" customWidth="1"/>
    <col min="6" max="6" width="13.5703125" bestFit="1" customWidth="1"/>
    <col min="7" max="7" width="29.5703125" bestFit="1" customWidth="1"/>
  </cols>
  <sheetData>
    <row r="2" spans="1:7" x14ac:dyDescent="0.25">
      <c r="C2" t="s">
        <v>55</v>
      </c>
      <c r="F2" t="s">
        <v>56</v>
      </c>
    </row>
    <row r="3" spans="1:7" ht="18" x14ac:dyDescent="0.25">
      <c r="A3" s="30" t="s">
        <v>17</v>
      </c>
      <c r="B3" s="30" t="s">
        <v>44</v>
      </c>
      <c r="C3" s="30" t="s">
        <v>45</v>
      </c>
      <c r="D3" s="30" t="s">
        <v>47</v>
      </c>
      <c r="E3" s="30" t="s">
        <v>48</v>
      </c>
      <c r="F3" s="30" t="s">
        <v>46</v>
      </c>
      <c r="G3" s="30" t="s">
        <v>43</v>
      </c>
    </row>
    <row r="4" spans="1:7" ht="18" x14ac:dyDescent="0.25">
      <c r="A4" s="30"/>
      <c r="B4" s="30"/>
      <c r="C4" s="30"/>
      <c r="D4" s="30"/>
      <c r="E4" s="30"/>
      <c r="F4" s="30"/>
      <c r="G4" s="30"/>
    </row>
    <row r="5" spans="1:7" ht="18" x14ac:dyDescent="0.25">
      <c r="A5" s="30" t="s">
        <v>20</v>
      </c>
      <c r="B5" s="31">
        <v>10</v>
      </c>
      <c r="C5" s="31">
        <f ca="1">_xlfn.QUARTILE.INC(B5:G5,1)</f>
        <v>16</v>
      </c>
      <c r="D5" s="32">
        <f ca="1">AVERAGE(B5:G5)</f>
        <v>22</v>
      </c>
      <c r="E5" s="32">
        <f ca="1">MEDIAN(B5:G5)</f>
        <v>22</v>
      </c>
      <c r="F5" s="33">
        <f ca="1">_xlfn.QUARTILE.INC(B5:G5,3)</f>
        <v>28</v>
      </c>
      <c r="G5" s="33">
        <v>34</v>
      </c>
    </row>
    <row r="6" spans="1:7" ht="18" x14ac:dyDescent="0.25">
      <c r="A6" s="30" t="s">
        <v>4</v>
      </c>
      <c r="B6" s="31">
        <v>9</v>
      </c>
      <c r="C6" s="31">
        <f ca="1">_xlfn.QUARTILE.INC(B6:G6,1)</f>
        <v>14.25</v>
      </c>
      <c r="D6" s="32">
        <f ca="1">AVERAGE(B6:G6)</f>
        <v>19.5</v>
      </c>
      <c r="E6" s="32">
        <f ca="1">MEDIAN(B6:G6)</f>
        <v>19.5</v>
      </c>
      <c r="F6" s="33">
        <f ca="1">_xlfn.QUARTILE.INC(B6:G6,3)</f>
        <v>24.75</v>
      </c>
      <c r="G6" s="33">
        <v>30</v>
      </c>
    </row>
    <row r="7" spans="1:7" ht="18" x14ac:dyDescent="0.25">
      <c r="A7" s="30" t="s">
        <v>41</v>
      </c>
      <c r="B7" s="31">
        <v>8</v>
      </c>
      <c r="C7" s="31">
        <f ca="1">_xlfn.QUARTILE.INC(B7:G7,1)</f>
        <v>12</v>
      </c>
      <c r="D7" s="32">
        <f ca="1">AVERAGE(B7:G7)</f>
        <v>16</v>
      </c>
      <c r="E7" s="32">
        <f ca="1">MEDIAN(B7:G7)</f>
        <v>16</v>
      </c>
      <c r="F7" s="33">
        <f ca="1">_xlfn.QUARTILE.INC(B7:G7,3)</f>
        <v>20</v>
      </c>
      <c r="G7" s="33">
        <v>24</v>
      </c>
    </row>
    <row r="8" spans="1:7" ht="18" x14ac:dyDescent="0.25">
      <c r="A8" s="30" t="s">
        <v>5</v>
      </c>
      <c r="B8" s="31">
        <v>18</v>
      </c>
      <c r="C8" s="31">
        <f ca="1">_xlfn.QUARTILE.INC(B8:G8,1)</f>
        <v>22.25</v>
      </c>
      <c r="D8" s="32">
        <f ca="1">AVERAGE(B8:G8)</f>
        <v>26.5</v>
      </c>
      <c r="E8" s="32">
        <f ca="1">MEDIAN(B8:G8)</f>
        <v>26.5</v>
      </c>
      <c r="F8" s="33">
        <f ca="1">_xlfn.QUARTILE.INC(B8:G8,3)</f>
        <v>30.75</v>
      </c>
      <c r="G8" s="33">
        <v>35</v>
      </c>
    </row>
    <row r="9" spans="1:7" ht="18" x14ac:dyDescent="0.25">
      <c r="A9" s="30" t="s">
        <v>50</v>
      </c>
      <c r="B9" s="31">
        <v>15</v>
      </c>
      <c r="C9" s="31">
        <f ca="1">_xlfn.QUARTILE.INC(B9:G9,1)</f>
        <v>20</v>
      </c>
      <c r="D9" s="32">
        <f ca="1">AVERAGE(B9:G9)</f>
        <v>25</v>
      </c>
      <c r="E9" s="32">
        <f ca="1">MEDIAN(B9:G9)</f>
        <v>25</v>
      </c>
      <c r="F9" s="33">
        <f ca="1">_xlfn.QUARTILE.INC(B9:G9,3)</f>
        <v>30</v>
      </c>
      <c r="G9" s="33">
        <v>35</v>
      </c>
    </row>
    <row r="10" spans="1:7" ht="18" x14ac:dyDescent="0.25">
      <c r="A10" s="30"/>
      <c r="B10" s="30"/>
      <c r="C10" s="30"/>
      <c r="D10" s="30"/>
      <c r="E10" s="30"/>
      <c r="F10" s="30"/>
      <c r="G10" s="30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Preços</vt:lpstr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Bachega</dc:creator>
  <cp:lastModifiedBy>Aluno</cp:lastModifiedBy>
  <dcterms:created xsi:type="dcterms:W3CDTF">2019-10-13T18:46:01Z</dcterms:created>
  <dcterms:modified xsi:type="dcterms:W3CDTF">2019-10-16T18:03:12Z</dcterms:modified>
</cp:coreProperties>
</file>